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180" firstSheet="1" activeTab="1"/>
  </bookViews>
  <sheets>
    <sheet name="Inhalt" sheetId="1" r:id="rId1"/>
    <sheet name="Impressum" sheetId="2" r:id="rId2"/>
    <sheet name="Inhaltsverzeichnis" sheetId="3" r:id="rId3"/>
    <sheet name="Vorbemerkungen" sheetId="4" r:id="rId4"/>
    <sheet name="Tab1" sheetId="5" r:id="rId5"/>
    <sheet name="Tab2" sheetId="6" r:id="rId6"/>
    <sheet name="Tab3" sheetId="7" r:id="rId7"/>
    <sheet name="Tab4" sheetId="8" r:id="rId8"/>
    <sheet name="Tab5" sheetId="9" r:id="rId9"/>
  </sheets>
  <definedNames/>
  <calcPr fullCalcOnLoad="1"/>
</workbook>
</file>

<file path=xl/sharedStrings.xml><?xml version="1.0" encoding="utf-8"?>
<sst xmlns="http://schemas.openxmlformats.org/spreadsheetml/2006/main" count="658" uniqueCount="378">
  <si>
    <t xml:space="preserve"> 1. Aus Krankenhäusern entlassene</t>
  </si>
  <si>
    <t>nach Geschlecht</t>
  </si>
  <si>
    <t>und Diagnosen</t>
  </si>
  <si>
    <t>Lfd. Nr.</t>
  </si>
  <si>
    <t>ICD-10</t>
  </si>
  <si>
    <t>Diagnoseklasse/Diagnose</t>
  </si>
  <si>
    <t>insgesamt</t>
  </si>
  <si>
    <t>darunter</t>
  </si>
  <si>
    <t>männlich</t>
  </si>
  <si>
    <t>weiblich</t>
  </si>
  <si>
    <t>Stundenfälle</t>
  </si>
  <si>
    <t>A00 - B99</t>
  </si>
  <si>
    <t>Bestimmte infektiöse und parasitäre</t>
  </si>
  <si>
    <t xml:space="preserve">   Krankheiten (Kapitel I)</t>
  </si>
  <si>
    <t>C00 - D48</t>
  </si>
  <si>
    <t>Neubildungen (Kapitel II)</t>
  </si>
  <si>
    <t xml:space="preserve">   darunter</t>
  </si>
  <si>
    <t>C00 - C97</t>
  </si>
  <si>
    <t xml:space="preserve">   bösartige Neubildungen</t>
  </si>
  <si>
    <t xml:space="preserve">C00 - C14 </t>
  </si>
  <si>
    <t xml:space="preserve">     der Lippe, der Mundhöhle und des</t>
  </si>
  <si>
    <t xml:space="preserve">        Pharynx</t>
  </si>
  <si>
    <t>C15</t>
  </si>
  <si>
    <t xml:space="preserve">     des Ösophagus</t>
  </si>
  <si>
    <t>C16</t>
  </si>
  <si>
    <t xml:space="preserve">     des Magens</t>
  </si>
  <si>
    <t>C18</t>
  </si>
  <si>
    <t xml:space="preserve">     des Dickdarmes</t>
  </si>
  <si>
    <t>C19 - C21</t>
  </si>
  <si>
    <t xml:space="preserve">     des Rektums und des Anus</t>
  </si>
  <si>
    <t>C22</t>
  </si>
  <si>
    <t xml:space="preserve">     der Leber und der intrahepatischen</t>
  </si>
  <si>
    <t xml:space="preserve">        Gallengänge</t>
  </si>
  <si>
    <t>C25</t>
  </si>
  <si>
    <t xml:space="preserve">     des Pankreas</t>
  </si>
  <si>
    <t>C32 - C34</t>
  </si>
  <si>
    <t xml:space="preserve">     des Larynx, der Trachea, der </t>
  </si>
  <si>
    <t xml:space="preserve">        Bronchien und der Lunge</t>
  </si>
  <si>
    <t>C43</t>
  </si>
  <si>
    <t xml:space="preserve">     Melanom der Haut</t>
  </si>
  <si>
    <t>C50</t>
  </si>
  <si>
    <t xml:space="preserve">     der Brustdrüse (Mamma)</t>
  </si>
  <si>
    <t>C53</t>
  </si>
  <si>
    <t xml:space="preserve">     der Cervix uteri</t>
  </si>
  <si>
    <t>C54 - C55</t>
  </si>
  <si>
    <t xml:space="preserve">     des Corpus uteri und des Uterus,</t>
  </si>
  <si>
    <t xml:space="preserve">        Teil nicht näher bezeichnet</t>
  </si>
  <si>
    <t>C61</t>
  </si>
  <si>
    <t xml:space="preserve">     der Prostata</t>
  </si>
  <si>
    <t>C67</t>
  </si>
  <si>
    <t xml:space="preserve">     der Harnblase</t>
  </si>
  <si>
    <t>C81 - C96</t>
  </si>
  <si>
    <t xml:space="preserve">     des lymphatischen, blutbildenden</t>
  </si>
  <si>
    <t xml:space="preserve">        und verwandten Gewebes</t>
  </si>
  <si>
    <t>D50 - D89</t>
  </si>
  <si>
    <t>Krankheiten des Blutes und der blut-</t>
  </si>
  <si>
    <t xml:space="preserve">   bildenden Organe sowie bestimmte</t>
  </si>
  <si>
    <t xml:space="preserve">   Störungen mit Beteiligung des </t>
  </si>
  <si>
    <t xml:space="preserve">   Immunsystems (Kapitel III)</t>
  </si>
  <si>
    <t>E00 - E90</t>
  </si>
  <si>
    <t>Endokrine, Ernährungs- und Stoff-</t>
  </si>
  <si>
    <t xml:space="preserve">   wechselkrankheiten (Kapitel IV)</t>
  </si>
  <si>
    <t>E10 - E14</t>
  </si>
  <si>
    <t xml:space="preserve">   Diabetes mellitus</t>
  </si>
  <si>
    <t>F00 - F99</t>
  </si>
  <si>
    <t>Psychische und Verhaltensstörungen</t>
  </si>
  <si>
    <t xml:space="preserve">   (Kapitel V)</t>
  </si>
  <si>
    <t>F10</t>
  </si>
  <si>
    <t xml:space="preserve">   psychische und Verhaltensstörungen</t>
  </si>
  <si>
    <t xml:space="preserve">      durch Alkohol</t>
  </si>
  <si>
    <t>F11 - F16,</t>
  </si>
  <si>
    <t>F18 - F19</t>
  </si>
  <si>
    <t xml:space="preserve">      durch andere psychotrope Sub-</t>
  </si>
  <si>
    <t xml:space="preserve">      stanzen</t>
  </si>
  <si>
    <t>*) einschließlich Stunden- und Sterbefälle</t>
  </si>
  <si>
    <t>Noch: 1. Aus Krankenhäusern entlassene</t>
  </si>
  <si>
    <t>G00 - G99</t>
  </si>
  <si>
    <t>Krankheiten des Nervensystems</t>
  </si>
  <si>
    <t xml:space="preserve">   (Kapitel VI)</t>
  </si>
  <si>
    <t>G00 - G03</t>
  </si>
  <si>
    <t xml:space="preserve">   Meningitis</t>
  </si>
  <si>
    <t>H00 - H59</t>
  </si>
  <si>
    <t xml:space="preserve">Krankheiten des Auges und der </t>
  </si>
  <si>
    <t xml:space="preserve">   Augenanhangsgebilde (Kapitel VII)</t>
  </si>
  <si>
    <t>H60 - H95</t>
  </si>
  <si>
    <t>Krankheiten des Ohres und des</t>
  </si>
  <si>
    <t xml:space="preserve">   Warzenfortsatzes (Kapitel VIII)</t>
  </si>
  <si>
    <t>I00 - I99</t>
  </si>
  <si>
    <t>Krankheiten des Kreislaufsystems</t>
  </si>
  <si>
    <t xml:space="preserve">   (Kapitel IX)</t>
  </si>
  <si>
    <t>I20 - I25</t>
  </si>
  <si>
    <t xml:space="preserve">   ischämische Herzkrankheiten</t>
  </si>
  <si>
    <t>I30 - I33,</t>
  </si>
  <si>
    <t>I39 - I52</t>
  </si>
  <si>
    <t xml:space="preserve">   sonstige Herzkrankheiten</t>
  </si>
  <si>
    <t>I60 - I69</t>
  </si>
  <si>
    <t xml:space="preserve">   zerebrovaskuläre Krankheiten</t>
  </si>
  <si>
    <t>J00 - J99</t>
  </si>
  <si>
    <t>Krankheiten des Atmungssystems</t>
  </si>
  <si>
    <t xml:space="preserve">   (Kapitel X)</t>
  </si>
  <si>
    <t>J10 - J11</t>
  </si>
  <si>
    <t xml:space="preserve">   Grippe</t>
  </si>
  <si>
    <t>J12 - J18</t>
  </si>
  <si>
    <t xml:space="preserve">   Pneumonie</t>
  </si>
  <si>
    <t>J40 - J47</t>
  </si>
  <si>
    <t xml:space="preserve">   chronische Krankheiten der unteren</t>
  </si>
  <si>
    <t xml:space="preserve"> </t>
  </si>
  <si>
    <t xml:space="preserve">      Atemwege</t>
  </si>
  <si>
    <t xml:space="preserve">      darunter</t>
  </si>
  <si>
    <t>J45 - J46</t>
  </si>
  <si>
    <t xml:space="preserve">      Asthma</t>
  </si>
  <si>
    <t>K00 - K93</t>
  </si>
  <si>
    <t>Krankheiten des Verdauungssystems</t>
  </si>
  <si>
    <t xml:space="preserve">   (Kapitel XI)</t>
  </si>
  <si>
    <t>K25 - K28</t>
  </si>
  <si>
    <t xml:space="preserve">   Ulcus ventriculi, duodeni, pepticum,</t>
  </si>
  <si>
    <t xml:space="preserve">      pepticum jejuni</t>
  </si>
  <si>
    <t>K70,</t>
  </si>
  <si>
    <t xml:space="preserve">   alkoholische Leberkrankheit, chro-</t>
  </si>
  <si>
    <t>K73 - K74</t>
  </si>
  <si>
    <t xml:space="preserve">      nische Leberkrankheit, Fibrose</t>
  </si>
  <si>
    <t xml:space="preserve">      und Leberzirrhose</t>
  </si>
  <si>
    <t>L00 - L99</t>
  </si>
  <si>
    <t>Krankheiten der Haut und der Unter-</t>
  </si>
  <si>
    <t xml:space="preserve">   haut (Kapitel XII)</t>
  </si>
  <si>
    <t>M00 - M99</t>
  </si>
  <si>
    <t>Krankheiten des Muskel-Skelett-</t>
  </si>
  <si>
    <t xml:space="preserve">   Systems und des Bindegewebes</t>
  </si>
  <si>
    <t xml:space="preserve">   (Kapitel XIII)</t>
  </si>
  <si>
    <t>M05 - M06,</t>
  </si>
  <si>
    <t>M15 - M19</t>
  </si>
  <si>
    <t xml:space="preserve">   Polyarthritis und Arthrose</t>
  </si>
  <si>
    <t>N00 - N99</t>
  </si>
  <si>
    <t>Krankheiten des Urogenitalsystems</t>
  </si>
  <si>
    <t xml:space="preserve">   (Kapitel XIV)</t>
  </si>
  <si>
    <t>N00 - N29</t>
  </si>
  <si>
    <t xml:space="preserve">   Krankheiten der Niere</t>
  </si>
  <si>
    <t>O00 - O99</t>
  </si>
  <si>
    <t xml:space="preserve">Schwangerschaft, Geburt und </t>
  </si>
  <si>
    <t xml:space="preserve">   Wochenbett (Kapitel XV)</t>
  </si>
  <si>
    <t>P00 - P96</t>
  </si>
  <si>
    <t>Bestimmte Zustände, die ihren Ur-</t>
  </si>
  <si>
    <t xml:space="preserve">   sprung in der Perinatalperiode haben</t>
  </si>
  <si>
    <t xml:space="preserve">   (Kapitel XVI)</t>
  </si>
  <si>
    <t>Q00 - Q99</t>
  </si>
  <si>
    <t>Angeborene Fehlbildungen, Deformi-</t>
  </si>
  <si>
    <t xml:space="preserve">   täten und Chromosomenanoma-</t>
  </si>
  <si>
    <t xml:space="preserve">   lien (Kapitel XVII)</t>
  </si>
  <si>
    <t>Q00 - Q07</t>
  </si>
  <si>
    <t xml:space="preserve">   angeborene Fehlbildungen des</t>
  </si>
  <si>
    <t xml:space="preserve">      Nervensystems</t>
  </si>
  <si>
    <t>Q20 - Q28</t>
  </si>
  <si>
    <t xml:space="preserve">      Kreislaufsystems</t>
  </si>
  <si>
    <t>R00 - R99</t>
  </si>
  <si>
    <t>Symptome und abnorme klinische</t>
  </si>
  <si>
    <t xml:space="preserve">   und Laborbefunde, die anderenorts</t>
  </si>
  <si>
    <t xml:space="preserve">   nicht klassifiziert sind (Kapitel XVIII)</t>
  </si>
  <si>
    <t>S00 - T98</t>
  </si>
  <si>
    <t>Verletzungen, Vergiftungen und be-</t>
  </si>
  <si>
    <t xml:space="preserve">   stimmte andere Folgen äußerer</t>
  </si>
  <si>
    <t xml:space="preserve">    Ursachen (Kapitel XIX)</t>
  </si>
  <si>
    <t>Faktoren, die den Gesundheitszustand</t>
  </si>
  <si>
    <t xml:space="preserve">   beeinflussen und zur Inanspruch-</t>
  </si>
  <si>
    <t xml:space="preserve">   nahme des Gesundheitswesens</t>
  </si>
  <si>
    <t xml:space="preserve">   führen (Kapitel XXI)</t>
  </si>
  <si>
    <t>Sonstige und ohne Diagnoseangabe</t>
  </si>
  <si>
    <t>Insgesamt</t>
  </si>
  <si>
    <t xml:space="preserve">   Sterbefälle</t>
  </si>
  <si>
    <t xml:space="preserve">*) einschließlich Stunden- und Sterbefälle - 1) ohne Z38: gesunde Neugeborene </t>
  </si>
  <si>
    <r>
      <t xml:space="preserve">vollstationäre Patienten </t>
    </r>
    <r>
      <rPr>
        <b/>
        <vertAlign val="superscript"/>
        <sz val="9"/>
        <rFont val="Arial"/>
        <family val="2"/>
      </rPr>
      <t>*)</t>
    </r>
    <r>
      <rPr>
        <b/>
        <sz val="9"/>
        <rFont val="Arial"/>
        <family val="2"/>
      </rPr>
      <t xml:space="preserve"> 2001 und 2002</t>
    </r>
  </si>
  <si>
    <r>
      <t xml:space="preserve">vollstationäre Patienten </t>
    </r>
    <r>
      <rPr>
        <vertAlign val="superscript"/>
        <sz val="9"/>
        <rFont val="Arial"/>
        <family val="2"/>
      </rPr>
      <t>*)</t>
    </r>
    <r>
      <rPr>
        <sz val="9"/>
        <rFont val="Arial"/>
        <family val="2"/>
      </rPr>
      <t xml:space="preserve"> 2001 und 2002</t>
    </r>
  </si>
  <si>
    <r>
      <t xml:space="preserve">Z00 - Z99 </t>
    </r>
    <r>
      <rPr>
        <vertAlign val="superscript"/>
        <sz val="9"/>
        <rFont val="Arial"/>
        <family val="2"/>
      </rPr>
      <t>1)</t>
    </r>
  </si>
  <si>
    <t>2. Aus Krankenhäusern entlassene vollstationäre</t>
  </si>
  <si>
    <t>Noch: 2. Aus Krankenhäusern entlassene vollstationäre</t>
  </si>
  <si>
    <t>Diagnoseklasse</t>
  </si>
  <si>
    <t>Patienten insgesamt</t>
  </si>
  <si>
    <t>Davon im Alter von ... bis unter ... Jahren</t>
  </si>
  <si>
    <t>Davon im Alter von … bis unter … Jahren</t>
  </si>
  <si>
    <t>Lfd.</t>
  </si>
  <si>
    <t>Anzahl</t>
  </si>
  <si>
    <t>durchschnitt-</t>
  </si>
  <si>
    <t>mit Operation</t>
  </si>
  <si>
    <t>Nr.</t>
  </si>
  <si>
    <t>liche Ver-</t>
  </si>
  <si>
    <t>unter 1</t>
  </si>
  <si>
    <t xml:space="preserve"> 1 - 5</t>
  </si>
  <si>
    <t xml:space="preserve"> 5 - 10</t>
  </si>
  <si>
    <t xml:space="preserve"> 10 - 15</t>
  </si>
  <si>
    <t xml:space="preserve"> 15 - 20</t>
  </si>
  <si>
    <t xml:space="preserve"> 20 - 25</t>
  </si>
  <si>
    <t xml:space="preserve"> 25 - 30</t>
  </si>
  <si>
    <t>30 - 35</t>
  </si>
  <si>
    <t>35 - 40</t>
  </si>
  <si>
    <t>40 - 45</t>
  </si>
  <si>
    <t>45 - 50</t>
  </si>
  <si>
    <t>50 - 55</t>
  </si>
  <si>
    <t>55 - 60</t>
  </si>
  <si>
    <t>60 - 65</t>
  </si>
  <si>
    <t>65 - 70</t>
  </si>
  <si>
    <t>70 - 75</t>
  </si>
  <si>
    <t>75 - 80</t>
  </si>
  <si>
    <t>80 - 85</t>
  </si>
  <si>
    <t>85 und mehr</t>
  </si>
  <si>
    <t>weildauer</t>
  </si>
  <si>
    <t xml:space="preserve">   Krankheiten </t>
  </si>
  <si>
    <t xml:space="preserve">Neubildungen </t>
  </si>
  <si>
    <t xml:space="preserve">   Immunsystems </t>
  </si>
  <si>
    <t xml:space="preserve">   wechselkrankheiten </t>
  </si>
  <si>
    <t xml:space="preserve">   Augenanhangsgebilde </t>
  </si>
  <si>
    <t xml:space="preserve">   Warzenfortsatzes </t>
  </si>
  <si>
    <t xml:space="preserve">   haut </t>
  </si>
  <si>
    <t xml:space="preserve">   Wochenbett </t>
  </si>
  <si>
    <t xml:space="preserve">   täten und Chromosomenanomalien</t>
  </si>
  <si>
    <t xml:space="preserve">   nicht klassifiziert sind </t>
  </si>
  <si>
    <t xml:space="preserve">    Ursachen </t>
  </si>
  <si>
    <t xml:space="preserve">   führen</t>
  </si>
  <si>
    <t>Nachrichtlich:</t>
  </si>
  <si>
    <t>x</t>
  </si>
  <si>
    <t>*) ohne Stundenfälle, einschließlich Sterbefälle - 1) ohne Z38: gesunde Neugeborene</t>
  </si>
  <si>
    <r>
      <t xml:space="preserve">Patienten </t>
    </r>
    <r>
      <rPr>
        <b/>
        <vertAlign val="superscript"/>
        <sz val="9"/>
        <rFont val="Arial"/>
        <family val="2"/>
      </rPr>
      <t>*)</t>
    </r>
    <r>
      <rPr>
        <b/>
        <sz val="9"/>
        <rFont val="Arial"/>
        <family val="2"/>
      </rPr>
      <t xml:space="preserve"> 2002 nach Altersgruppen und Diagnoseklassen</t>
    </r>
  </si>
  <si>
    <r>
      <t xml:space="preserve">Patienten </t>
    </r>
    <r>
      <rPr>
        <vertAlign val="superscript"/>
        <sz val="9"/>
        <rFont val="Arial"/>
        <family val="2"/>
      </rPr>
      <t>*)</t>
    </r>
    <r>
      <rPr>
        <sz val="9"/>
        <rFont val="Arial"/>
        <family val="2"/>
      </rPr>
      <t xml:space="preserve"> 2002 nach Altersgruppen und Diagnoseklassen</t>
    </r>
  </si>
  <si>
    <t>4. Aus Krankenhäusern entlassene vollstationäre</t>
  </si>
  <si>
    <t>und Herkunftsland</t>
  </si>
  <si>
    <t>der Patienten</t>
  </si>
  <si>
    <t xml:space="preserve"> Darunter nach Diagnoseklassen</t>
  </si>
  <si>
    <t>Herkunftsland</t>
  </si>
  <si>
    <t>Patienten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</si>
  <si>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</si>
  <si>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</si>
  <si>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</si>
  <si>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</si>
  <si>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</si>
  <si>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</si>
  <si>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</si>
  <si>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</si>
  <si>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</si>
  <si>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</si>
  <si>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</si>
  <si>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</si>
  <si>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</si>
  <si>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</si>
  <si>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</si>
  <si>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</si>
  <si>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Wohnsitz unbekannt</t>
  </si>
  <si>
    <t>Deutschland zusammen</t>
  </si>
  <si>
    <t>Ausland</t>
  </si>
  <si>
    <t>*) ohne Stundenfälle, einschließlich Sterbefälle</t>
  </si>
  <si>
    <r>
      <t xml:space="preserve">Patienten </t>
    </r>
    <r>
      <rPr>
        <b/>
        <vertAlign val="superscript"/>
        <sz val="9"/>
        <rFont val="Arial"/>
        <family val="2"/>
      </rPr>
      <t>*)</t>
    </r>
    <r>
      <rPr>
        <b/>
        <sz val="9"/>
        <rFont val="Arial"/>
        <family val="2"/>
      </rPr>
      <t xml:space="preserve"> 2002 nach den 10 häufigsten  Diagnoseklassen</t>
    </r>
  </si>
  <si>
    <t>5. Aus Krankenhäusern entlassene vollstationäre</t>
  </si>
  <si>
    <t>nach den 10 häufigsten Diagnose</t>
  </si>
  <si>
    <t>klassen und Wohnkreis der Patienten</t>
  </si>
  <si>
    <t>Wohnkreis der</t>
  </si>
  <si>
    <t>Thüringer Patienten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</si>
  <si>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</si>
  <si>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</si>
  <si>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</si>
  <si>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</si>
  <si>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</si>
  <si>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</si>
  <si>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</si>
  <si>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</si>
  <si>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</si>
  <si>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</si>
  <si>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</si>
  <si>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</si>
  <si>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</si>
  <si>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</si>
  <si>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</si>
  <si>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</si>
  <si>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</si>
  <si>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</si>
  <si>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</si>
  <si>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</si>
  <si>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</si>
  <si>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</si>
  <si>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</si>
  <si>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r>
      <t xml:space="preserve">Patienten </t>
    </r>
    <r>
      <rPr>
        <b/>
        <vertAlign val="superscript"/>
        <sz val="9"/>
        <rFont val="Arial"/>
        <family val="2"/>
      </rPr>
      <t>*)</t>
    </r>
    <r>
      <rPr>
        <b/>
        <sz val="9"/>
        <rFont val="Arial"/>
        <family val="2"/>
      </rPr>
      <t xml:space="preserve"> mit Wohnsitz in Thüringen 2002</t>
    </r>
  </si>
  <si>
    <t>Fachabteilung</t>
  </si>
  <si>
    <t xml:space="preserve"> 30 - 35</t>
  </si>
  <si>
    <t>Augenheilkunde</t>
  </si>
  <si>
    <t>Chirurgie</t>
  </si>
  <si>
    <t>Frauenheilkunde und Geburtshilfe</t>
  </si>
  <si>
    <t>Hals-Nasen-Ohrenheilkunde</t>
  </si>
  <si>
    <t>Haut- und Geschlechtskrankheiten</t>
  </si>
  <si>
    <t>Herzchirurgie</t>
  </si>
  <si>
    <t>Innere Medizin</t>
  </si>
  <si>
    <t>Kinderchirurgie</t>
  </si>
  <si>
    <t>Kinderheilkunde</t>
  </si>
  <si>
    <t>Mund-Kiefer-Gesichtschirurgie</t>
  </si>
  <si>
    <t>Neurochirurgie</t>
  </si>
  <si>
    <t>Neurologie</t>
  </si>
  <si>
    <t>Nuklearmedizin</t>
  </si>
  <si>
    <t>Orthopädie</t>
  </si>
  <si>
    <t>Plastische Chirurgie</t>
  </si>
  <si>
    <t>Strahlentherapie</t>
  </si>
  <si>
    <t>Urologie</t>
  </si>
  <si>
    <t>Sonstige Fachbereiche/Allgemeinbetten</t>
  </si>
  <si>
    <t>Fachabteilungen zusammen</t>
  </si>
  <si>
    <t>Kinder- u. Jugendpsychiatrie u. -psychotherapie</t>
  </si>
  <si>
    <t>Psychiatrie und Psychotherapie</t>
  </si>
  <si>
    <t>Psychotherapeutische Medizin</t>
  </si>
  <si>
    <t>Psychiatrische Fachabteilungen zusammen</t>
  </si>
  <si>
    <t>3. Aus Krankenhäusern entlassene vollstationäre</t>
  </si>
  <si>
    <r>
      <t xml:space="preserve">Patienten </t>
    </r>
    <r>
      <rPr>
        <b/>
        <vertAlign val="superscript"/>
        <sz val="9"/>
        <rFont val="Arial"/>
        <family val="2"/>
      </rPr>
      <t>*)</t>
    </r>
    <r>
      <rPr>
        <b/>
        <sz val="9"/>
        <rFont val="Arial"/>
        <family val="2"/>
      </rPr>
      <t xml:space="preserve"> 2002 nach Altersgruppen und Fachabteilungen</t>
    </r>
  </si>
  <si>
    <t>Noch: 3. Aus Krankenhäusern entlassene vollstationäre</t>
  </si>
  <si>
    <r>
      <t xml:space="preserve">Patienten </t>
    </r>
    <r>
      <rPr>
        <vertAlign val="superscript"/>
        <sz val="9"/>
        <rFont val="Arial"/>
        <family val="2"/>
      </rPr>
      <t>*)</t>
    </r>
    <r>
      <rPr>
        <sz val="9"/>
        <rFont val="Arial"/>
        <family val="2"/>
      </rPr>
      <t xml:space="preserve"> 2002 nach Altersgruppen und Fachabteilungen</t>
    </r>
  </si>
  <si>
    <t>Vorbemerkungen</t>
  </si>
  <si>
    <t>Rechtsgrundlage</t>
  </si>
  <si>
    <t>Methodische Hinweise</t>
  </si>
  <si>
    <t>Die in den nachfolgenden Tabellen veröffentlichten Angaben wurden mit der Diagnosestatistik, als Teil der Krankenhausstatistik, erhoben. Sie ist eine jährliche Statistik, die erstmals für das Berichtsjahr 1993 durchgeführt wurde.</t>
  </si>
  <si>
    <t>Es handelt sich um eine Totalerhebung über jeden vollstationär behandelten Patienten, der im Berichtsjahr aus dem Krankenhaus entlassen wurde. Patienten, die während des Aufenthaltes im Krankenhaus verstarben, sind in den Angaben enthalten. Nicht enthalten sind Personen, die teilstationär oder ambulant behandelt wurden sowie gesunde Neugeborene.</t>
  </si>
  <si>
    <t>Erfasst wurden die Patienten bei jeder ununterbrochenen vollstationären Behandlung, unabhängig von der Zahl der dabei durchlaufenen Fachabteilungen.</t>
  </si>
  <si>
    <t>Grundlage für die systematische Einordnung der Krankheiten nach Diagnosen bildet in den Krankenhäusern ab 1.1.2000 die Zehnte Revision der Internationalen statistischen Klassifikation der Krankheiten und verwandter Gesundheitsprobleme in ihrer für Zwecke des SGB V überarbeiteten Fassung (ICD-10-SGB V), in der jeweils gültigen Version.</t>
  </si>
  <si>
    <t>Die Hauptdiagnose wird definiert als die Diagnose, die nach Analyse als diejenige festgestellt wurde, die hauptsächlich für die Veranlassung des stationären Krankenhausaufenthaltes des Patienten verantwortlich ist. Der Begriff „nach Analyse“ bezeichnet die Evaluation der Befunde am Ende des stationären Aufenthalts.</t>
  </si>
  <si>
    <t>Nichtkranke Zustände werden nach dem Kapitel XXI „Faktoren, die den Gesundheitszustand beeinflussen und zur Inanspruchnahme des Gesundheitswesens führen“ (Z00 - Z99) verschlüsselt. Hierzu gehören z.B. Kranken-hausaufenthalte von Personen, die wegen Vorsorgemaßnahmen oder der Abklärung von Verdachtsfällen behandelt wurden sowie Begleitpersonen. Der Schlüssel Z38 bleibt unberücksichtigt, da er die gesunden Neugeborenen betrifft, die nicht in die Statistik einzubeziehen sind.</t>
  </si>
  <si>
    <t>Definitionen</t>
  </si>
  <si>
    <t>Vollstationär behandelte Patienten</t>
  </si>
  <si>
    <t>Personen, für die ein vollstationärer Pflegesatz nach der Bundespflegesatzverordnung (BPflV) abgerechnet wird.</t>
  </si>
  <si>
    <t>Durchschnittliche Verweildauer</t>
  </si>
  <si>
    <t>Anzahl der Tage, die ein Patient im Durchschnitt zur stationären Behandlung in der Einrichtung verbringt. Sie wird wie folgt berechnet:</t>
  </si>
  <si>
    <t>Pflegetage insgesamt</t>
  </si>
  <si>
    <t>Durchschnittliche Verweildauer =</t>
  </si>
  <si>
    <t>Anzahl der Patienten</t>
  </si>
  <si>
    <t>Pflegetage insgesamt sind die Summe aller an den einzelnen Tagen des Berichtsjahres um 24.00 Uhr vollstationär untergebrachten Patienten.</t>
  </si>
  <si>
    <t>Patienten, die in das Krankenhaus aufgenommen und noch am gleichen Tag wieder entlassen bzw. in ein anderes Krankenhaus verlegt wurden.</t>
  </si>
  <si>
    <t>Operation</t>
  </si>
  <si>
    <t>Als Operation wird ausgewiesen, wenn der Patient während des Krankenhausaufenthaltes im Zusammenhang mit der Hauptdiagnose operiert wurde. Als Operation gilt jede diagnostische oder therapeutische Maßnahme gemäß amtlichem Operationsschlüssel nach § 301 SGB V.</t>
  </si>
  <si>
    <t>Wohnkreis</t>
  </si>
  <si>
    <t>Der Kreis, in dem der Patient seinen ständigen Wohnsitz hat. Bei nicht sesshaften Patienten wurde der Kreis, in dem das behandelnde Krankenhaus seinen Sitz hat, als Wohnkreis ausgewiesen.</t>
  </si>
  <si>
    <t>Zeichenerklärung</t>
  </si>
  <si>
    <t>-    nichts vorhanden (genau Null)</t>
  </si>
  <si>
    <t>x   Tabellenfach gesperrt, weil Aussage nicht sinnvoll</t>
  </si>
  <si>
    <t>Verordnung über die Bundesstatistik für Krankenhäuser (Krankenhausstatistik-Verordnung - KH-StatV) vom 10. April 1990 (BGBl. I S. 730), zuletzt geändert durch das Gesetz vom 13. August 2001 (BGBl. I S. 2135) in Verbindung mit dem Gesetz zur wirtschaftlichen Sicherung der Krankenhäuser und zur Regelung der Krankenhauspflegesätze (Krankenhausfinanzierungsgesetz - KHG) in der Fassung der Bekanntmachung vom 10. April 1991 (BGBl. I S. 886), zuletzt geändert durch Artikel 9 des Gesetzes vom 16. Juni 1998 (BGBl. I S. 1311) in Verbindung mit dem Gesetz über die Statistik für Bundeszwecke (Bundesstatistikgesetz - BStatG) vom 22. Januar 1987 (BGBl. I S. 462, 565), zuletzt geändert durch Artikel 16 des Gesetzes vom 21. August 2002 (BGBl. I S. 3322).</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</si>
  <si>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</si>
  <si>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</si>
  <si>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</si>
  <si>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</si>
  <si>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</si>
  <si>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</si>
  <si>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</si>
  <si>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</si>
  <si>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</si>
  <si>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</si>
  <si>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</si>
  <si>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</si>
  <si>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</si>
  <si>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Copyright: Thüringer Landesamt für Statistik, Erfurt, 2000</t>
  </si>
  <si>
    <t>Lizenzinformation:</t>
  </si>
  <si>
    <r>
      <t xml:space="preserve">Mit Öffnen der Diskettenverpackung werden die o.g. Lizenzbedingungen anerkannt. </t>
    </r>
    <r>
      <rPr>
        <b/>
        <sz val="11"/>
        <rFont val="Arial"/>
        <family val="2"/>
      </rPr>
      <t>Öffnen der Diskettenverpackung verpflichtet zum Kauf.</t>
    </r>
  </si>
  <si>
    <t>Patienten in Krankenhäusern in Thüringen 2002 nach Diagnosen</t>
  </si>
  <si>
    <t>Arbeitsblatt</t>
  </si>
  <si>
    <t>Inhalt</t>
  </si>
  <si>
    <t>Tab1</t>
  </si>
  <si>
    <t>Aus Krankenhäusern entlassene vollstationäre Patienten 2001 und 2002 nach Geschlecht und Diagnosen</t>
  </si>
  <si>
    <t>Tab2</t>
  </si>
  <si>
    <t>Aus Krankenhäusern entlassene vollstationäre Patienten 2002 nach Alters-gruppen und Diagnoseklassen -</t>
  </si>
  <si>
    <t>Tab3</t>
  </si>
  <si>
    <t>Aus Krankenhäusern entlassene vollstationäre Patienten 2002 nach Alters- gruppen und Fachabteilungen</t>
  </si>
  <si>
    <t>Tab4</t>
  </si>
  <si>
    <t xml:space="preserve">Aus Krankenhäusern entlassene vollstationäre Patienten 2002 nach den10 häufigsten Diagnoseklassen und Herkunftsland der Patienten </t>
  </si>
  <si>
    <t>Tab5</t>
  </si>
  <si>
    <t>Aus Krankenhäusern entlassene vollstationäre Patienten mit Wohnsitz in Thüringen 2002 nach den 10 häufigsten Diagnoseklassen und Wohnkreis der Patienten</t>
  </si>
  <si>
    <r>
      <t xml:space="preserve">Dateien </t>
    </r>
    <r>
      <rPr>
        <b/>
        <sz val="11"/>
        <rFont val="Arial"/>
        <family val="2"/>
      </rPr>
      <t xml:space="preserve"> Patienten in Krankenhäusern in Thüringen nach Diagnosen 2002</t>
    </r>
  </si>
  <si>
    <t>Inhaltsverzeichnis</t>
  </si>
  <si>
    <t xml:space="preserve">   Seite</t>
  </si>
  <si>
    <t>Tabellen</t>
  </si>
  <si>
    <t xml:space="preserve">1. Aus Krankenhäusern entlassene vollstationäre Patienten 2001 und </t>
  </si>
  <si>
    <t xml:space="preserve">    2002 nach Geschlecht und Diagnosen</t>
  </si>
  <si>
    <t>2. Aus Krankenhäusern entlassene vollstationäre Patienten 2002 nach</t>
  </si>
  <si>
    <t xml:space="preserve">    Altersgruppen und Diagnoseklassen </t>
  </si>
  <si>
    <t>3. Aus Krankenhäusern entlassene vollstationäre Patienten 2002 nach</t>
  </si>
  <si>
    <t xml:space="preserve">    Altersgruppen und Fachabteilungen</t>
  </si>
  <si>
    <t>4. Aus Krankenhäusern entlassene vollstationäre Patienten 2002 nach</t>
  </si>
  <si>
    <t xml:space="preserve">    den 10 häufigsten Diagnoseklassen und Herkunftsland der Patienten</t>
  </si>
  <si>
    <t>5. Aus Krankenhäusern entlassene vollstationäre Patienten mit Wohnsitz</t>
  </si>
  <si>
    <t xml:space="preserve">    in Thüringen 2002 nach den 10 häufigsten Diagnoseklassen und </t>
  </si>
  <si>
    <t xml:space="preserve">    Wohnkreis der Patienten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</si>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</sst>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D_D;General"/>
    <numFmt numFmtId="173" formatCode="##_D;General"/>
    <numFmt numFmtId="174" formatCode="##\ ###_D_D;[=0]\-_D_D;General"/>
    <numFmt numFmtId="175" formatCode="##\ #0.0_D_D;[=0]\-_D_D;General"/>
    <numFmt numFmtId="176" formatCode="#\ ##0.0;General"/>
    <numFmt numFmtId="177" formatCode="#\ ###_D"/>
    <numFmt numFmtId="178" formatCode="#\ ###_D_I_I"/>
    <numFmt numFmtId="179" formatCode="#\ ###_D_I"/>
    <numFmt numFmtId="180" formatCode="#\ ##0.0_D_D;General"/>
    <numFmt numFmtId="181" formatCode="###\ ###_D_D;[=0]\-_D_D;General"/>
    <numFmt numFmtId="182" formatCode="##\ ##0.0_D_D;General"/>
    <numFmt numFmtId="183" formatCode="##\ ##0.0_D_D_D;General"/>
    <numFmt numFmtId="184" formatCode="@_D_D_D"/>
    <numFmt numFmtId="185" formatCode="[=0]&quot;-&quot;;##\ ###\ ###"/>
    <numFmt numFmtId="186" formatCode="0.0"/>
    <numFmt numFmtId="187" formatCode="[=0]&quot;-&quot;;#\ .0"/>
    <numFmt numFmtId="188" formatCode="[=0]&quot;-&quot;_D_D;###\ ###_D_D"/>
    <numFmt numFmtId="189" formatCode="[=0]&quot;-&quot;_D;###\ ###_D"/>
    <numFmt numFmtId="190" formatCode="[=0]&quot;-&quot;_D;##0.0_D"/>
    <numFmt numFmtId="191" formatCode="[=0]&quot;-&quot;_D_D;##0.0_D_D"/>
    <numFmt numFmtId="192" formatCode="[=0]&quot;-&quot;_D_D_D;##0.0_D_D_D"/>
    <numFmt numFmtId="193" formatCode="###\ ###"/>
    <numFmt numFmtId="194" formatCode="##_D"/>
    <numFmt numFmtId="195" formatCode="&quot;Ja&quot;;&quot;Ja&quot;;&quot;Nein&quot;"/>
    <numFmt numFmtId="196" formatCode="&quot;Wahr&quot;;&quot;Wahr&quot;;&quot;Falsch&quot;"/>
    <numFmt numFmtId="197" formatCode="&quot;Ein&quot;;&quot;Ein&quot;;&quot;Aus&quot;"/>
    <numFmt numFmtId="198" formatCode="[$€-2]\ #,##0.00_);[Red]\([$€-2]\ #,##0.00\)"/>
  </numFmts>
  <fonts count="18">
    <font>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b/>
      <vertAlign val="superscript"/>
      <sz val="9"/>
      <name val="Arial"/>
      <family val="2"/>
    </font>
    <font>
      <vertAlign val="superscript"/>
      <sz val="9"/>
      <name val="Arial"/>
      <family val="2"/>
    </font>
    <font>
      <sz val="8"/>
      <name val="Arial"/>
      <family val="0"/>
    </font>
    <font>
      <sz val="9"/>
      <color indexed="8"/>
      <name val="Arial"/>
      <family val="2"/>
    </font>
    <font>
      <sz val="10"/>
      <color indexed="8"/>
      <name val="Arial"/>
      <family val="2"/>
    </font>
    <font>
      <b/>
      <sz val="9"/>
      <name val="Helvetica"/>
      <family val="0"/>
    </font>
    <font>
      <sz val="9"/>
      <name val="Helvetica"/>
      <family val="0"/>
    </font>
    <font>
      <sz val="12"/>
      <name val="Courier"/>
      <family val="3"/>
    </font>
    <font>
      <b/>
      <sz val="12"/>
      <name val="Arial"/>
      <family val="2"/>
    </font>
    <font>
      <sz val="11"/>
      <name val="Arial"/>
      <family val="2"/>
    </font>
    <font>
      <b/>
      <sz val="11"/>
      <name val="Arial"/>
      <family val="2"/>
    </font>
    <font>
      <sz val="24"/>
      <name val="Arial"/>
      <family val="2"/>
    </font>
    <font>
      <b/>
      <sz val="10"/>
      <name val="Arial"/>
      <family val="2"/>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4">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0" fontId="3" fillId="0" borderId="0" xfId="0" applyFont="1" applyBorder="1" applyAlignment="1">
      <alignment/>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xf>
    <xf numFmtId="0" fontId="3" fillId="0" borderId="2" xfId="0" applyFont="1" applyBorder="1" applyAlignment="1">
      <alignment/>
    </xf>
    <xf numFmtId="177" fontId="3" fillId="0" borderId="8" xfId="0" applyNumberFormat="1" applyFont="1" applyBorder="1" applyAlignment="1">
      <alignment horizontal="right"/>
    </xf>
    <xf numFmtId="0" fontId="3" fillId="0" borderId="9" xfId="0" applyFont="1" applyBorder="1" applyAlignment="1">
      <alignment/>
    </xf>
    <xf numFmtId="0" fontId="3" fillId="0" borderId="8" xfId="0" applyFont="1" applyBorder="1" applyAlignment="1">
      <alignment/>
    </xf>
    <xf numFmtId="0" fontId="3" fillId="0" borderId="1" xfId="0" applyFont="1" applyBorder="1" applyAlignment="1">
      <alignment/>
    </xf>
    <xf numFmtId="0" fontId="3" fillId="0" borderId="8" xfId="0" applyFont="1" applyBorder="1" applyAlignment="1">
      <alignment horizontal="right"/>
    </xf>
    <xf numFmtId="174" fontId="3" fillId="0" borderId="0" xfId="0" applyNumberFormat="1" applyFont="1" applyAlignment="1">
      <alignment/>
    </xf>
    <xf numFmtId="177" fontId="3" fillId="0" borderId="9" xfId="0" applyNumberFormat="1" applyFont="1" applyBorder="1" applyAlignment="1">
      <alignment horizontal="right"/>
    </xf>
    <xf numFmtId="0" fontId="3" fillId="0" borderId="9" xfId="0" applyFont="1" applyBorder="1" applyAlignment="1">
      <alignment horizontal="left"/>
    </xf>
    <xf numFmtId="0" fontId="3" fillId="0" borderId="0" xfId="0" applyFont="1" applyAlignment="1">
      <alignment horizontal="right"/>
    </xf>
    <xf numFmtId="0" fontId="3" fillId="0" borderId="10" xfId="0" applyFont="1" applyBorder="1" applyAlignment="1">
      <alignment/>
    </xf>
    <xf numFmtId="177" fontId="3" fillId="0" borderId="8" xfId="0" applyNumberFormat="1" applyFont="1" applyBorder="1" applyAlignment="1">
      <alignment/>
    </xf>
    <xf numFmtId="49" fontId="3" fillId="0" borderId="9" xfId="0" applyNumberFormat="1" applyFont="1" applyBorder="1" applyAlignment="1">
      <alignment horizontal="left"/>
    </xf>
    <xf numFmtId="0" fontId="4" fillId="0" borderId="9" xfId="0" applyFont="1" applyBorder="1" applyAlignment="1">
      <alignment/>
    </xf>
    <xf numFmtId="0" fontId="4" fillId="0" borderId="1" xfId="0" applyFont="1" applyBorder="1" applyAlignment="1">
      <alignment/>
    </xf>
    <xf numFmtId="174" fontId="4" fillId="0" borderId="0" xfId="0" applyNumberFormat="1" applyFont="1" applyAlignment="1">
      <alignment/>
    </xf>
    <xf numFmtId="177" fontId="4" fillId="0" borderId="9" xfId="0" applyNumberFormat="1" applyFont="1" applyBorder="1" applyAlignment="1">
      <alignment horizontal="right"/>
    </xf>
    <xf numFmtId="0" fontId="0" fillId="0" borderId="0" xfId="0" applyBorder="1" applyAlignment="1">
      <alignment/>
    </xf>
    <xf numFmtId="0" fontId="3" fillId="0" borderId="0" xfId="0" applyFont="1" applyAlignment="1">
      <alignment horizontal="left"/>
    </xf>
    <xf numFmtId="0" fontId="3" fillId="0" borderId="0" xfId="0" applyFont="1" applyAlignment="1">
      <alignment/>
    </xf>
    <xf numFmtId="0" fontId="3" fillId="0" borderId="6" xfId="0" applyFont="1" applyBorder="1" applyAlignment="1">
      <alignment horizontal="center"/>
    </xf>
    <xf numFmtId="0" fontId="3" fillId="0" borderId="11" xfId="0" applyFont="1" applyBorder="1" applyAlignment="1">
      <alignment horizontal="center" vertical="center"/>
    </xf>
    <xf numFmtId="0" fontId="3" fillId="0" borderId="0"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vertical="center"/>
    </xf>
    <xf numFmtId="0" fontId="3" fillId="0" borderId="10" xfId="0" applyFont="1" applyBorder="1" applyAlignment="1">
      <alignment horizontal="center"/>
    </xf>
    <xf numFmtId="173" fontId="3" fillId="0" borderId="0" xfId="0" applyNumberFormat="1" applyFont="1" applyAlignment="1">
      <alignment/>
    </xf>
    <xf numFmtId="173" fontId="3" fillId="0" borderId="9" xfId="0" applyNumberFormat="1" applyFont="1" applyBorder="1" applyAlignment="1">
      <alignment/>
    </xf>
    <xf numFmtId="172" fontId="3" fillId="0" borderId="9" xfId="0" applyNumberFormat="1" applyFont="1" applyBorder="1" applyAlignment="1">
      <alignment/>
    </xf>
    <xf numFmtId="172" fontId="3" fillId="0" borderId="0" xfId="0" applyNumberFormat="1" applyFont="1" applyBorder="1" applyAlignment="1">
      <alignment/>
    </xf>
    <xf numFmtId="183" fontId="3" fillId="0" borderId="0" xfId="0" applyNumberFormat="1" applyFont="1" applyBorder="1" applyAlignment="1">
      <alignment/>
    </xf>
    <xf numFmtId="173" fontId="3" fillId="0" borderId="0" xfId="0" applyNumberFormat="1" applyFont="1" applyBorder="1" applyAlignment="1">
      <alignment/>
    </xf>
    <xf numFmtId="174" fontId="0" fillId="0" borderId="0" xfId="0" applyNumberFormat="1" applyAlignment="1">
      <alignment/>
    </xf>
    <xf numFmtId="173" fontId="4" fillId="0" borderId="0" xfId="0" applyNumberFormat="1" applyFont="1" applyBorder="1" applyAlignment="1">
      <alignment/>
    </xf>
    <xf numFmtId="173" fontId="4" fillId="0" borderId="9" xfId="0" applyNumberFormat="1" applyFont="1" applyBorder="1" applyAlignment="1">
      <alignment/>
    </xf>
    <xf numFmtId="183" fontId="4" fillId="0" borderId="0" xfId="0" applyNumberFormat="1" applyFont="1" applyBorder="1" applyAlignment="1">
      <alignment/>
    </xf>
    <xf numFmtId="184" fontId="3" fillId="0" borderId="0" xfId="0" applyNumberFormat="1" applyFont="1" applyBorder="1" applyAlignment="1">
      <alignment horizontal="right"/>
    </xf>
    <xf numFmtId="173" fontId="3" fillId="0" borderId="7" xfId="0" applyNumberFormat="1" applyFont="1" applyBorder="1" applyAlignment="1">
      <alignment/>
    </xf>
    <xf numFmtId="173" fontId="3" fillId="0" borderId="8" xfId="0" applyNumberFormat="1" applyFont="1" applyBorder="1" applyAlignment="1">
      <alignment/>
    </xf>
    <xf numFmtId="173" fontId="8" fillId="0" borderId="8" xfId="0" applyNumberFormat="1" applyFont="1" applyBorder="1" applyAlignment="1">
      <alignment/>
    </xf>
    <xf numFmtId="0" fontId="8" fillId="0" borderId="1" xfId="0" applyFont="1" applyBorder="1" applyAlignment="1">
      <alignment/>
    </xf>
    <xf numFmtId="174" fontId="8" fillId="0" borderId="0" xfId="0" applyNumberFormat="1" applyFont="1" applyAlignment="1">
      <alignment/>
    </xf>
    <xf numFmtId="173" fontId="8" fillId="0" borderId="9" xfId="0" applyNumberFormat="1" applyFont="1" applyBorder="1" applyAlignment="1">
      <alignment/>
    </xf>
    <xf numFmtId="0" fontId="9" fillId="0" borderId="0" xfId="0" applyFont="1" applyAlignment="1">
      <alignment/>
    </xf>
    <xf numFmtId="173" fontId="4" fillId="0" borderId="8" xfId="0" applyNumberFormat="1" applyFont="1" applyBorder="1" applyAlignment="1">
      <alignment/>
    </xf>
    <xf numFmtId="0" fontId="3" fillId="0" borderId="4" xfId="0" applyFont="1" applyBorder="1" applyAlignment="1">
      <alignment horizontal="center" vertical="center"/>
    </xf>
    <xf numFmtId="192" fontId="3" fillId="0" borderId="0" xfId="0" applyNumberFormat="1" applyFont="1" applyBorder="1" applyAlignment="1">
      <alignment/>
    </xf>
    <xf numFmtId="0" fontId="3" fillId="0" borderId="3" xfId="0" applyFont="1" applyBorder="1" applyAlignment="1">
      <alignment/>
    </xf>
    <xf numFmtId="194" fontId="3" fillId="0" borderId="8" xfId="0" applyNumberFormat="1" applyFont="1" applyBorder="1" applyAlignment="1">
      <alignment/>
    </xf>
    <xf numFmtId="0" fontId="3" fillId="0" borderId="9" xfId="0" applyFont="1" applyFill="1" applyBorder="1" applyAlignment="1">
      <alignment horizontal="left" vertical="center"/>
    </xf>
    <xf numFmtId="0" fontId="3" fillId="0" borderId="8" xfId="0" applyFont="1" applyFill="1" applyBorder="1" applyAlignment="1">
      <alignment vertical="center"/>
    </xf>
    <xf numFmtId="189" fontId="3" fillId="0" borderId="0" xfId="0" applyNumberFormat="1" applyFont="1" applyFill="1" applyBorder="1" applyAlignment="1">
      <alignment horizontal="right" vertical="center"/>
    </xf>
    <xf numFmtId="192" fontId="3" fillId="0" borderId="0" xfId="0" applyNumberFormat="1" applyFont="1" applyAlignment="1">
      <alignment/>
    </xf>
    <xf numFmtId="181" fontId="3" fillId="0" borderId="0" xfId="0" applyNumberFormat="1" applyFont="1" applyAlignment="1">
      <alignment horizontal="right"/>
    </xf>
    <xf numFmtId="181" fontId="3" fillId="0" borderId="8" xfId="0" applyNumberFormat="1" applyFont="1" applyBorder="1" applyAlignment="1">
      <alignment horizontal="right"/>
    </xf>
    <xf numFmtId="194" fontId="3" fillId="0" borderId="0" xfId="0" applyNumberFormat="1" applyFont="1" applyAlignment="1">
      <alignment/>
    </xf>
    <xf numFmtId="181" fontId="3" fillId="0" borderId="0" xfId="0" applyNumberFormat="1" applyFont="1" applyAlignment="1">
      <alignment/>
    </xf>
    <xf numFmtId="181" fontId="3" fillId="0" borderId="8" xfId="0" applyNumberFormat="1" applyFont="1" applyBorder="1" applyAlignment="1">
      <alignment/>
    </xf>
    <xf numFmtId="194" fontId="3" fillId="0" borderId="8" xfId="0" applyNumberFormat="1" applyFont="1" applyFill="1" applyBorder="1" applyAlignment="1">
      <alignment/>
    </xf>
    <xf numFmtId="194" fontId="3" fillId="0" borderId="0" xfId="0" applyNumberFormat="1" applyFont="1" applyFill="1" applyAlignment="1">
      <alignment/>
    </xf>
    <xf numFmtId="192" fontId="3" fillId="0" borderId="0" xfId="0" applyNumberFormat="1" applyFont="1" applyFill="1" applyAlignment="1">
      <alignment/>
    </xf>
    <xf numFmtId="189" fontId="8" fillId="0" borderId="0" xfId="0" applyNumberFormat="1" applyFont="1" applyFill="1" applyBorder="1" applyAlignment="1">
      <alignment horizontal="right" vertical="center"/>
    </xf>
    <xf numFmtId="194" fontId="4" fillId="0" borderId="8" xfId="0" applyNumberFormat="1" applyFont="1" applyBorder="1" applyAlignment="1">
      <alignment/>
    </xf>
    <xf numFmtId="0" fontId="4" fillId="0" borderId="9" xfId="0" applyFont="1" applyBorder="1" applyAlignment="1">
      <alignment horizontal="left"/>
    </xf>
    <xf numFmtId="0" fontId="4" fillId="0" borderId="8" xfId="0" applyFont="1" applyBorder="1" applyAlignment="1">
      <alignment horizontal="left"/>
    </xf>
    <xf numFmtId="189" fontId="4" fillId="0" borderId="0" xfId="0" applyNumberFormat="1" applyFont="1" applyAlignment="1">
      <alignment horizontal="right"/>
    </xf>
    <xf numFmtId="192" fontId="4" fillId="0" borderId="0" xfId="0" applyNumberFormat="1" applyFont="1" applyAlignment="1">
      <alignment/>
    </xf>
    <xf numFmtId="181" fontId="4" fillId="0" borderId="0" xfId="0" applyNumberFormat="1" applyFont="1" applyAlignment="1">
      <alignment horizontal="right"/>
    </xf>
    <xf numFmtId="181" fontId="4" fillId="0" borderId="8" xfId="0" applyNumberFormat="1" applyFont="1" applyBorder="1" applyAlignment="1">
      <alignment horizontal="right"/>
    </xf>
    <xf numFmtId="194" fontId="4" fillId="0" borderId="0" xfId="0" applyNumberFormat="1" applyFont="1" applyAlignment="1">
      <alignment/>
    </xf>
    <xf numFmtId="0" fontId="3" fillId="0" borderId="8" xfId="0" applyFont="1" applyFill="1" applyBorder="1" applyAlignment="1">
      <alignment/>
    </xf>
    <xf numFmtId="189" fontId="3" fillId="0" borderId="0" xfId="0" applyNumberFormat="1" applyFont="1" applyFill="1" applyAlignment="1">
      <alignment horizontal="right"/>
    </xf>
    <xf numFmtId="0" fontId="4" fillId="0" borderId="8" xfId="0" applyFont="1" applyBorder="1" applyAlignment="1">
      <alignment/>
    </xf>
    <xf numFmtId="181" fontId="4" fillId="0" borderId="0" xfId="0" applyNumberFormat="1" applyFont="1" applyAlignment="1">
      <alignment/>
    </xf>
    <xf numFmtId="181" fontId="4" fillId="0" borderId="8" xfId="0" applyNumberFormat="1" applyFont="1" applyBorder="1" applyAlignment="1">
      <alignment/>
    </xf>
    <xf numFmtId="174" fontId="3" fillId="0" borderId="0" xfId="0" applyNumberFormat="1"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3" fillId="0" borderId="11"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horizontal="right"/>
    </xf>
    <xf numFmtId="0" fontId="11" fillId="0" borderId="0" xfId="0" applyFont="1" applyAlignment="1">
      <alignment horizontal="justify"/>
    </xf>
    <xf numFmtId="0" fontId="10" fillId="0" borderId="0" xfId="0" applyFont="1" applyAlignment="1">
      <alignment horizontal="justify"/>
    </xf>
    <xf numFmtId="0" fontId="13"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center"/>
    </xf>
    <xf numFmtId="0" fontId="0" fillId="0" borderId="0" xfId="0" applyFont="1" applyAlignment="1">
      <alignment/>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justify" vertical="top" wrapText="1"/>
    </xf>
    <xf numFmtId="0" fontId="0" fillId="0" borderId="18" xfId="0" applyFont="1" applyBorder="1" applyAlignment="1">
      <alignment vertical="top" wrapText="1"/>
    </xf>
    <xf numFmtId="0" fontId="0" fillId="0" borderId="17" xfId="0" applyFont="1" applyBorder="1" applyAlignment="1">
      <alignment horizontal="center" vertical="top" wrapText="1"/>
    </xf>
    <xf numFmtId="0" fontId="3" fillId="0" borderId="14"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0" fillId="0" borderId="4" xfId="0"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4" fillId="0" borderId="9" xfId="0" applyFont="1" applyBorder="1" applyAlignment="1">
      <alignment horizontal="left"/>
    </xf>
    <xf numFmtId="0" fontId="4" fillId="0" borderId="8" xfId="0" applyFont="1" applyBorder="1" applyAlignment="1">
      <alignment horizontal="left"/>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29</xdr:row>
      <xdr:rowOff>76200</xdr:rowOff>
    </xdr:from>
    <xdr:to>
      <xdr:col>4</xdr:col>
      <xdr:colOff>9525</xdr:colOff>
      <xdr:row>29</xdr:row>
      <xdr:rowOff>76200</xdr:rowOff>
    </xdr:to>
    <xdr:sp>
      <xdr:nvSpPr>
        <xdr:cNvPr id="1" name="Line 1"/>
        <xdr:cNvSpPr>
          <a:spLocks/>
        </xdr:cNvSpPr>
      </xdr:nvSpPr>
      <xdr:spPr>
        <a:xfrm>
          <a:off x="7000875" y="8343900"/>
          <a:ext cx="12763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85725</xdr:rowOff>
    </xdr:from>
    <xdr:to>
      <xdr:col>2</xdr:col>
      <xdr:colOff>209550</xdr:colOff>
      <xdr:row>52</xdr:row>
      <xdr:rowOff>85725</xdr:rowOff>
    </xdr:to>
    <xdr:sp>
      <xdr:nvSpPr>
        <xdr:cNvPr id="1" name="Line 5"/>
        <xdr:cNvSpPr>
          <a:spLocks/>
        </xdr:cNvSpPr>
      </xdr:nvSpPr>
      <xdr:spPr>
        <a:xfrm>
          <a:off x="19050" y="8515350"/>
          <a:ext cx="56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110</xdr:row>
      <xdr:rowOff>76200</xdr:rowOff>
    </xdr:from>
    <xdr:to>
      <xdr:col>2</xdr:col>
      <xdr:colOff>180975</xdr:colOff>
      <xdr:row>110</xdr:row>
      <xdr:rowOff>76200</xdr:rowOff>
    </xdr:to>
    <xdr:sp>
      <xdr:nvSpPr>
        <xdr:cNvPr id="2" name="Line 7"/>
        <xdr:cNvSpPr>
          <a:spLocks/>
        </xdr:cNvSpPr>
      </xdr:nvSpPr>
      <xdr:spPr>
        <a:xfrm>
          <a:off x="19050" y="17907000"/>
          <a:ext cx="5334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159</xdr:row>
      <xdr:rowOff>85725</xdr:rowOff>
    </xdr:from>
    <xdr:to>
      <xdr:col>2</xdr:col>
      <xdr:colOff>152400</xdr:colOff>
      <xdr:row>159</xdr:row>
      <xdr:rowOff>85725</xdr:rowOff>
    </xdr:to>
    <xdr:sp>
      <xdr:nvSpPr>
        <xdr:cNvPr id="3" name="Line 8"/>
        <xdr:cNvSpPr>
          <a:spLocks/>
        </xdr:cNvSpPr>
      </xdr:nvSpPr>
      <xdr:spPr>
        <a:xfrm>
          <a:off x="9525" y="2586990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66675</xdr:rowOff>
    </xdr:from>
    <xdr:to>
      <xdr:col>2</xdr:col>
      <xdr:colOff>219075</xdr:colOff>
      <xdr:row>56</xdr:row>
      <xdr:rowOff>66675</xdr:rowOff>
    </xdr:to>
    <xdr:sp>
      <xdr:nvSpPr>
        <xdr:cNvPr id="1" name="Line 1"/>
        <xdr:cNvSpPr>
          <a:spLocks/>
        </xdr:cNvSpPr>
      </xdr:nvSpPr>
      <xdr:spPr>
        <a:xfrm>
          <a:off x="28575" y="9153525"/>
          <a:ext cx="56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56</xdr:row>
      <xdr:rowOff>66675</xdr:rowOff>
    </xdr:from>
    <xdr:to>
      <xdr:col>20</xdr:col>
      <xdr:colOff>209550</xdr:colOff>
      <xdr:row>56</xdr:row>
      <xdr:rowOff>66675</xdr:rowOff>
    </xdr:to>
    <xdr:sp>
      <xdr:nvSpPr>
        <xdr:cNvPr id="2" name="Line 2"/>
        <xdr:cNvSpPr>
          <a:spLocks/>
        </xdr:cNvSpPr>
      </xdr:nvSpPr>
      <xdr:spPr>
        <a:xfrm>
          <a:off x="12344400" y="9153525"/>
          <a:ext cx="552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0</xdr:col>
      <xdr:colOff>0</xdr:colOff>
      <xdr:row>58</xdr:row>
      <xdr:rowOff>0</xdr:rowOff>
    </xdr:to>
    <xdr:sp>
      <xdr:nvSpPr>
        <xdr:cNvPr id="1" name="Line 2"/>
        <xdr:cNvSpPr>
          <a:spLocks/>
        </xdr:cNvSpPr>
      </xdr:nvSpPr>
      <xdr:spPr>
        <a:xfrm>
          <a:off x="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0</xdr:col>
      <xdr:colOff>0</xdr:colOff>
      <xdr:row>58</xdr:row>
      <xdr:rowOff>0</xdr:rowOff>
    </xdr:to>
    <xdr:sp>
      <xdr:nvSpPr>
        <xdr:cNvPr id="2" name="Line 3"/>
        <xdr:cNvSpPr>
          <a:spLocks/>
        </xdr:cNvSpPr>
      </xdr:nvSpPr>
      <xdr:spPr>
        <a:xfrm>
          <a:off x="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xdr:row>
      <xdr:rowOff>0</xdr:rowOff>
    </xdr:from>
    <xdr:to>
      <xdr:col>0</xdr:col>
      <xdr:colOff>0</xdr:colOff>
      <xdr:row>58</xdr:row>
      <xdr:rowOff>0</xdr:rowOff>
    </xdr:to>
    <xdr:sp>
      <xdr:nvSpPr>
        <xdr:cNvPr id="3" name="Line 5"/>
        <xdr:cNvSpPr>
          <a:spLocks/>
        </xdr:cNvSpPr>
      </xdr:nvSpPr>
      <xdr:spPr>
        <a:xfrm>
          <a:off x="0"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58</xdr:row>
      <xdr:rowOff>0</xdr:rowOff>
    </xdr:to>
    <xdr:sp>
      <xdr:nvSpPr>
        <xdr:cNvPr id="4" name="Line 7"/>
        <xdr:cNvSpPr>
          <a:spLocks/>
        </xdr:cNvSpPr>
      </xdr:nvSpPr>
      <xdr:spPr>
        <a:xfrm>
          <a:off x="919162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58</xdr:row>
      <xdr:rowOff>0</xdr:rowOff>
    </xdr:from>
    <xdr:to>
      <xdr:col>12</xdr:col>
      <xdr:colOff>0</xdr:colOff>
      <xdr:row>58</xdr:row>
      <xdr:rowOff>0</xdr:rowOff>
    </xdr:to>
    <xdr:sp>
      <xdr:nvSpPr>
        <xdr:cNvPr id="5" name="Line 8"/>
        <xdr:cNvSpPr>
          <a:spLocks/>
        </xdr:cNvSpPr>
      </xdr:nvSpPr>
      <xdr:spPr>
        <a:xfrm>
          <a:off x="993457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58</xdr:row>
      <xdr:rowOff>0</xdr:rowOff>
    </xdr:to>
    <xdr:sp>
      <xdr:nvSpPr>
        <xdr:cNvPr id="6" name="Line 10"/>
        <xdr:cNvSpPr>
          <a:spLocks/>
        </xdr:cNvSpPr>
      </xdr:nvSpPr>
      <xdr:spPr>
        <a:xfrm>
          <a:off x="919162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58</xdr:row>
      <xdr:rowOff>0</xdr:rowOff>
    </xdr:to>
    <xdr:sp>
      <xdr:nvSpPr>
        <xdr:cNvPr id="7" name="Line 12"/>
        <xdr:cNvSpPr>
          <a:spLocks/>
        </xdr:cNvSpPr>
      </xdr:nvSpPr>
      <xdr:spPr>
        <a:xfrm>
          <a:off x="919162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58</xdr:row>
      <xdr:rowOff>0</xdr:rowOff>
    </xdr:from>
    <xdr:to>
      <xdr:col>11</xdr:col>
      <xdr:colOff>0</xdr:colOff>
      <xdr:row>58</xdr:row>
      <xdr:rowOff>0</xdr:rowOff>
    </xdr:to>
    <xdr:sp>
      <xdr:nvSpPr>
        <xdr:cNvPr id="8" name="Line 14"/>
        <xdr:cNvSpPr>
          <a:spLocks/>
        </xdr:cNvSpPr>
      </xdr:nvSpPr>
      <xdr:spPr>
        <a:xfrm>
          <a:off x="9191625" y="9401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56</xdr:row>
      <xdr:rowOff>85725</xdr:rowOff>
    </xdr:from>
    <xdr:to>
      <xdr:col>18</xdr:col>
      <xdr:colOff>247650</xdr:colOff>
      <xdr:row>56</xdr:row>
      <xdr:rowOff>85725</xdr:rowOff>
    </xdr:to>
    <xdr:sp>
      <xdr:nvSpPr>
        <xdr:cNvPr id="9" name="Line 15"/>
        <xdr:cNvSpPr>
          <a:spLocks/>
        </xdr:cNvSpPr>
      </xdr:nvSpPr>
      <xdr:spPr>
        <a:xfrm>
          <a:off x="11620500" y="9163050"/>
          <a:ext cx="552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56</xdr:row>
      <xdr:rowOff>95250</xdr:rowOff>
    </xdr:from>
    <xdr:to>
      <xdr:col>1</xdr:col>
      <xdr:colOff>219075</xdr:colOff>
      <xdr:row>56</xdr:row>
      <xdr:rowOff>95250</xdr:rowOff>
    </xdr:to>
    <xdr:sp>
      <xdr:nvSpPr>
        <xdr:cNvPr id="10" name="Line 16"/>
        <xdr:cNvSpPr>
          <a:spLocks/>
        </xdr:cNvSpPr>
      </xdr:nvSpPr>
      <xdr:spPr>
        <a:xfrm>
          <a:off x="19050" y="9172575"/>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76200</xdr:rowOff>
    </xdr:from>
    <xdr:to>
      <xdr:col>1</xdr:col>
      <xdr:colOff>200025</xdr:colOff>
      <xdr:row>52</xdr:row>
      <xdr:rowOff>76200</xdr:rowOff>
    </xdr:to>
    <xdr:sp>
      <xdr:nvSpPr>
        <xdr:cNvPr id="1" name="Line 6"/>
        <xdr:cNvSpPr>
          <a:spLocks/>
        </xdr:cNvSpPr>
      </xdr:nvSpPr>
      <xdr:spPr>
        <a:xfrm>
          <a:off x="19050" y="8505825"/>
          <a:ext cx="4953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95250</xdr:rowOff>
    </xdr:from>
    <xdr:to>
      <xdr:col>1</xdr:col>
      <xdr:colOff>228600</xdr:colOff>
      <xdr:row>42</xdr:row>
      <xdr:rowOff>95250</xdr:rowOff>
    </xdr:to>
    <xdr:sp>
      <xdr:nvSpPr>
        <xdr:cNvPr id="1" name="Line 4"/>
        <xdr:cNvSpPr>
          <a:spLocks/>
        </xdr:cNvSpPr>
      </xdr:nvSpPr>
      <xdr:spPr>
        <a:xfrm>
          <a:off x="19050" y="6905625"/>
          <a:ext cx="523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2"/>
  <sheetViews>
    <sheetView workbookViewId="0" topLeftCell="A1">
      <selection activeCell="A5" sqref="A5"/>
    </sheetView>
  </sheetViews>
  <sheetFormatPr defaultColWidth="11.421875" defaultRowHeight="12.75"/>
  <cols>
    <col min="1" max="1" width="15.8515625" style="0" customWidth="1"/>
    <col min="2" max="2" width="80.140625" style="0" customWidth="1"/>
  </cols>
  <sheetData>
    <row r="1" ht="12.75">
      <c r="A1" s="108" t="s">
        <v>349</v>
      </c>
    </row>
    <row r="2" ht="12.75">
      <c r="A2" s="109"/>
    </row>
    <row r="3" ht="13.5" thickBot="1">
      <c r="A3" s="109"/>
    </row>
    <row r="4" spans="1:2" ht="13.5" thickBot="1">
      <c r="A4" s="110" t="s">
        <v>350</v>
      </c>
      <c r="B4" s="111" t="s">
        <v>351</v>
      </c>
    </row>
    <row r="5" spans="1:2" ht="13.5" thickBot="1">
      <c r="A5" s="114" t="s">
        <v>333</v>
      </c>
      <c r="B5" s="113"/>
    </row>
    <row r="6" spans="1:2" ht="13.5" thickBot="1">
      <c r="A6" s="112" t="s">
        <v>306</v>
      </c>
      <c r="B6" s="113" t="s">
        <v>308</v>
      </c>
    </row>
    <row r="7" spans="1:2" ht="26.25" thickBot="1">
      <c r="A7" s="112" t="s">
        <v>352</v>
      </c>
      <c r="B7" s="113" t="s">
        <v>353</v>
      </c>
    </row>
    <row r="8" spans="1:2" ht="26.25" thickBot="1">
      <c r="A8" s="112" t="s">
        <v>354</v>
      </c>
      <c r="B8" s="113" t="s">
        <v>355</v>
      </c>
    </row>
    <row r="9" spans="1:2" ht="26.25" thickBot="1">
      <c r="A9" s="112" t="s">
        <v>356</v>
      </c>
      <c r="B9" s="113" t="s">
        <v>357</v>
      </c>
    </row>
    <row r="10" spans="1:2" ht="26.25" thickBot="1">
      <c r="A10" s="112" t="s">
        <v>358</v>
      </c>
      <c r="B10" s="113" t="s">
        <v>359</v>
      </c>
    </row>
    <row r="11" spans="1:2" ht="26.25" thickBot="1">
      <c r="A11" s="112" t="s">
        <v>360</v>
      </c>
      <c r="B11" s="113" t="s">
        <v>361</v>
      </c>
    </row>
    <row r="12" ht="12.75">
      <c r="A12" s="109"/>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38"/>
  <sheetViews>
    <sheetView tabSelected="1" workbookViewId="0" topLeftCell="A1">
      <selection activeCell="A1" sqref="A1"/>
    </sheetView>
  </sheetViews>
  <sheetFormatPr defaultColWidth="11.421875" defaultRowHeight="12.75"/>
  <cols>
    <col min="1" max="1" width="91.28125" style="0" customWidth="1"/>
  </cols>
  <sheetData>
    <row r="1" ht="15.75">
      <c r="A1" s="103" t="s">
        <v>333</v>
      </c>
    </row>
    <row r="2" ht="15">
      <c r="A2" s="104"/>
    </row>
    <row r="3" ht="15">
      <c r="A3" s="105" t="s">
        <v>362</v>
      </c>
    </row>
    <row r="4" ht="15">
      <c r="A4" s="106"/>
    </row>
    <row r="5" ht="15">
      <c r="A5" s="106"/>
    </row>
    <row r="6" ht="15">
      <c r="A6" s="106"/>
    </row>
    <row r="7" ht="30">
      <c r="A7" s="107" t="s">
        <v>334</v>
      </c>
    </row>
    <row r="8" ht="30">
      <c r="A8" s="107"/>
    </row>
    <row r="9" ht="14.25">
      <c r="A9" s="105"/>
    </row>
    <row r="10" ht="14.25">
      <c r="A10" s="105"/>
    </row>
    <row r="11" ht="14.25">
      <c r="A11" s="105"/>
    </row>
    <row r="12" ht="14.25">
      <c r="A12" s="105" t="s">
        <v>335</v>
      </c>
    </row>
    <row r="13" ht="14.25">
      <c r="A13" s="105" t="s">
        <v>377</v>
      </c>
    </row>
    <row r="14" ht="14.25">
      <c r="A14" s="105"/>
    </row>
    <row r="15" ht="14.25">
      <c r="A15" s="105" t="s">
        <v>336</v>
      </c>
    </row>
    <row r="16" ht="14.25">
      <c r="A16" s="105"/>
    </row>
    <row r="17" ht="14.25">
      <c r="A17" s="105"/>
    </row>
    <row r="18" ht="14.25">
      <c r="A18" s="105" t="s">
        <v>337</v>
      </c>
    </row>
    <row r="19" ht="14.25">
      <c r="A19" s="105" t="s">
        <v>338</v>
      </c>
    </row>
    <row r="20" ht="14.25">
      <c r="A20" s="105" t="s">
        <v>339</v>
      </c>
    </row>
    <row r="21" ht="14.25">
      <c r="A21" s="105" t="s">
        <v>340</v>
      </c>
    </row>
    <row r="22" ht="14.25">
      <c r="A22" s="105"/>
    </row>
    <row r="23" ht="14.25">
      <c r="A23" s="105" t="s">
        <v>341</v>
      </c>
    </row>
    <row r="24" ht="14.25">
      <c r="A24" s="105"/>
    </row>
    <row r="25" ht="14.25">
      <c r="A25" s="105"/>
    </row>
    <row r="26" ht="15">
      <c r="A26" s="106" t="s">
        <v>342</v>
      </c>
    </row>
    <row r="27" ht="59.25">
      <c r="A27" s="105" t="s">
        <v>343</v>
      </c>
    </row>
    <row r="28" ht="14.25">
      <c r="A28" s="105"/>
    </row>
    <row r="29" ht="14.25">
      <c r="A29" s="105"/>
    </row>
    <row r="30" ht="15">
      <c r="A30" s="106" t="s">
        <v>344</v>
      </c>
    </row>
    <row r="31" ht="57">
      <c r="A31" s="105" t="s">
        <v>345</v>
      </c>
    </row>
    <row r="32" ht="14.25">
      <c r="A32" s="105"/>
    </row>
    <row r="33" ht="14.25">
      <c r="A33" s="105" t="s">
        <v>346</v>
      </c>
    </row>
    <row r="34" ht="14.25">
      <c r="A34" s="105"/>
    </row>
    <row r="35" ht="14.25">
      <c r="A35" s="105"/>
    </row>
    <row r="36" ht="14.25">
      <c r="A36" s="105"/>
    </row>
    <row r="37" ht="15">
      <c r="A37" s="106" t="s">
        <v>347</v>
      </c>
    </row>
    <row r="38" ht="30">
      <c r="A38" s="105" t="s">
        <v>348</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C5" sqref="C5"/>
    </sheetView>
  </sheetViews>
  <sheetFormatPr defaultColWidth="11.421875" defaultRowHeight="12.75"/>
  <sheetData>
    <row r="1" ht="12.75">
      <c r="A1" s="3" t="s">
        <v>363</v>
      </c>
    </row>
    <row r="2" ht="12.75">
      <c r="A2" s="1"/>
    </row>
    <row r="3" ht="12.75">
      <c r="A3" s="1"/>
    </row>
    <row r="4" ht="12.75">
      <c r="A4" s="1"/>
    </row>
    <row r="5" ht="12.75">
      <c r="M5" s="1" t="s">
        <v>364</v>
      </c>
    </row>
    <row r="6" ht="12.75">
      <c r="A6" s="1"/>
    </row>
    <row r="7" ht="12.75">
      <c r="A7" s="1"/>
    </row>
    <row r="8" ht="12.75">
      <c r="A8" s="1"/>
    </row>
    <row r="9" ht="12.75">
      <c r="A9" s="1"/>
    </row>
    <row r="10" ht="12.75">
      <c r="A10" s="1"/>
    </row>
    <row r="11" spans="1:11" ht="12.75">
      <c r="A11" s="3" t="s">
        <v>306</v>
      </c>
      <c r="K11" s="1">
        <v>2</v>
      </c>
    </row>
    <row r="12" ht="12.75">
      <c r="A12" s="1"/>
    </row>
    <row r="13" ht="12.75">
      <c r="A13" s="1"/>
    </row>
    <row r="14" ht="12.75">
      <c r="A14" s="1"/>
    </row>
    <row r="15" ht="12.75">
      <c r="A15" s="3" t="s">
        <v>365</v>
      </c>
    </row>
    <row r="16" ht="12.75">
      <c r="A16" s="1"/>
    </row>
    <row r="17" ht="12.75">
      <c r="A17" s="1"/>
    </row>
    <row r="18" ht="12.75">
      <c r="A18" s="1"/>
    </row>
    <row r="19" ht="12.75">
      <c r="A19" s="1" t="s">
        <v>366</v>
      </c>
    </row>
    <row r="20" spans="1:9" ht="12.75">
      <c r="A20" s="1" t="s">
        <v>367</v>
      </c>
      <c r="I20" s="1">
        <v>4</v>
      </c>
    </row>
    <row r="21" ht="12.75">
      <c r="A21" s="1"/>
    </row>
    <row r="22" ht="12.75">
      <c r="A22" s="1"/>
    </row>
    <row r="23" ht="12.75">
      <c r="A23" s="1" t="s">
        <v>368</v>
      </c>
    </row>
    <row r="24" spans="1:9" ht="12.75">
      <c r="A24" s="1" t="s">
        <v>369</v>
      </c>
      <c r="I24" s="1">
        <v>10</v>
      </c>
    </row>
    <row r="25" ht="12.75">
      <c r="A25" s="1"/>
    </row>
    <row r="26" ht="12.75">
      <c r="A26" s="1"/>
    </row>
    <row r="27" ht="12.75">
      <c r="A27" s="1" t="s">
        <v>370</v>
      </c>
    </row>
    <row r="28" spans="1:9" ht="12.75">
      <c r="A28" s="1" t="s">
        <v>371</v>
      </c>
      <c r="I28" s="1">
        <v>14</v>
      </c>
    </row>
    <row r="29" ht="12.75">
      <c r="A29" s="1"/>
    </row>
    <row r="30" ht="12.75">
      <c r="A30" s="1"/>
    </row>
    <row r="31" ht="12.75">
      <c r="A31" s="1" t="s">
        <v>372</v>
      </c>
    </row>
    <row r="32" spans="1:9" ht="12.75">
      <c r="A32" s="1" t="s">
        <v>373</v>
      </c>
      <c r="I32" s="1">
        <v>18</v>
      </c>
    </row>
    <row r="33" ht="12.75">
      <c r="A33" s="1"/>
    </row>
    <row r="34" ht="12.75">
      <c r="A34" s="1"/>
    </row>
    <row r="35" ht="12.75">
      <c r="A35" s="1" t="s">
        <v>374</v>
      </c>
    </row>
    <row r="36" ht="12.75">
      <c r="A36" s="1" t="s">
        <v>375</v>
      </c>
    </row>
    <row r="37" spans="1:9" ht="12.75">
      <c r="A37" s="1" t="s">
        <v>376</v>
      </c>
      <c r="I37" s="1">
        <v>20</v>
      </c>
    </row>
    <row r="38" ht="12.75">
      <c r="A38" s="1"/>
    </row>
    <row r="39" ht="12.75">
      <c r="A39" s="1"/>
    </row>
    <row r="40" ht="12.75">
      <c r="A40" s="1"/>
    </row>
    <row r="41" ht="12.75">
      <c r="A41" s="1"/>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2"/>
  <sheetViews>
    <sheetView workbookViewId="0" topLeftCell="A1">
      <selection activeCell="A1" sqref="A1:A62"/>
    </sheetView>
  </sheetViews>
  <sheetFormatPr defaultColWidth="11.421875" defaultRowHeight="12.75"/>
  <cols>
    <col min="1" max="1" width="89.7109375" style="0" customWidth="1"/>
  </cols>
  <sheetData>
    <row r="1" ht="12.75">
      <c r="A1" s="101"/>
    </row>
    <row r="2" ht="12.75">
      <c r="A2" s="101"/>
    </row>
    <row r="3" ht="12.75">
      <c r="A3" s="102" t="s">
        <v>307</v>
      </c>
    </row>
    <row r="4" ht="12.75">
      <c r="A4" s="101"/>
    </row>
    <row r="5" ht="96">
      <c r="A5" s="101" t="s">
        <v>332</v>
      </c>
    </row>
    <row r="6" ht="12.75">
      <c r="A6" s="101"/>
    </row>
    <row r="7" ht="12.75">
      <c r="A7" s="102" t="s">
        <v>308</v>
      </c>
    </row>
    <row r="8" ht="12.75">
      <c r="A8" s="101"/>
    </row>
    <row r="9" ht="36">
      <c r="A9" s="101" t="s">
        <v>309</v>
      </c>
    </row>
    <row r="10" ht="48">
      <c r="A10" s="101" t="s">
        <v>310</v>
      </c>
    </row>
    <row r="11" ht="12.75">
      <c r="A11" s="101"/>
    </row>
    <row r="12" ht="24">
      <c r="A12" s="101" t="s">
        <v>311</v>
      </c>
    </row>
    <row r="13" ht="48">
      <c r="A13" s="101" t="s">
        <v>312</v>
      </c>
    </row>
    <row r="14" ht="12.75">
      <c r="A14" s="101"/>
    </row>
    <row r="15" ht="36">
      <c r="A15" s="101" t="s">
        <v>313</v>
      </c>
    </row>
    <row r="16" ht="12.75">
      <c r="A16" s="101"/>
    </row>
    <row r="17" ht="60">
      <c r="A17" s="101" t="s">
        <v>314</v>
      </c>
    </row>
    <row r="18" ht="12.75">
      <c r="A18" s="101"/>
    </row>
    <row r="19" ht="12.75">
      <c r="A19" s="101"/>
    </row>
    <row r="20" ht="12.75">
      <c r="A20" s="102" t="s">
        <v>315</v>
      </c>
    </row>
    <row r="21" ht="12.75">
      <c r="A21" s="101"/>
    </row>
    <row r="22" ht="12.75">
      <c r="A22" s="102" t="s">
        <v>316</v>
      </c>
    </row>
    <row r="23" ht="24">
      <c r="A23" s="101" t="s">
        <v>317</v>
      </c>
    </row>
    <row r="24" ht="12.75">
      <c r="A24" s="101"/>
    </row>
    <row r="25" ht="12.75">
      <c r="A25" s="102" t="s">
        <v>318</v>
      </c>
    </row>
    <row r="26" ht="24">
      <c r="A26" s="101" t="s">
        <v>319</v>
      </c>
    </row>
    <row r="27" ht="12.75">
      <c r="A27" s="101"/>
    </row>
    <row r="28" ht="12.75">
      <c r="A28" s="101"/>
    </row>
    <row r="29" ht="12.75">
      <c r="A29" s="101" t="s">
        <v>320</v>
      </c>
    </row>
    <row r="30" ht="12.75">
      <c r="A30" s="101" t="s">
        <v>321</v>
      </c>
    </row>
    <row r="31" ht="12.75">
      <c r="A31" s="101" t="s">
        <v>322</v>
      </c>
    </row>
    <row r="32" ht="12.75">
      <c r="A32" s="101"/>
    </row>
    <row r="33" ht="24">
      <c r="A33" s="101" t="s">
        <v>323</v>
      </c>
    </row>
    <row r="34" ht="12.75">
      <c r="A34" s="101"/>
    </row>
    <row r="35" ht="12.75">
      <c r="A35" s="101"/>
    </row>
    <row r="36" ht="12.75">
      <c r="A36" s="101"/>
    </row>
    <row r="37" ht="12.75">
      <c r="A37" s="101"/>
    </row>
    <row r="38" ht="12.75">
      <c r="A38" s="101"/>
    </row>
    <row r="39" ht="12.75">
      <c r="A39" s="101"/>
    </row>
    <row r="40" ht="12.75">
      <c r="A40" s="101"/>
    </row>
    <row r="41" ht="12.75">
      <c r="A41" s="101"/>
    </row>
    <row r="42" ht="12.75">
      <c r="A42" s="101"/>
    </row>
    <row r="43" ht="12.75">
      <c r="A43" s="101"/>
    </row>
    <row r="44" ht="12.75">
      <c r="A44" s="102" t="s">
        <v>10</v>
      </c>
    </row>
    <row r="45" ht="24">
      <c r="A45" s="101" t="s">
        <v>324</v>
      </c>
    </row>
    <row r="46" ht="12.75">
      <c r="A46" s="101"/>
    </row>
    <row r="47" ht="12.75">
      <c r="A47" s="102" t="s">
        <v>325</v>
      </c>
    </row>
    <row r="48" ht="36">
      <c r="A48" s="101" t="s">
        <v>326</v>
      </c>
    </row>
    <row r="49" ht="12.75">
      <c r="A49" s="101"/>
    </row>
    <row r="50" ht="12.75">
      <c r="A50" s="102" t="s">
        <v>327</v>
      </c>
    </row>
    <row r="51" ht="24">
      <c r="A51" s="101" t="s">
        <v>328</v>
      </c>
    </row>
    <row r="52" ht="12.75">
      <c r="A52" s="101"/>
    </row>
    <row r="53" ht="12.75">
      <c r="A53" s="101"/>
    </row>
    <row r="54" ht="12.75">
      <c r="A54" s="101"/>
    </row>
    <row r="55" ht="12.75">
      <c r="A55" s="101"/>
    </row>
    <row r="56" ht="12.75">
      <c r="A56" s="101"/>
    </row>
    <row r="57" ht="12.75">
      <c r="A57" s="101"/>
    </row>
    <row r="58" ht="12.75">
      <c r="A58" s="102" t="s">
        <v>329</v>
      </c>
    </row>
    <row r="59" ht="12.75">
      <c r="A59" s="101"/>
    </row>
    <row r="60" ht="12.75">
      <c r="A60" s="101" t="s">
        <v>330</v>
      </c>
    </row>
    <row r="61" ht="12.75">
      <c r="A61" s="101" t="s">
        <v>331</v>
      </c>
    </row>
    <row r="62" ht="12.75">
      <c r="A62" s="101"/>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183"/>
  <sheetViews>
    <sheetView workbookViewId="0" topLeftCell="C1">
      <selection activeCell="A1" sqref="A1"/>
    </sheetView>
  </sheetViews>
  <sheetFormatPr defaultColWidth="11.421875" defaultRowHeight="12.75"/>
  <cols>
    <col min="1" max="1" width="4.7109375" style="0" customWidth="1"/>
    <col min="2" max="2" width="0.85546875" style="0" customWidth="1"/>
    <col min="4" max="4" width="31.140625" style="0" customWidth="1"/>
    <col min="5" max="12" width="14.28125" style="0" customWidth="1"/>
    <col min="13" max="13" width="4.7109375" style="0" customWidth="1"/>
  </cols>
  <sheetData>
    <row r="1" spans="1:13" ht="13.5">
      <c r="A1" s="1"/>
      <c r="B1" s="1"/>
      <c r="C1" s="1"/>
      <c r="D1" s="1"/>
      <c r="E1" s="1"/>
      <c r="F1" s="2" t="s">
        <v>0</v>
      </c>
      <c r="G1" s="3" t="s">
        <v>169</v>
      </c>
      <c r="I1" s="3"/>
      <c r="J1" s="3"/>
      <c r="K1" s="3"/>
      <c r="L1" s="1"/>
      <c r="M1" s="1"/>
    </row>
    <row r="2" spans="1:13" ht="12.75">
      <c r="A2" s="1"/>
      <c r="B2" s="1"/>
      <c r="C2" s="1"/>
      <c r="D2" s="1"/>
      <c r="E2" s="1"/>
      <c r="F2" s="2" t="s">
        <v>1</v>
      </c>
      <c r="G2" s="3" t="s">
        <v>2</v>
      </c>
      <c r="I2" s="3"/>
      <c r="J2" s="3"/>
      <c r="K2" s="3"/>
      <c r="L2" s="1"/>
      <c r="M2" s="1"/>
    </row>
    <row r="3" spans="1:13" ht="12.75">
      <c r="A3" s="1"/>
      <c r="B3" s="1"/>
      <c r="C3" s="1"/>
      <c r="D3" s="1"/>
      <c r="E3" s="1"/>
      <c r="F3" s="1"/>
      <c r="G3" s="1"/>
      <c r="H3" s="1"/>
      <c r="I3" s="1"/>
      <c r="J3" s="1"/>
      <c r="K3" s="1"/>
      <c r="L3" s="1"/>
      <c r="M3" s="1"/>
    </row>
    <row r="4" spans="1:13" ht="12.75">
      <c r="A4" s="117" t="s">
        <v>3</v>
      </c>
      <c r="B4" s="125" t="s">
        <v>4</v>
      </c>
      <c r="C4" s="126"/>
      <c r="D4" s="120" t="s">
        <v>5</v>
      </c>
      <c r="E4" s="97"/>
      <c r="F4" s="100">
        <v>2001</v>
      </c>
      <c r="G4" s="98"/>
      <c r="H4" s="99"/>
      <c r="I4" s="123">
        <v>2002</v>
      </c>
      <c r="J4" s="123"/>
      <c r="K4" s="123"/>
      <c r="L4" s="124"/>
      <c r="M4" s="134" t="s">
        <v>3</v>
      </c>
    </row>
    <row r="5" spans="1:13" ht="12.75">
      <c r="A5" s="118"/>
      <c r="B5" s="127"/>
      <c r="C5" s="128"/>
      <c r="D5" s="121"/>
      <c r="E5" s="120" t="s">
        <v>6</v>
      </c>
      <c r="F5" s="39" t="s">
        <v>7</v>
      </c>
      <c r="G5" s="131" t="s">
        <v>8</v>
      </c>
      <c r="H5" s="131" t="s">
        <v>9</v>
      </c>
      <c r="I5" s="120" t="s">
        <v>6</v>
      </c>
      <c r="J5" s="7" t="s">
        <v>7</v>
      </c>
      <c r="K5" s="120" t="s">
        <v>8</v>
      </c>
      <c r="L5" s="120" t="s">
        <v>9</v>
      </c>
      <c r="M5" s="132"/>
    </row>
    <row r="6" spans="1:13" ht="12.75">
      <c r="A6" s="119"/>
      <c r="B6" s="129"/>
      <c r="C6" s="130"/>
      <c r="D6" s="122"/>
      <c r="E6" s="122"/>
      <c r="F6" s="10" t="s">
        <v>10</v>
      </c>
      <c r="G6" s="130"/>
      <c r="H6" s="130"/>
      <c r="I6" s="122"/>
      <c r="J6" s="10" t="s">
        <v>10</v>
      </c>
      <c r="K6" s="122"/>
      <c r="L6" s="122"/>
      <c r="M6" s="133"/>
    </row>
    <row r="7" spans="1:13" ht="12.75">
      <c r="A7" s="11"/>
      <c r="B7" s="12"/>
      <c r="C7" s="11"/>
      <c r="D7" s="13"/>
      <c r="E7" s="1"/>
      <c r="F7" s="1"/>
      <c r="G7" s="1"/>
      <c r="H7" s="1"/>
      <c r="I7" s="1"/>
      <c r="J7" s="1"/>
      <c r="K7" s="1"/>
      <c r="L7" s="1"/>
      <c r="M7" s="12"/>
    </row>
    <row r="8" spans="1:13" ht="12.75">
      <c r="A8" s="14">
        <v>1</v>
      </c>
      <c r="B8" s="15"/>
      <c r="C8" s="16" t="s">
        <v>11</v>
      </c>
      <c r="D8" s="17" t="s">
        <v>12</v>
      </c>
      <c r="E8" s="1"/>
      <c r="F8" s="1"/>
      <c r="G8" s="1"/>
      <c r="H8" s="1"/>
      <c r="I8" s="1"/>
      <c r="J8" s="1"/>
      <c r="K8" s="1"/>
      <c r="L8" s="1"/>
      <c r="M8" s="15"/>
    </row>
    <row r="9" spans="1:13" ht="12.75">
      <c r="A9" s="18"/>
      <c r="B9" s="15"/>
      <c r="C9" s="16"/>
      <c r="D9" s="17" t="s">
        <v>13</v>
      </c>
      <c r="E9" s="19">
        <v>10126</v>
      </c>
      <c r="F9" s="19">
        <v>123</v>
      </c>
      <c r="G9" s="19">
        <v>4976</v>
      </c>
      <c r="H9" s="19">
        <v>5150</v>
      </c>
      <c r="I9" s="19">
        <v>11749</v>
      </c>
      <c r="J9" s="19">
        <v>167</v>
      </c>
      <c r="K9" s="19">
        <v>5699</v>
      </c>
      <c r="L9" s="19">
        <v>6050</v>
      </c>
      <c r="M9" s="20">
        <v>1</v>
      </c>
    </row>
    <row r="10" spans="1:13" ht="12.75">
      <c r="A10" s="18"/>
      <c r="B10" s="15"/>
      <c r="C10" s="16"/>
      <c r="D10" s="17"/>
      <c r="E10" s="19"/>
      <c r="F10" s="19"/>
      <c r="G10" s="19"/>
      <c r="H10" s="19"/>
      <c r="I10" s="19"/>
      <c r="J10" s="19"/>
      <c r="K10" s="19"/>
      <c r="L10" s="19"/>
      <c r="M10" s="20"/>
    </row>
    <row r="11" spans="1:13" ht="12.75">
      <c r="A11" s="14">
        <v>2</v>
      </c>
      <c r="B11" s="15"/>
      <c r="C11" s="16" t="s">
        <v>14</v>
      </c>
      <c r="D11" s="17" t="s">
        <v>15</v>
      </c>
      <c r="E11" s="19">
        <v>67554</v>
      </c>
      <c r="F11" s="19">
        <v>1021</v>
      </c>
      <c r="G11" s="19">
        <v>31546</v>
      </c>
      <c r="H11" s="19">
        <v>36008</v>
      </c>
      <c r="I11" s="19">
        <v>67984</v>
      </c>
      <c r="J11" s="19">
        <v>871</v>
      </c>
      <c r="K11" s="19">
        <v>31393</v>
      </c>
      <c r="L11" s="19">
        <v>36591</v>
      </c>
      <c r="M11" s="20">
        <v>2</v>
      </c>
    </row>
    <row r="12" spans="1:13" ht="12.75">
      <c r="A12" s="14"/>
      <c r="B12" s="15"/>
      <c r="C12" s="16"/>
      <c r="D12" s="17" t="s">
        <v>16</v>
      </c>
      <c r="E12" s="19"/>
      <c r="F12" s="19"/>
      <c r="G12" s="19"/>
      <c r="H12" s="19"/>
      <c r="I12" s="19"/>
      <c r="J12" s="19"/>
      <c r="K12" s="19"/>
      <c r="L12" s="19"/>
      <c r="M12" s="20"/>
    </row>
    <row r="13" spans="1:13" ht="12.75">
      <c r="A13" s="14">
        <v>3</v>
      </c>
      <c r="B13" s="15"/>
      <c r="C13" s="16" t="s">
        <v>17</v>
      </c>
      <c r="D13" s="17" t="s">
        <v>18</v>
      </c>
      <c r="E13" s="19">
        <v>52527</v>
      </c>
      <c r="F13" s="19">
        <v>866</v>
      </c>
      <c r="G13" s="19">
        <v>27354</v>
      </c>
      <c r="H13" s="19">
        <v>25173</v>
      </c>
      <c r="I13" s="19">
        <v>53353</v>
      </c>
      <c r="J13" s="19">
        <v>711</v>
      </c>
      <c r="K13" s="19">
        <v>27564</v>
      </c>
      <c r="L13" s="19">
        <v>25789</v>
      </c>
      <c r="M13" s="20">
        <v>3</v>
      </c>
    </row>
    <row r="14" spans="1:13" ht="12.75">
      <c r="A14" s="14">
        <v>4</v>
      </c>
      <c r="B14" s="15"/>
      <c r="C14" s="16" t="s">
        <v>19</v>
      </c>
      <c r="D14" s="17" t="s">
        <v>20</v>
      </c>
      <c r="E14" s="19"/>
      <c r="F14" s="19"/>
      <c r="G14" s="19"/>
      <c r="H14" s="19"/>
      <c r="I14" s="19"/>
      <c r="J14" s="19"/>
      <c r="K14" s="19"/>
      <c r="L14" s="19"/>
      <c r="M14" s="20"/>
    </row>
    <row r="15" spans="1:13" ht="12.75">
      <c r="A15" s="14"/>
      <c r="B15" s="15"/>
      <c r="C15" s="16"/>
      <c r="D15" s="17" t="s">
        <v>21</v>
      </c>
      <c r="E15" s="19">
        <v>1300</v>
      </c>
      <c r="F15" s="19">
        <v>15</v>
      </c>
      <c r="G15" s="19">
        <v>1063</v>
      </c>
      <c r="H15" s="19">
        <v>237</v>
      </c>
      <c r="I15" s="19">
        <v>1191</v>
      </c>
      <c r="J15" s="19">
        <v>13</v>
      </c>
      <c r="K15" s="19">
        <v>959</v>
      </c>
      <c r="L15" s="19">
        <v>232</v>
      </c>
      <c r="M15" s="20">
        <v>4</v>
      </c>
    </row>
    <row r="16" spans="1:13" ht="12.75">
      <c r="A16" s="14">
        <v>5</v>
      </c>
      <c r="B16" s="21"/>
      <c r="C16" s="16" t="s">
        <v>22</v>
      </c>
      <c r="D16" s="17" t="s">
        <v>23</v>
      </c>
      <c r="E16" s="19">
        <v>601</v>
      </c>
      <c r="F16" s="19">
        <v>9</v>
      </c>
      <c r="G16" s="19">
        <v>523</v>
      </c>
      <c r="H16" s="19">
        <v>78</v>
      </c>
      <c r="I16" s="19">
        <v>645</v>
      </c>
      <c r="J16" s="19">
        <v>6</v>
      </c>
      <c r="K16" s="19">
        <v>529</v>
      </c>
      <c r="L16" s="19">
        <v>116</v>
      </c>
      <c r="M16" s="20">
        <v>5</v>
      </c>
    </row>
    <row r="17" spans="1:13" ht="12.75">
      <c r="A17" s="14">
        <v>6</v>
      </c>
      <c r="B17" s="21"/>
      <c r="C17" s="16" t="s">
        <v>24</v>
      </c>
      <c r="D17" s="17" t="s">
        <v>25</v>
      </c>
      <c r="E17" s="19">
        <v>1919</v>
      </c>
      <c r="F17" s="19">
        <v>14</v>
      </c>
      <c r="G17" s="19">
        <v>1182</v>
      </c>
      <c r="H17" s="19">
        <v>737</v>
      </c>
      <c r="I17" s="19">
        <v>2105</v>
      </c>
      <c r="J17" s="19">
        <v>17</v>
      </c>
      <c r="K17" s="19">
        <v>1245</v>
      </c>
      <c r="L17" s="19">
        <v>860</v>
      </c>
      <c r="M17" s="20">
        <v>6</v>
      </c>
    </row>
    <row r="18" spans="1:13" ht="12.75">
      <c r="A18" s="14">
        <v>7</v>
      </c>
      <c r="B18" s="21"/>
      <c r="C18" s="16" t="s">
        <v>26</v>
      </c>
      <c r="D18" s="17" t="s">
        <v>27</v>
      </c>
      <c r="E18" s="19">
        <v>4417</v>
      </c>
      <c r="F18" s="19">
        <v>53</v>
      </c>
      <c r="G18" s="19">
        <v>2416</v>
      </c>
      <c r="H18" s="19">
        <v>2001</v>
      </c>
      <c r="I18" s="19">
        <v>4217</v>
      </c>
      <c r="J18" s="19">
        <v>44</v>
      </c>
      <c r="K18" s="19">
        <v>2304</v>
      </c>
      <c r="L18" s="19">
        <v>1913</v>
      </c>
      <c r="M18" s="20">
        <v>7</v>
      </c>
    </row>
    <row r="19" spans="1:13" ht="12.75">
      <c r="A19" s="14">
        <v>8</v>
      </c>
      <c r="B19" s="21"/>
      <c r="C19" s="16" t="s">
        <v>28</v>
      </c>
      <c r="D19" s="17" t="s">
        <v>29</v>
      </c>
      <c r="E19" s="19">
        <v>3749</v>
      </c>
      <c r="F19" s="19">
        <v>18</v>
      </c>
      <c r="G19" s="19">
        <v>2226</v>
      </c>
      <c r="H19" s="19">
        <v>1523</v>
      </c>
      <c r="I19" s="19">
        <v>3855</v>
      </c>
      <c r="J19" s="19">
        <v>50</v>
      </c>
      <c r="K19" s="19">
        <v>2319</v>
      </c>
      <c r="L19" s="19">
        <v>1536</v>
      </c>
      <c r="M19" s="20">
        <v>8</v>
      </c>
    </row>
    <row r="20" spans="1:13" ht="12.75">
      <c r="A20" s="14">
        <v>9</v>
      </c>
      <c r="B20" s="21"/>
      <c r="C20" s="16" t="s">
        <v>30</v>
      </c>
      <c r="D20" s="17" t="s">
        <v>31</v>
      </c>
      <c r="E20" s="19"/>
      <c r="F20" s="19"/>
      <c r="G20" s="19"/>
      <c r="H20" s="19"/>
      <c r="I20" s="19"/>
      <c r="J20" s="19"/>
      <c r="K20" s="19"/>
      <c r="L20" s="19"/>
      <c r="M20" s="20"/>
    </row>
    <row r="21" spans="1:13" ht="12.75">
      <c r="A21" s="14"/>
      <c r="B21" s="15"/>
      <c r="C21" s="16"/>
      <c r="D21" s="17" t="s">
        <v>32</v>
      </c>
      <c r="E21" s="19">
        <v>551</v>
      </c>
      <c r="F21" s="19">
        <v>6</v>
      </c>
      <c r="G21" s="19">
        <v>382</v>
      </c>
      <c r="H21" s="19">
        <v>169</v>
      </c>
      <c r="I21" s="19">
        <v>669</v>
      </c>
      <c r="J21" s="19">
        <v>7</v>
      </c>
      <c r="K21" s="19">
        <v>430</v>
      </c>
      <c r="L21" s="19">
        <v>239</v>
      </c>
      <c r="M21" s="20">
        <v>9</v>
      </c>
    </row>
    <row r="22" spans="1:13" ht="12.75">
      <c r="A22" s="14">
        <v>10</v>
      </c>
      <c r="B22" s="21"/>
      <c r="C22" s="16" t="s">
        <v>33</v>
      </c>
      <c r="D22" s="17" t="s">
        <v>34</v>
      </c>
      <c r="E22" s="19">
        <v>1529</v>
      </c>
      <c r="F22" s="19">
        <v>69</v>
      </c>
      <c r="G22" s="19">
        <v>757</v>
      </c>
      <c r="H22" s="19">
        <v>772</v>
      </c>
      <c r="I22" s="19">
        <v>1655</v>
      </c>
      <c r="J22" s="19">
        <v>63</v>
      </c>
      <c r="K22" s="19">
        <v>873</v>
      </c>
      <c r="L22" s="19">
        <v>782</v>
      </c>
      <c r="M22" s="20">
        <v>10</v>
      </c>
    </row>
    <row r="23" spans="1:13" ht="12.75">
      <c r="A23" s="14">
        <v>11</v>
      </c>
      <c r="B23" s="15"/>
      <c r="C23" s="16" t="s">
        <v>35</v>
      </c>
      <c r="D23" s="17" t="s">
        <v>36</v>
      </c>
      <c r="E23" s="19"/>
      <c r="F23" s="19"/>
      <c r="G23" s="19"/>
      <c r="H23" s="19"/>
      <c r="I23" s="19"/>
      <c r="J23" s="19"/>
      <c r="K23" s="19"/>
      <c r="L23" s="19"/>
      <c r="M23" s="20"/>
    </row>
    <row r="24" spans="1:13" ht="12.75">
      <c r="A24" s="14"/>
      <c r="B24" s="15"/>
      <c r="C24" s="16"/>
      <c r="D24" s="17" t="s">
        <v>37</v>
      </c>
      <c r="E24" s="19">
        <v>6566</v>
      </c>
      <c r="F24" s="19">
        <v>149</v>
      </c>
      <c r="G24" s="19">
        <v>5503</v>
      </c>
      <c r="H24" s="19">
        <v>1063</v>
      </c>
      <c r="I24" s="19">
        <v>6160</v>
      </c>
      <c r="J24" s="19">
        <v>106</v>
      </c>
      <c r="K24" s="19">
        <v>4946</v>
      </c>
      <c r="L24" s="19">
        <v>1214</v>
      </c>
      <c r="M24" s="20">
        <v>11</v>
      </c>
    </row>
    <row r="25" spans="1:13" ht="12.75">
      <c r="A25" s="14">
        <v>12</v>
      </c>
      <c r="B25" s="21"/>
      <c r="C25" s="16" t="s">
        <v>38</v>
      </c>
      <c r="D25" s="17" t="s">
        <v>39</v>
      </c>
      <c r="E25" s="19">
        <v>796</v>
      </c>
      <c r="F25" s="19">
        <v>2</v>
      </c>
      <c r="G25" s="19">
        <v>425</v>
      </c>
      <c r="H25" s="19">
        <v>371</v>
      </c>
      <c r="I25" s="19">
        <v>663</v>
      </c>
      <c r="J25" s="19">
        <v>3</v>
      </c>
      <c r="K25" s="19">
        <v>333</v>
      </c>
      <c r="L25" s="19">
        <v>330</v>
      </c>
      <c r="M25" s="20">
        <v>12</v>
      </c>
    </row>
    <row r="26" spans="1:13" ht="12.75">
      <c r="A26" s="14">
        <v>13</v>
      </c>
      <c r="B26" s="15"/>
      <c r="C26" s="16" t="s">
        <v>40</v>
      </c>
      <c r="D26" s="17" t="s">
        <v>41</v>
      </c>
      <c r="E26" s="19">
        <v>6388</v>
      </c>
      <c r="F26" s="19">
        <v>82</v>
      </c>
      <c r="G26" s="19">
        <v>36</v>
      </c>
      <c r="H26" s="19">
        <v>6352</v>
      </c>
      <c r="I26" s="19">
        <v>5793</v>
      </c>
      <c r="J26" s="19">
        <v>63</v>
      </c>
      <c r="K26" s="19">
        <v>40</v>
      </c>
      <c r="L26" s="19">
        <v>5753</v>
      </c>
      <c r="M26" s="20">
        <v>13</v>
      </c>
    </row>
    <row r="27" spans="1:13" ht="12.75">
      <c r="A27" s="14">
        <v>14</v>
      </c>
      <c r="B27" s="21"/>
      <c r="C27" s="16" t="s">
        <v>42</v>
      </c>
      <c r="D27" s="17" t="s">
        <v>43</v>
      </c>
      <c r="E27" s="19">
        <v>895</v>
      </c>
      <c r="F27" s="19">
        <v>11</v>
      </c>
      <c r="G27" s="19">
        <v>0</v>
      </c>
      <c r="H27" s="19">
        <v>895</v>
      </c>
      <c r="I27" s="19">
        <v>861</v>
      </c>
      <c r="J27" s="19">
        <v>9</v>
      </c>
      <c r="K27" s="19">
        <v>0</v>
      </c>
      <c r="L27" s="19">
        <v>861</v>
      </c>
      <c r="M27" s="20">
        <v>14</v>
      </c>
    </row>
    <row r="28" spans="1:13" ht="12.75">
      <c r="A28" s="14">
        <v>15</v>
      </c>
      <c r="B28" s="15"/>
      <c r="C28" s="16" t="s">
        <v>44</v>
      </c>
      <c r="D28" s="17" t="s">
        <v>45</v>
      </c>
      <c r="E28" s="19"/>
      <c r="F28" s="19"/>
      <c r="G28" s="19"/>
      <c r="H28" s="19"/>
      <c r="I28" s="19"/>
      <c r="J28" s="19"/>
      <c r="K28" s="19"/>
      <c r="L28" s="19"/>
      <c r="M28" s="20"/>
    </row>
    <row r="29" spans="1:13" ht="12.75">
      <c r="A29" s="14"/>
      <c r="B29" s="15"/>
      <c r="C29" s="16"/>
      <c r="D29" s="17" t="s">
        <v>46</v>
      </c>
      <c r="E29" s="19">
        <v>793</v>
      </c>
      <c r="F29" s="19">
        <v>2</v>
      </c>
      <c r="G29" s="19">
        <v>0</v>
      </c>
      <c r="H29" s="19">
        <v>793</v>
      </c>
      <c r="I29" s="19">
        <v>771</v>
      </c>
      <c r="J29" s="19">
        <v>2</v>
      </c>
      <c r="K29" s="19">
        <v>0</v>
      </c>
      <c r="L29" s="19">
        <v>771</v>
      </c>
      <c r="M29" s="20">
        <v>15</v>
      </c>
    </row>
    <row r="30" spans="1:13" ht="12.75">
      <c r="A30" s="14">
        <v>16</v>
      </c>
      <c r="B30" s="21"/>
      <c r="C30" s="16" t="s">
        <v>47</v>
      </c>
      <c r="D30" s="17" t="s">
        <v>48</v>
      </c>
      <c r="E30" s="19">
        <v>2039</v>
      </c>
      <c r="F30" s="19">
        <v>8</v>
      </c>
      <c r="G30" s="19">
        <v>2039</v>
      </c>
      <c r="H30" s="19">
        <v>0</v>
      </c>
      <c r="I30" s="19">
        <v>2208</v>
      </c>
      <c r="J30" s="19">
        <v>18</v>
      </c>
      <c r="K30" s="19">
        <v>2208</v>
      </c>
      <c r="L30" s="19">
        <v>0</v>
      </c>
      <c r="M30" s="20">
        <v>16</v>
      </c>
    </row>
    <row r="31" spans="1:13" ht="12.75">
      <c r="A31" s="14">
        <v>17</v>
      </c>
      <c r="B31" s="21"/>
      <c r="C31" s="16" t="s">
        <v>49</v>
      </c>
      <c r="D31" s="17" t="s">
        <v>50</v>
      </c>
      <c r="E31" s="19">
        <v>3099</v>
      </c>
      <c r="F31" s="19">
        <v>12</v>
      </c>
      <c r="G31" s="19">
        <v>2333</v>
      </c>
      <c r="H31" s="19">
        <v>766</v>
      </c>
      <c r="I31" s="19">
        <v>3017</v>
      </c>
      <c r="J31" s="19">
        <v>31</v>
      </c>
      <c r="K31" s="19">
        <v>2321</v>
      </c>
      <c r="L31" s="19">
        <v>696</v>
      </c>
      <c r="M31" s="20">
        <v>17</v>
      </c>
    </row>
    <row r="32" spans="1:13" ht="12.75">
      <c r="A32" s="14">
        <v>18</v>
      </c>
      <c r="B32" s="15"/>
      <c r="C32" s="16" t="s">
        <v>51</v>
      </c>
      <c r="D32" s="17" t="s">
        <v>52</v>
      </c>
      <c r="E32" s="19"/>
      <c r="F32" s="19"/>
      <c r="G32" s="19"/>
      <c r="H32" s="19"/>
      <c r="I32" s="19"/>
      <c r="J32" s="19"/>
      <c r="K32" s="19"/>
      <c r="L32" s="19"/>
      <c r="M32" s="20"/>
    </row>
    <row r="33" spans="1:13" ht="12.75">
      <c r="A33" s="14"/>
      <c r="B33" s="15"/>
      <c r="C33" s="16"/>
      <c r="D33" s="17" t="s">
        <v>53</v>
      </c>
      <c r="E33" s="19">
        <v>6155</v>
      </c>
      <c r="F33" s="19">
        <v>206</v>
      </c>
      <c r="G33" s="19">
        <v>3135</v>
      </c>
      <c r="H33" s="19">
        <v>3020</v>
      </c>
      <c r="I33" s="19">
        <v>6007</v>
      </c>
      <c r="J33" s="19">
        <v>104</v>
      </c>
      <c r="K33" s="19">
        <v>3040</v>
      </c>
      <c r="L33" s="19">
        <v>2967</v>
      </c>
      <c r="M33" s="20">
        <v>18</v>
      </c>
    </row>
    <row r="34" spans="1:13" ht="12.75">
      <c r="A34" s="14"/>
      <c r="B34" s="15"/>
      <c r="C34" s="16"/>
      <c r="D34" s="17"/>
      <c r="E34" s="19"/>
      <c r="F34" s="19"/>
      <c r="G34" s="19"/>
      <c r="H34" s="19"/>
      <c r="I34" s="19"/>
      <c r="J34" s="19"/>
      <c r="K34" s="19"/>
      <c r="L34" s="19"/>
      <c r="M34" s="20"/>
    </row>
    <row r="35" spans="1:13" ht="12.75">
      <c r="A35" s="14">
        <v>19</v>
      </c>
      <c r="B35" s="15"/>
      <c r="C35" s="16" t="s">
        <v>54</v>
      </c>
      <c r="D35" s="17" t="s">
        <v>55</v>
      </c>
      <c r="E35" s="19"/>
      <c r="F35" s="19"/>
      <c r="G35" s="19"/>
      <c r="H35" s="19"/>
      <c r="I35" s="19"/>
      <c r="J35" s="19"/>
      <c r="K35" s="19"/>
      <c r="L35" s="19"/>
      <c r="M35" s="20"/>
    </row>
    <row r="36" spans="1:13" ht="12.75">
      <c r="A36" s="14"/>
      <c r="B36" s="15"/>
      <c r="C36" s="16"/>
      <c r="D36" s="17" t="s">
        <v>56</v>
      </c>
      <c r="E36" s="19"/>
      <c r="F36" s="19"/>
      <c r="G36" s="19"/>
      <c r="H36" s="19"/>
      <c r="I36" s="19"/>
      <c r="J36" s="19"/>
      <c r="K36" s="19"/>
      <c r="L36" s="19"/>
      <c r="M36" s="20"/>
    </row>
    <row r="37" spans="1:13" ht="12.75">
      <c r="A37" s="14"/>
      <c r="B37" s="15"/>
      <c r="C37" s="16"/>
      <c r="D37" s="17" t="s">
        <v>57</v>
      </c>
      <c r="E37" s="19"/>
      <c r="F37" s="19"/>
      <c r="G37" s="19"/>
      <c r="H37" s="19"/>
      <c r="I37" s="19"/>
      <c r="J37" s="19"/>
      <c r="K37" s="19"/>
      <c r="L37" s="19"/>
      <c r="M37" s="20"/>
    </row>
    <row r="38" spans="1:13" ht="12.75">
      <c r="A38" s="14"/>
      <c r="B38" s="15"/>
      <c r="C38" s="16"/>
      <c r="D38" s="17" t="s">
        <v>58</v>
      </c>
      <c r="E38" s="19">
        <v>3346</v>
      </c>
      <c r="F38" s="19">
        <v>68</v>
      </c>
      <c r="G38" s="19">
        <v>1349</v>
      </c>
      <c r="H38" s="19">
        <v>1997</v>
      </c>
      <c r="I38" s="19">
        <v>3225</v>
      </c>
      <c r="J38" s="19">
        <v>45</v>
      </c>
      <c r="K38" s="19">
        <v>1260</v>
      </c>
      <c r="L38" s="19">
        <v>1965</v>
      </c>
      <c r="M38" s="20">
        <v>19</v>
      </c>
    </row>
    <row r="39" spans="1:13" ht="12.75">
      <c r="A39" s="14"/>
      <c r="B39" s="15"/>
      <c r="C39" s="16"/>
      <c r="D39" s="17"/>
      <c r="E39" s="19"/>
      <c r="F39" s="19"/>
      <c r="G39" s="19"/>
      <c r="H39" s="19"/>
      <c r="I39" s="19"/>
      <c r="J39" s="19"/>
      <c r="K39" s="19"/>
      <c r="L39" s="19"/>
      <c r="M39" s="20"/>
    </row>
    <row r="40" spans="1:13" ht="12.75">
      <c r="A40" s="14">
        <v>20</v>
      </c>
      <c r="B40" s="15"/>
      <c r="C40" s="16" t="s">
        <v>59</v>
      </c>
      <c r="D40" s="17" t="s">
        <v>60</v>
      </c>
      <c r="E40" s="19"/>
      <c r="F40" s="19"/>
      <c r="G40" s="19"/>
      <c r="H40" s="19"/>
      <c r="I40" s="19"/>
      <c r="J40" s="19"/>
      <c r="K40" s="19"/>
      <c r="L40" s="19"/>
      <c r="M40" s="20"/>
    </row>
    <row r="41" spans="1:13" ht="12.75">
      <c r="A41" s="14"/>
      <c r="B41" s="15"/>
      <c r="C41" s="16"/>
      <c r="D41" s="17" t="s">
        <v>61</v>
      </c>
      <c r="E41" s="19">
        <v>17224</v>
      </c>
      <c r="F41" s="19">
        <v>82</v>
      </c>
      <c r="G41" s="19">
        <v>6302</v>
      </c>
      <c r="H41" s="19">
        <v>10922</v>
      </c>
      <c r="I41" s="19">
        <v>17669</v>
      </c>
      <c r="J41" s="19">
        <v>110</v>
      </c>
      <c r="K41" s="19">
        <v>6693</v>
      </c>
      <c r="L41" s="19">
        <v>10976</v>
      </c>
      <c r="M41" s="20">
        <v>20</v>
      </c>
    </row>
    <row r="42" spans="1:13" ht="12.75">
      <c r="A42" s="14"/>
      <c r="B42" s="15"/>
      <c r="C42" s="16"/>
      <c r="D42" s="17" t="s">
        <v>16</v>
      </c>
      <c r="E42" s="19"/>
      <c r="F42" s="19"/>
      <c r="G42" s="19"/>
      <c r="H42" s="19"/>
      <c r="I42" s="19"/>
      <c r="J42" s="19"/>
      <c r="K42" s="19"/>
      <c r="L42" s="19"/>
      <c r="M42" s="20"/>
    </row>
    <row r="43" spans="1:13" ht="12.75">
      <c r="A43" s="14">
        <v>21</v>
      </c>
      <c r="B43" s="21"/>
      <c r="C43" s="16" t="s">
        <v>62</v>
      </c>
      <c r="D43" s="17" t="s">
        <v>63</v>
      </c>
      <c r="E43" s="19">
        <v>7709</v>
      </c>
      <c r="F43" s="19">
        <v>33</v>
      </c>
      <c r="G43" s="19">
        <v>3354</v>
      </c>
      <c r="H43" s="19">
        <v>4355</v>
      </c>
      <c r="I43" s="19">
        <v>8075</v>
      </c>
      <c r="J43" s="19">
        <v>45</v>
      </c>
      <c r="K43" s="19">
        <v>3712</v>
      </c>
      <c r="L43" s="19">
        <v>4363</v>
      </c>
      <c r="M43" s="20">
        <v>21</v>
      </c>
    </row>
    <row r="44" spans="1:13" ht="12.75">
      <c r="A44" s="14"/>
      <c r="B44" s="21"/>
      <c r="C44" s="16"/>
      <c r="D44" s="17"/>
      <c r="E44" s="19"/>
      <c r="F44" s="19"/>
      <c r="G44" s="19"/>
      <c r="H44" s="19"/>
      <c r="I44" s="19"/>
      <c r="J44" s="19"/>
      <c r="K44" s="19"/>
      <c r="L44" s="19"/>
      <c r="M44" s="20"/>
    </row>
    <row r="45" spans="1:13" ht="12.75">
      <c r="A45" s="14">
        <v>22</v>
      </c>
      <c r="B45" s="15"/>
      <c r="C45" s="16" t="s">
        <v>64</v>
      </c>
      <c r="D45" s="17" t="s">
        <v>65</v>
      </c>
      <c r="E45" s="19"/>
      <c r="F45" s="19"/>
      <c r="G45" s="19"/>
      <c r="H45" s="19"/>
      <c r="I45" s="19"/>
      <c r="J45" s="19"/>
      <c r="K45" s="19"/>
      <c r="L45" s="19"/>
      <c r="M45" s="20"/>
    </row>
    <row r="46" spans="1:13" ht="12.75">
      <c r="A46" s="14"/>
      <c r="B46" s="15"/>
      <c r="C46" s="16"/>
      <c r="D46" s="17" t="s">
        <v>66</v>
      </c>
      <c r="E46" s="19">
        <v>25721</v>
      </c>
      <c r="F46" s="19">
        <v>844</v>
      </c>
      <c r="G46" s="19">
        <v>14499</v>
      </c>
      <c r="H46" s="19">
        <v>11222</v>
      </c>
      <c r="I46" s="19">
        <v>26123</v>
      </c>
      <c r="J46" s="19">
        <v>845</v>
      </c>
      <c r="K46" s="19">
        <v>14623</v>
      </c>
      <c r="L46" s="19">
        <v>11500</v>
      </c>
      <c r="M46" s="20">
        <v>22</v>
      </c>
    </row>
    <row r="47" spans="1:13" ht="12.75">
      <c r="A47" s="14"/>
      <c r="B47" s="15"/>
      <c r="C47" s="16"/>
      <c r="D47" s="17" t="s">
        <v>16</v>
      </c>
      <c r="E47" s="19"/>
      <c r="F47" s="19"/>
      <c r="G47" s="19"/>
      <c r="H47" s="19"/>
      <c r="I47" s="19"/>
      <c r="J47" s="19"/>
      <c r="K47" s="19"/>
      <c r="L47" s="19"/>
      <c r="M47" s="20"/>
    </row>
    <row r="48" spans="1:13" ht="12.75">
      <c r="A48" s="14">
        <v>23</v>
      </c>
      <c r="B48" s="15"/>
      <c r="C48" s="16" t="s">
        <v>67</v>
      </c>
      <c r="D48" s="17" t="s">
        <v>68</v>
      </c>
      <c r="E48" s="19"/>
      <c r="F48" s="19"/>
      <c r="G48" s="19"/>
      <c r="H48" s="19"/>
      <c r="I48" s="19"/>
      <c r="J48" s="19"/>
      <c r="K48" s="19"/>
      <c r="L48" s="19"/>
      <c r="M48" s="20"/>
    </row>
    <row r="49" spans="1:13" ht="12.75">
      <c r="A49" s="14"/>
      <c r="B49" s="15"/>
      <c r="C49" s="16"/>
      <c r="D49" s="17" t="s">
        <v>69</v>
      </c>
      <c r="E49" s="19">
        <v>8185</v>
      </c>
      <c r="F49" s="19">
        <v>482</v>
      </c>
      <c r="G49" s="19">
        <v>6650</v>
      </c>
      <c r="H49" s="19">
        <v>1535</v>
      </c>
      <c r="I49" s="19">
        <v>8081</v>
      </c>
      <c r="J49" s="19">
        <v>496</v>
      </c>
      <c r="K49" s="19">
        <v>6591</v>
      </c>
      <c r="L49" s="19">
        <v>1490</v>
      </c>
      <c r="M49" s="20">
        <v>23</v>
      </c>
    </row>
    <row r="50" spans="1:13" ht="12.75">
      <c r="A50" s="14">
        <v>24</v>
      </c>
      <c r="B50" s="15"/>
      <c r="C50" s="16" t="s">
        <v>70</v>
      </c>
      <c r="D50" s="17" t="s">
        <v>68</v>
      </c>
      <c r="E50" s="19"/>
      <c r="F50" s="19"/>
      <c r="G50" s="19"/>
      <c r="H50" s="19"/>
      <c r="I50" s="19"/>
      <c r="J50" s="19"/>
      <c r="K50" s="19"/>
      <c r="L50" s="19"/>
      <c r="M50" s="20"/>
    </row>
    <row r="51" spans="1:13" ht="12.75">
      <c r="A51" s="14"/>
      <c r="B51" s="15"/>
      <c r="C51" s="16" t="s">
        <v>71</v>
      </c>
      <c r="D51" s="17" t="s">
        <v>72</v>
      </c>
      <c r="E51" s="19"/>
      <c r="F51" s="19"/>
      <c r="G51" s="19"/>
      <c r="H51" s="19"/>
      <c r="I51" s="19"/>
      <c r="J51" s="19"/>
      <c r="K51" s="19"/>
      <c r="L51" s="19"/>
      <c r="M51" s="20"/>
    </row>
    <row r="52" spans="1:13" ht="12.75">
      <c r="A52" s="14"/>
      <c r="B52" s="15"/>
      <c r="C52" s="16"/>
      <c r="D52" s="17" t="s">
        <v>73</v>
      </c>
      <c r="E52" s="19">
        <v>1731</v>
      </c>
      <c r="F52" s="19">
        <v>71</v>
      </c>
      <c r="G52" s="19">
        <v>1204</v>
      </c>
      <c r="H52" s="19">
        <v>527</v>
      </c>
      <c r="I52" s="19">
        <v>1729</v>
      </c>
      <c r="J52" s="19">
        <v>72</v>
      </c>
      <c r="K52" s="19">
        <v>1212</v>
      </c>
      <c r="L52" s="19">
        <v>517</v>
      </c>
      <c r="M52" s="20">
        <v>24</v>
      </c>
    </row>
    <row r="53" spans="1:13" ht="12.75">
      <c r="A53" s="1"/>
      <c r="B53" s="1"/>
      <c r="C53" s="1"/>
      <c r="D53" s="1"/>
      <c r="E53" s="1"/>
      <c r="F53" s="1"/>
      <c r="G53" s="1"/>
      <c r="H53" s="1"/>
      <c r="I53" s="1"/>
      <c r="J53" s="1"/>
      <c r="K53" s="1"/>
      <c r="L53" s="1"/>
      <c r="M53" s="4"/>
    </row>
    <row r="54" spans="1:13" ht="12.75">
      <c r="A54" s="1" t="s">
        <v>74</v>
      </c>
      <c r="B54" s="1"/>
      <c r="C54" s="1"/>
      <c r="D54" s="1"/>
      <c r="E54" s="1"/>
      <c r="F54" s="1"/>
      <c r="G54" s="1"/>
      <c r="H54" s="1"/>
      <c r="I54" s="1"/>
      <c r="J54" s="1"/>
      <c r="K54" s="1"/>
      <c r="L54" s="1"/>
      <c r="M54" s="4"/>
    </row>
    <row r="55" spans="1:13" ht="12.75">
      <c r="A55" s="1"/>
      <c r="B55" s="1"/>
      <c r="C55" s="1"/>
      <c r="D55" s="1"/>
      <c r="E55" s="1"/>
      <c r="F55" s="1"/>
      <c r="G55" s="1"/>
      <c r="H55" s="1"/>
      <c r="I55" s="1"/>
      <c r="J55" s="1"/>
      <c r="K55" s="1"/>
      <c r="L55" s="1"/>
      <c r="M55" s="4"/>
    </row>
    <row r="56" spans="1:13" ht="12.75">
      <c r="A56" s="1"/>
      <c r="B56" s="1"/>
      <c r="C56" s="1"/>
      <c r="D56" s="1"/>
      <c r="E56" s="1"/>
      <c r="F56" s="1"/>
      <c r="G56" s="1"/>
      <c r="H56" s="1"/>
      <c r="I56" s="1"/>
      <c r="J56" s="1"/>
      <c r="K56" s="1"/>
      <c r="L56" s="1"/>
      <c r="M56" s="4"/>
    </row>
    <row r="57" spans="1:13" ht="13.5">
      <c r="A57" s="1"/>
      <c r="B57" s="1"/>
      <c r="C57" s="1"/>
      <c r="D57" s="1"/>
      <c r="E57" s="1"/>
      <c r="F57" s="22" t="s">
        <v>75</v>
      </c>
      <c r="G57" s="1" t="s">
        <v>170</v>
      </c>
      <c r="I57" s="1"/>
      <c r="J57" s="1"/>
      <c r="K57" s="3"/>
      <c r="L57" s="1"/>
      <c r="M57" s="4"/>
    </row>
    <row r="58" spans="1:13" ht="12.75">
      <c r="A58" s="1"/>
      <c r="B58" s="1"/>
      <c r="C58" s="1"/>
      <c r="D58" s="1"/>
      <c r="E58" s="1"/>
      <c r="F58" s="22" t="s">
        <v>1</v>
      </c>
      <c r="G58" s="1" t="s">
        <v>2</v>
      </c>
      <c r="I58" s="1"/>
      <c r="J58" s="1"/>
      <c r="K58" s="3"/>
      <c r="L58" s="1"/>
      <c r="M58" s="4"/>
    </row>
    <row r="59" spans="1:13" ht="12.75">
      <c r="A59" s="1"/>
      <c r="B59" s="1"/>
      <c r="C59" s="1"/>
      <c r="D59" s="1"/>
      <c r="E59" s="1"/>
      <c r="F59" s="1"/>
      <c r="G59" s="1"/>
      <c r="H59" s="1"/>
      <c r="I59" s="1"/>
      <c r="J59" s="1"/>
      <c r="K59" s="1"/>
      <c r="L59" s="1"/>
      <c r="M59" s="23"/>
    </row>
    <row r="60" spans="1:13" ht="12.75">
      <c r="A60" s="117" t="s">
        <v>3</v>
      </c>
      <c r="B60" s="125" t="s">
        <v>4</v>
      </c>
      <c r="C60" s="126"/>
      <c r="D60" s="120" t="s">
        <v>5</v>
      </c>
      <c r="E60" s="97"/>
      <c r="F60" s="100">
        <v>2001</v>
      </c>
      <c r="G60" s="98"/>
      <c r="H60" s="99"/>
      <c r="I60" s="123">
        <v>2002</v>
      </c>
      <c r="J60" s="123"/>
      <c r="K60" s="123"/>
      <c r="L60" s="124"/>
      <c r="M60" s="132" t="s">
        <v>3</v>
      </c>
    </row>
    <row r="61" spans="1:13" ht="12.75">
      <c r="A61" s="118"/>
      <c r="B61" s="127"/>
      <c r="C61" s="128"/>
      <c r="D61" s="121"/>
      <c r="E61" s="120" t="s">
        <v>6</v>
      </c>
      <c r="F61" s="39" t="s">
        <v>7</v>
      </c>
      <c r="G61" s="131" t="s">
        <v>8</v>
      </c>
      <c r="H61" s="131" t="s">
        <v>9</v>
      </c>
      <c r="I61" s="120" t="s">
        <v>6</v>
      </c>
      <c r="J61" s="7" t="s">
        <v>7</v>
      </c>
      <c r="K61" s="120" t="s">
        <v>8</v>
      </c>
      <c r="L61" s="120" t="s">
        <v>9</v>
      </c>
      <c r="M61" s="132"/>
    </row>
    <row r="62" spans="1:13" ht="12.75">
      <c r="A62" s="119"/>
      <c r="B62" s="129"/>
      <c r="C62" s="130"/>
      <c r="D62" s="122"/>
      <c r="E62" s="122"/>
      <c r="F62" s="10" t="s">
        <v>10</v>
      </c>
      <c r="G62" s="130"/>
      <c r="H62" s="130"/>
      <c r="I62" s="122"/>
      <c r="J62" s="10" t="s">
        <v>10</v>
      </c>
      <c r="K62" s="122"/>
      <c r="L62" s="122"/>
      <c r="M62" s="133"/>
    </row>
    <row r="63" spans="1:13" ht="12.75">
      <c r="A63" s="11"/>
      <c r="B63" s="12"/>
      <c r="C63" s="11"/>
      <c r="D63" s="13"/>
      <c r="E63" s="1"/>
      <c r="F63" s="1"/>
      <c r="G63" s="1"/>
      <c r="H63" s="1"/>
      <c r="I63" s="1"/>
      <c r="J63" s="1"/>
      <c r="K63" s="1"/>
      <c r="L63" s="1"/>
      <c r="M63" s="12"/>
    </row>
    <row r="64" spans="1:13" ht="12.75">
      <c r="A64" s="24">
        <v>25</v>
      </c>
      <c r="B64" s="15"/>
      <c r="C64" s="16" t="s">
        <v>76</v>
      </c>
      <c r="D64" s="17" t="s">
        <v>77</v>
      </c>
      <c r="E64" s="1"/>
      <c r="F64" s="1"/>
      <c r="G64" s="1"/>
      <c r="H64" s="1"/>
      <c r="I64" s="1"/>
      <c r="J64" s="1"/>
      <c r="K64" s="1"/>
      <c r="L64" s="1"/>
      <c r="M64" s="15"/>
    </row>
    <row r="65" spans="1:13" ht="12.75">
      <c r="A65" s="24"/>
      <c r="B65" s="15"/>
      <c r="C65" s="16"/>
      <c r="D65" s="17" t="s">
        <v>78</v>
      </c>
      <c r="E65" s="19">
        <v>24732</v>
      </c>
      <c r="F65" s="19">
        <v>329</v>
      </c>
      <c r="G65" s="19">
        <v>13977</v>
      </c>
      <c r="H65" s="19">
        <v>10755</v>
      </c>
      <c r="I65" s="19">
        <v>25072</v>
      </c>
      <c r="J65" s="19">
        <v>300</v>
      </c>
      <c r="K65" s="19">
        <v>14250</v>
      </c>
      <c r="L65" s="19">
        <v>10822</v>
      </c>
      <c r="M65" s="20">
        <v>25</v>
      </c>
    </row>
    <row r="66" spans="1:13" ht="12.75">
      <c r="A66" s="24"/>
      <c r="B66" s="15"/>
      <c r="C66" s="16"/>
      <c r="D66" s="17" t="s">
        <v>16</v>
      </c>
      <c r="E66" s="19"/>
      <c r="F66" s="19"/>
      <c r="G66" s="19"/>
      <c r="H66" s="19"/>
      <c r="I66" s="19"/>
      <c r="J66" s="19"/>
      <c r="K66" s="19"/>
      <c r="L66" s="19"/>
      <c r="M66" s="20"/>
    </row>
    <row r="67" spans="1:13" ht="12.75">
      <c r="A67" s="24">
        <v>26</v>
      </c>
      <c r="B67" s="15"/>
      <c r="C67" s="16" t="s">
        <v>79</v>
      </c>
      <c r="D67" s="17" t="s">
        <v>80</v>
      </c>
      <c r="E67" s="19">
        <v>213</v>
      </c>
      <c r="F67" s="19">
        <v>6</v>
      </c>
      <c r="G67" s="19">
        <v>113</v>
      </c>
      <c r="H67" s="19">
        <v>100</v>
      </c>
      <c r="I67" s="19">
        <v>171</v>
      </c>
      <c r="J67" s="19">
        <v>3</v>
      </c>
      <c r="K67" s="19">
        <v>95</v>
      </c>
      <c r="L67" s="19">
        <v>76</v>
      </c>
      <c r="M67" s="20">
        <v>26</v>
      </c>
    </row>
    <row r="68" spans="1:13" ht="12.75">
      <c r="A68" s="24"/>
      <c r="B68" s="15"/>
      <c r="C68" s="16"/>
      <c r="D68" s="17"/>
      <c r="E68" s="19"/>
      <c r="F68" s="19"/>
      <c r="G68" s="19"/>
      <c r="H68" s="19"/>
      <c r="I68" s="19"/>
      <c r="J68" s="19"/>
      <c r="K68" s="19"/>
      <c r="L68" s="19"/>
      <c r="M68" s="20"/>
    </row>
    <row r="69" spans="1:13" ht="12.75">
      <c r="A69" s="24">
        <v>27</v>
      </c>
      <c r="B69" s="15"/>
      <c r="C69" s="16" t="s">
        <v>81</v>
      </c>
      <c r="D69" s="17" t="s">
        <v>82</v>
      </c>
      <c r="E69" s="19"/>
      <c r="F69" s="19"/>
      <c r="G69" s="19"/>
      <c r="H69" s="19"/>
      <c r="I69" s="19"/>
      <c r="J69" s="19"/>
      <c r="K69" s="19"/>
      <c r="L69" s="19"/>
      <c r="M69" s="20"/>
    </row>
    <row r="70" spans="1:13" ht="12.75">
      <c r="A70" s="24"/>
      <c r="B70" s="15"/>
      <c r="C70" s="16"/>
      <c r="D70" s="17" t="s">
        <v>83</v>
      </c>
      <c r="E70" s="19">
        <v>10901</v>
      </c>
      <c r="F70" s="19">
        <v>40</v>
      </c>
      <c r="G70" s="19">
        <v>3966</v>
      </c>
      <c r="H70" s="19">
        <v>6935</v>
      </c>
      <c r="I70" s="19">
        <v>10538</v>
      </c>
      <c r="J70" s="19">
        <v>31</v>
      </c>
      <c r="K70" s="19">
        <v>3748</v>
      </c>
      <c r="L70" s="19">
        <v>6790</v>
      </c>
      <c r="M70" s="20">
        <v>27</v>
      </c>
    </row>
    <row r="71" spans="1:13" ht="12.75">
      <c r="A71" s="24"/>
      <c r="B71" s="15"/>
      <c r="C71" s="16"/>
      <c r="D71" s="17"/>
      <c r="E71" s="19"/>
      <c r="F71" s="19"/>
      <c r="G71" s="19"/>
      <c r="H71" s="19"/>
      <c r="I71" s="19"/>
      <c r="J71" s="19"/>
      <c r="K71" s="19"/>
      <c r="L71" s="19"/>
      <c r="M71" s="20"/>
    </row>
    <row r="72" spans="1:13" ht="12.75">
      <c r="A72" s="24">
        <v>28</v>
      </c>
      <c r="B72" s="15"/>
      <c r="C72" s="16" t="s">
        <v>84</v>
      </c>
      <c r="D72" s="17" t="s">
        <v>85</v>
      </c>
      <c r="E72" s="19"/>
      <c r="F72" s="19"/>
      <c r="G72" s="19"/>
      <c r="H72" s="19"/>
      <c r="I72" s="19"/>
      <c r="J72" s="19"/>
      <c r="K72" s="19"/>
      <c r="L72" s="19"/>
      <c r="M72" s="20"/>
    </row>
    <row r="73" spans="1:13" ht="12.75">
      <c r="A73" s="24"/>
      <c r="B73" s="15"/>
      <c r="C73" s="16"/>
      <c r="D73" s="17" t="s">
        <v>86</v>
      </c>
      <c r="E73" s="19">
        <v>5138</v>
      </c>
      <c r="F73" s="19">
        <v>94</v>
      </c>
      <c r="G73" s="19">
        <v>2499</v>
      </c>
      <c r="H73" s="19">
        <v>2639</v>
      </c>
      <c r="I73" s="19">
        <v>5222</v>
      </c>
      <c r="J73" s="19">
        <v>90</v>
      </c>
      <c r="K73" s="19">
        <v>2595</v>
      </c>
      <c r="L73" s="19">
        <v>2627</v>
      </c>
      <c r="M73" s="20">
        <v>28</v>
      </c>
    </row>
    <row r="74" spans="1:13" ht="12.75">
      <c r="A74" s="24"/>
      <c r="B74" s="15"/>
      <c r="C74" s="16"/>
      <c r="D74" s="17"/>
      <c r="E74" s="19"/>
      <c r="F74" s="19"/>
      <c r="G74" s="19"/>
      <c r="H74" s="19"/>
      <c r="I74" s="19"/>
      <c r="J74" s="19"/>
      <c r="K74" s="19"/>
      <c r="L74" s="19"/>
      <c r="M74" s="20"/>
    </row>
    <row r="75" spans="1:13" ht="12.75">
      <c r="A75" s="24">
        <v>29</v>
      </c>
      <c r="B75" s="15"/>
      <c r="C75" s="16" t="s">
        <v>87</v>
      </c>
      <c r="D75" s="17" t="s">
        <v>88</v>
      </c>
      <c r="E75" s="19"/>
      <c r="F75" s="19"/>
      <c r="G75" s="19"/>
      <c r="H75" s="19"/>
      <c r="I75" s="19"/>
      <c r="J75" s="19"/>
      <c r="K75" s="19"/>
      <c r="L75" s="19"/>
      <c r="M75" s="20"/>
    </row>
    <row r="76" spans="1:13" ht="12.75">
      <c r="A76" s="24"/>
      <c r="B76" s="15"/>
      <c r="C76" s="16"/>
      <c r="D76" s="17" t="s">
        <v>89</v>
      </c>
      <c r="E76" s="19">
        <v>89435</v>
      </c>
      <c r="F76" s="19">
        <v>1882</v>
      </c>
      <c r="G76" s="19">
        <v>44163</v>
      </c>
      <c r="H76" s="19">
        <v>45272</v>
      </c>
      <c r="I76" s="19">
        <v>92042</v>
      </c>
      <c r="J76" s="19">
        <v>2345</v>
      </c>
      <c r="K76" s="19">
        <v>46013</v>
      </c>
      <c r="L76" s="19">
        <v>46029</v>
      </c>
      <c r="M76" s="20">
        <v>29</v>
      </c>
    </row>
    <row r="77" spans="1:13" ht="12.75">
      <c r="A77" s="24"/>
      <c r="B77" s="15"/>
      <c r="C77" s="16"/>
      <c r="D77" s="17" t="s">
        <v>16</v>
      </c>
      <c r="E77" s="19"/>
      <c r="F77" s="19"/>
      <c r="G77" s="19"/>
      <c r="H77" s="19"/>
      <c r="I77" s="19"/>
      <c r="J77" s="19"/>
      <c r="K77" s="19"/>
      <c r="L77" s="19"/>
      <c r="M77" s="20"/>
    </row>
    <row r="78" spans="1:13" ht="12.75">
      <c r="A78" s="24">
        <v>30</v>
      </c>
      <c r="B78" s="15"/>
      <c r="C78" s="16" t="s">
        <v>90</v>
      </c>
      <c r="D78" s="17" t="s">
        <v>91</v>
      </c>
      <c r="E78" s="19">
        <v>23693</v>
      </c>
      <c r="F78" s="19">
        <v>972</v>
      </c>
      <c r="G78" s="19">
        <v>14774</v>
      </c>
      <c r="H78" s="19">
        <v>8919</v>
      </c>
      <c r="I78" s="19">
        <v>25164</v>
      </c>
      <c r="J78" s="19">
        <v>1196</v>
      </c>
      <c r="K78" s="19">
        <v>15733</v>
      </c>
      <c r="L78" s="19">
        <v>9431</v>
      </c>
      <c r="M78" s="20">
        <v>30</v>
      </c>
    </row>
    <row r="79" spans="1:13" ht="12.75">
      <c r="A79" s="24">
        <v>31</v>
      </c>
      <c r="B79" s="15"/>
      <c r="C79" s="16" t="s">
        <v>92</v>
      </c>
      <c r="D79" s="17"/>
      <c r="E79" s="19"/>
      <c r="F79" s="19"/>
      <c r="G79" s="19"/>
      <c r="H79" s="19"/>
      <c r="I79" s="19"/>
      <c r="J79" s="19"/>
      <c r="K79" s="19"/>
      <c r="L79" s="19"/>
      <c r="M79" s="20"/>
    </row>
    <row r="80" spans="1:13" ht="12.75">
      <c r="A80" s="24"/>
      <c r="B80" s="15"/>
      <c r="C80" s="16" t="s">
        <v>93</v>
      </c>
      <c r="D80" s="17" t="s">
        <v>94</v>
      </c>
      <c r="E80" s="19">
        <v>20786</v>
      </c>
      <c r="F80" s="19">
        <v>310</v>
      </c>
      <c r="G80" s="19">
        <v>9616</v>
      </c>
      <c r="H80" s="19">
        <v>11170</v>
      </c>
      <c r="I80" s="19">
        <v>21447</v>
      </c>
      <c r="J80" s="19">
        <v>400</v>
      </c>
      <c r="K80" s="19">
        <v>10164</v>
      </c>
      <c r="L80" s="19">
        <v>11283</v>
      </c>
      <c r="M80" s="20">
        <v>31</v>
      </c>
    </row>
    <row r="81" spans="1:13" ht="12.75">
      <c r="A81" s="24">
        <v>32</v>
      </c>
      <c r="B81" s="15"/>
      <c r="C81" s="16" t="s">
        <v>95</v>
      </c>
      <c r="D81" s="17" t="s">
        <v>96</v>
      </c>
      <c r="E81" s="19">
        <v>14846</v>
      </c>
      <c r="F81" s="19">
        <v>308</v>
      </c>
      <c r="G81" s="19">
        <v>6310</v>
      </c>
      <c r="H81" s="19">
        <v>8536</v>
      </c>
      <c r="I81" s="19">
        <v>15022</v>
      </c>
      <c r="J81" s="19">
        <v>349</v>
      </c>
      <c r="K81" s="19">
        <v>6538</v>
      </c>
      <c r="L81" s="19">
        <v>8484</v>
      </c>
      <c r="M81" s="20">
        <v>32</v>
      </c>
    </row>
    <row r="82" spans="1:13" ht="12.75">
      <c r="A82" s="24"/>
      <c r="B82" s="15"/>
      <c r="C82" s="16"/>
      <c r="D82" s="17"/>
      <c r="E82" s="19"/>
      <c r="F82" s="19"/>
      <c r="G82" s="19"/>
      <c r="H82" s="19"/>
      <c r="I82" s="19"/>
      <c r="J82" s="19"/>
      <c r="K82" s="19"/>
      <c r="L82" s="19"/>
      <c r="M82" s="20"/>
    </row>
    <row r="83" spans="1:13" ht="12.75">
      <c r="A83" s="24">
        <v>33</v>
      </c>
      <c r="B83" s="15"/>
      <c r="C83" s="16" t="s">
        <v>97</v>
      </c>
      <c r="D83" s="17" t="s">
        <v>98</v>
      </c>
      <c r="E83" s="19"/>
      <c r="F83" s="19"/>
      <c r="G83" s="19"/>
      <c r="H83" s="19"/>
      <c r="I83" s="19"/>
      <c r="J83" s="19"/>
      <c r="K83" s="19"/>
      <c r="L83" s="19"/>
      <c r="M83" s="20"/>
    </row>
    <row r="84" spans="1:13" ht="12.75">
      <c r="A84" s="24"/>
      <c r="B84" s="15"/>
      <c r="C84" s="16"/>
      <c r="D84" s="17" t="s">
        <v>99</v>
      </c>
      <c r="E84" s="19">
        <v>30532</v>
      </c>
      <c r="F84" s="19">
        <v>269</v>
      </c>
      <c r="G84" s="19">
        <v>17122</v>
      </c>
      <c r="H84" s="19">
        <v>13410</v>
      </c>
      <c r="I84" s="19">
        <v>30676</v>
      </c>
      <c r="J84" s="19">
        <v>330</v>
      </c>
      <c r="K84" s="19">
        <v>17189</v>
      </c>
      <c r="L84" s="19">
        <v>13487</v>
      </c>
      <c r="M84" s="20">
        <v>33</v>
      </c>
    </row>
    <row r="85" spans="1:13" ht="12.75">
      <c r="A85" s="24"/>
      <c r="B85" s="15"/>
      <c r="C85" s="16"/>
      <c r="D85" s="17" t="s">
        <v>16</v>
      </c>
      <c r="E85" s="19"/>
      <c r="F85" s="19"/>
      <c r="G85" s="19"/>
      <c r="H85" s="19"/>
      <c r="I85" s="19"/>
      <c r="J85" s="19"/>
      <c r="K85" s="19"/>
      <c r="L85" s="19"/>
      <c r="M85" s="20"/>
    </row>
    <row r="86" spans="1:13" ht="12.75">
      <c r="A86" s="24">
        <v>34</v>
      </c>
      <c r="B86" s="25"/>
      <c r="C86" s="16" t="s">
        <v>100</v>
      </c>
      <c r="D86" s="17" t="s">
        <v>101</v>
      </c>
      <c r="E86" s="19">
        <v>413</v>
      </c>
      <c r="F86" s="19">
        <v>5</v>
      </c>
      <c r="G86" s="19">
        <v>194</v>
      </c>
      <c r="H86" s="19">
        <v>219</v>
      </c>
      <c r="I86" s="19">
        <v>345</v>
      </c>
      <c r="J86" s="19">
        <v>2</v>
      </c>
      <c r="K86" s="19">
        <v>169</v>
      </c>
      <c r="L86" s="19">
        <v>176</v>
      </c>
      <c r="M86" s="20">
        <v>34</v>
      </c>
    </row>
    <row r="87" spans="1:13" ht="12.75">
      <c r="A87" s="24">
        <v>35</v>
      </c>
      <c r="B87" s="15"/>
      <c r="C87" s="16" t="s">
        <v>102</v>
      </c>
      <c r="D87" s="17" t="s">
        <v>103</v>
      </c>
      <c r="E87" s="19">
        <v>6230</v>
      </c>
      <c r="F87" s="19">
        <v>40</v>
      </c>
      <c r="G87" s="19">
        <v>3488</v>
      </c>
      <c r="H87" s="19">
        <v>2742</v>
      </c>
      <c r="I87" s="19">
        <v>6742</v>
      </c>
      <c r="J87" s="19">
        <v>81</v>
      </c>
      <c r="K87" s="19">
        <v>3736</v>
      </c>
      <c r="L87" s="19">
        <v>3006</v>
      </c>
      <c r="M87" s="20">
        <v>35</v>
      </c>
    </row>
    <row r="88" spans="1:13" ht="12.75">
      <c r="A88" s="24">
        <v>36</v>
      </c>
      <c r="B88" s="15"/>
      <c r="C88" s="16" t="s">
        <v>104</v>
      </c>
      <c r="D88" s="17" t="s">
        <v>105</v>
      </c>
      <c r="E88" s="19"/>
      <c r="F88" s="19"/>
      <c r="G88" s="19"/>
      <c r="H88" s="19"/>
      <c r="I88" s="19"/>
      <c r="J88" s="19"/>
      <c r="K88" s="19"/>
      <c r="L88" s="19"/>
      <c r="M88" s="20"/>
    </row>
    <row r="89" spans="1:13" ht="12.75">
      <c r="A89" s="24" t="s">
        <v>106</v>
      </c>
      <c r="B89" s="21"/>
      <c r="C89" s="16"/>
      <c r="D89" s="17" t="s">
        <v>107</v>
      </c>
      <c r="E89" s="19">
        <v>5684</v>
      </c>
      <c r="F89" s="19">
        <v>33</v>
      </c>
      <c r="G89" s="19">
        <v>3276</v>
      </c>
      <c r="H89" s="19">
        <v>2408</v>
      </c>
      <c r="I89" s="19">
        <v>5413</v>
      </c>
      <c r="J89" s="19">
        <v>43</v>
      </c>
      <c r="K89" s="19">
        <v>3005</v>
      </c>
      <c r="L89" s="19">
        <v>2408</v>
      </c>
      <c r="M89" s="20">
        <v>36</v>
      </c>
    </row>
    <row r="90" spans="1:13" ht="12.75">
      <c r="A90" s="24"/>
      <c r="B90" s="21"/>
      <c r="C90" s="16"/>
      <c r="D90" s="17" t="s">
        <v>108</v>
      </c>
      <c r="E90" s="19"/>
      <c r="F90" s="19"/>
      <c r="G90" s="19"/>
      <c r="H90" s="19"/>
      <c r="I90" s="19"/>
      <c r="J90" s="19"/>
      <c r="K90" s="19"/>
      <c r="L90" s="19"/>
      <c r="M90" s="20"/>
    </row>
    <row r="91" spans="1:13" ht="12.75">
      <c r="A91" s="24">
        <v>37</v>
      </c>
      <c r="B91" s="21"/>
      <c r="C91" s="16" t="s">
        <v>109</v>
      </c>
      <c r="D91" s="17" t="s">
        <v>110</v>
      </c>
      <c r="E91" s="19">
        <v>1115</v>
      </c>
      <c r="F91" s="19">
        <v>22</v>
      </c>
      <c r="G91" s="19">
        <v>564</v>
      </c>
      <c r="H91" s="19">
        <v>551</v>
      </c>
      <c r="I91" s="19">
        <v>984</v>
      </c>
      <c r="J91" s="19">
        <v>19</v>
      </c>
      <c r="K91" s="19">
        <v>449</v>
      </c>
      <c r="L91" s="19">
        <v>535</v>
      </c>
      <c r="M91" s="20">
        <v>37</v>
      </c>
    </row>
    <row r="92" spans="1:13" ht="12.75">
      <c r="A92" s="24"/>
      <c r="B92" s="15"/>
      <c r="C92" s="16"/>
      <c r="D92" s="17"/>
      <c r="E92" s="19"/>
      <c r="F92" s="19"/>
      <c r="G92" s="19"/>
      <c r="H92" s="19"/>
      <c r="I92" s="19"/>
      <c r="J92" s="19"/>
      <c r="K92" s="19"/>
      <c r="L92" s="19"/>
      <c r="M92" s="20"/>
    </row>
    <row r="93" spans="1:13" ht="12.75">
      <c r="A93" s="24">
        <v>38</v>
      </c>
      <c r="B93" s="15"/>
      <c r="C93" s="16" t="s">
        <v>111</v>
      </c>
      <c r="D93" s="17" t="s">
        <v>112</v>
      </c>
      <c r="E93" s="19"/>
      <c r="F93" s="19"/>
      <c r="G93" s="19"/>
      <c r="H93" s="19"/>
      <c r="I93" s="19"/>
      <c r="J93" s="19"/>
      <c r="K93" s="19"/>
      <c r="L93" s="19"/>
      <c r="M93" s="20"/>
    </row>
    <row r="94" spans="1:13" ht="12.75">
      <c r="A94" s="24"/>
      <c r="B94" s="15"/>
      <c r="C94" s="16"/>
      <c r="D94" s="17" t="s">
        <v>113</v>
      </c>
      <c r="E94" s="19">
        <v>54838</v>
      </c>
      <c r="F94" s="19">
        <v>466</v>
      </c>
      <c r="G94" s="19">
        <v>27283</v>
      </c>
      <c r="H94" s="19">
        <v>27555</v>
      </c>
      <c r="I94" s="19">
        <v>56267</v>
      </c>
      <c r="J94" s="19">
        <v>521</v>
      </c>
      <c r="K94" s="19">
        <v>28232</v>
      </c>
      <c r="L94" s="19">
        <v>28035</v>
      </c>
      <c r="M94" s="20">
        <v>38</v>
      </c>
    </row>
    <row r="95" spans="1:13" ht="12.75">
      <c r="A95" s="24"/>
      <c r="B95" s="15"/>
      <c r="C95" s="16"/>
      <c r="D95" s="17" t="s">
        <v>16</v>
      </c>
      <c r="E95" s="19"/>
      <c r="F95" s="19"/>
      <c r="G95" s="19"/>
      <c r="H95" s="19"/>
      <c r="I95" s="19"/>
      <c r="J95" s="19"/>
      <c r="K95" s="19"/>
      <c r="L95" s="19"/>
      <c r="M95" s="20"/>
    </row>
    <row r="96" spans="1:13" ht="12.75">
      <c r="A96" s="24">
        <v>39</v>
      </c>
      <c r="B96" s="15"/>
      <c r="C96" s="16" t="s">
        <v>114</v>
      </c>
      <c r="D96" s="17" t="s">
        <v>115</v>
      </c>
      <c r="E96" s="19"/>
      <c r="F96" s="19"/>
      <c r="G96" s="19"/>
      <c r="H96" s="19"/>
      <c r="I96" s="19"/>
      <c r="J96" s="19"/>
      <c r="K96" s="19"/>
      <c r="L96" s="19"/>
      <c r="M96" s="20"/>
    </row>
    <row r="97" spans="1:13" ht="12.75">
      <c r="A97" s="24"/>
      <c r="B97" s="15"/>
      <c r="C97" s="16"/>
      <c r="D97" s="17" t="s">
        <v>116</v>
      </c>
      <c r="E97" s="19">
        <v>2670</v>
      </c>
      <c r="F97" s="19">
        <v>23</v>
      </c>
      <c r="G97" s="19">
        <v>1358</v>
      </c>
      <c r="H97" s="19">
        <v>1312</v>
      </c>
      <c r="I97" s="19">
        <v>2650</v>
      </c>
      <c r="J97" s="19">
        <v>32</v>
      </c>
      <c r="K97" s="19">
        <v>1375</v>
      </c>
      <c r="L97" s="19">
        <v>1275</v>
      </c>
      <c r="M97" s="20">
        <v>39</v>
      </c>
    </row>
    <row r="98" spans="1:13" ht="12.75">
      <c r="A98" s="24">
        <v>40</v>
      </c>
      <c r="B98" s="21"/>
      <c r="C98" s="16" t="s">
        <v>117</v>
      </c>
      <c r="D98" s="17" t="s">
        <v>118</v>
      </c>
      <c r="E98" s="19"/>
      <c r="F98" s="19"/>
      <c r="G98" s="19"/>
      <c r="H98" s="19"/>
      <c r="I98" s="19"/>
      <c r="J98" s="19"/>
      <c r="K98" s="19"/>
      <c r="L98" s="19"/>
      <c r="M98" s="20"/>
    </row>
    <row r="99" spans="1:13" ht="12.75">
      <c r="A99" s="24"/>
      <c r="B99" s="21"/>
      <c r="C99" s="16" t="s">
        <v>119</v>
      </c>
      <c r="D99" s="17" t="s">
        <v>120</v>
      </c>
      <c r="E99" s="19"/>
      <c r="F99" s="19"/>
      <c r="G99" s="19"/>
      <c r="H99" s="19"/>
      <c r="I99" s="19"/>
      <c r="J99" s="19"/>
      <c r="K99" s="19"/>
      <c r="L99" s="19"/>
      <c r="M99" s="20"/>
    </row>
    <row r="100" spans="1:13" ht="12.75">
      <c r="A100" s="24"/>
      <c r="B100" s="15"/>
      <c r="C100" s="16"/>
      <c r="D100" s="17" t="s">
        <v>121</v>
      </c>
      <c r="E100" s="19">
        <v>2004</v>
      </c>
      <c r="F100" s="19">
        <v>23</v>
      </c>
      <c r="G100" s="19">
        <v>1338</v>
      </c>
      <c r="H100" s="19">
        <v>666</v>
      </c>
      <c r="I100" s="19">
        <v>2186</v>
      </c>
      <c r="J100" s="19">
        <v>14</v>
      </c>
      <c r="K100" s="19">
        <v>1492</v>
      </c>
      <c r="L100" s="19">
        <v>694</v>
      </c>
      <c r="M100" s="20">
        <v>40</v>
      </c>
    </row>
    <row r="101" spans="1:13" ht="12.75">
      <c r="A101" s="24"/>
      <c r="B101" s="15"/>
      <c r="C101" s="16"/>
      <c r="D101" s="17"/>
      <c r="E101" s="19"/>
      <c r="F101" s="19"/>
      <c r="G101" s="19"/>
      <c r="H101" s="19"/>
      <c r="I101" s="19"/>
      <c r="J101" s="19"/>
      <c r="K101" s="19"/>
      <c r="L101" s="19"/>
      <c r="M101" s="20"/>
    </row>
    <row r="102" spans="1:13" ht="12.75">
      <c r="A102" s="24">
        <v>41</v>
      </c>
      <c r="B102" s="15"/>
      <c r="C102" s="16" t="s">
        <v>122</v>
      </c>
      <c r="D102" s="17" t="s">
        <v>123</v>
      </c>
      <c r="E102" s="19"/>
      <c r="F102" s="19"/>
      <c r="G102" s="19"/>
      <c r="H102" s="19"/>
      <c r="I102" s="19"/>
      <c r="J102" s="19"/>
      <c r="K102" s="19"/>
      <c r="L102" s="19"/>
      <c r="M102" s="20"/>
    </row>
    <row r="103" spans="1:13" ht="12.75">
      <c r="A103" s="24"/>
      <c r="B103" s="15"/>
      <c r="C103" s="16"/>
      <c r="D103" s="17" t="s">
        <v>124</v>
      </c>
      <c r="E103" s="19">
        <v>8143</v>
      </c>
      <c r="F103" s="19">
        <v>73</v>
      </c>
      <c r="G103" s="19">
        <v>4086</v>
      </c>
      <c r="H103" s="19">
        <v>4057</v>
      </c>
      <c r="I103" s="19">
        <v>8026</v>
      </c>
      <c r="J103" s="19">
        <v>98</v>
      </c>
      <c r="K103" s="19">
        <v>3994</v>
      </c>
      <c r="L103" s="19">
        <v>4032</v>
      </c>
      <c r="M103" s="20">
        <v>41</v>
      </c>
    </row>
    <row r="104" spans="1:13" ht="12.75">
      <c r="A104" s="24"/>
      <c r="B104" s="15"/>
      <c r="C104" s="16"/>
      <c r="D104" s="17"/>
      <c r="E104" s="19"/>
      <c r="F104" s="19"/>
      <c r="G104" s="19"/>
      <c r="H104" s="19"/>
      <c r="I104" s="19"/>
      <c r="J104" s="19"/>
      <c r="K104" s="19"/>
      <c r="L104" s="19"/>
      <c r="M104" s="20"/>
    </row>
    <row r="105" spans="1:13" ht="12.75">
      <c r="A105" s="24">
        <v>42</v>
      </c>
      <c r="B105" s="15"/>
      <c r="C105" s="16" t="s">
        <v>125</v>
      </c>
      <c r="D105" s="17" t="s">
        <v>126</v>
      </c>
      <c r="E105" s="19"/>
      <c r="F105" s="19"/>
      <c r="G105" s="19"/>
      <c r="H105" s="19"/>
      <c r="I105" s="19"/>
      <c r="J105" s="19"/>
      <c r="K105" s="19"/>
      <c r="L105" s="19"/>
      <c r="M105" s="20"/>
    </row>
    <row r="106" spans="1:13" ht="12.75">
      <c r="A106" s="24"/>
      <c r="B106" s="15"/>
      <c r="C106" s="16"/>
      <c r="D106" s="17" t="s">
        <v>127</v>
      </c>
      <c r="E106" s="19"/>
      <c r="F106" s="19"/>
      <c r="G106" s="19"/>
      <c r="H106" s="19"/>
      <c r="I106" s="19"/>
      <c r="J106" s="19"/>
      <c r="K106" s="19"/>
      <c r="L106" s="19"/>
      <c r="M106" s="20"/>
    </row>
    <row r="107" spans="1:13" ht="12.75">
      <c r="A107" s="24"/>
      <c r="B107" s="15"/>
      <c r="C107" s="16"/>
      <c r="D107" s="17" t="s">
        <v>128</v>
      </c>
      <c r="E107" s="19">
        <v>40216</v>
      </c>
      <c r="F107" s="19">
        <v>188</v>
      </c>
      <c r="G107" s="19">
        <v>17967</v>
      </c>
      <c r="H107" s="19">
        <v>22249</v>
      </c>
      <c r="I107" s="19">
        <v>42048</v>
      </c>
      <c r="J107" s="19">
        <v>257</v>
      </c>
      <c r="K107" s="19">
        <v>18872</v>
      </c>
      <c r="L107" s="19">
        <v>23176</v>
      </c>
      <c r="M107" s="20">
        <v>42</v>
      </c>
    </row>
    <row r="108" spans="1:13" ht="12.75">
      <c r="A108" s="24"/>
      <c r="B108" s="15"/>
      <c r="C108" s="16"/>
      <c r="D108" s="17" t="s">
        <v>16</v>
      </c>
      <c r="E108" s="19"/>
      <c r="F108" s="19"/>
      <c r="G108" s="19"/>
      <c r="H108" s="19"/>
      <c r="I108" s="19"/>
      <c r="J108" s="19"/>
      <c r="K108" s="19"/>
      <c r="L108" s="19"/>
      <c r="M108" s="20"/>
    </row>
    <row r="109" spans="1:13" ht="12.75">
      <c r="A109" s="24">
        <v>43</v>
      </c>
      <c r="B109" s="15"/>
      <c r="C109" s="16" t="s">
        <v>129</v>
      </c>
      <c r="D109" s="17"/>
      <c r="E109" s="19"/>
      <c r="F109" s="19"/>
      <c r="G109" s="19"/>
      <c r="H109" s="19"/>
      <c r="I109" s="19"/>
      <c r="J109" s="19"/>
      <c r="K109" s="19"/>
      <c r="L109" s="19"/>
      <c r="M109" s="20"/>
    </row>
    <row r="110" spans="1:13" ht="12.75">
      <c r="A110" s="24"/>
      <c r="B110" s="15"/>
      <c r="C110" s="16" t="s">
        <v>130</v>
      </c>
      <c r="D110" s="17" t="s">
        <v>131</v>
      </c>
      <c r="E110" s="19">
        <v>10538</v>
      </c>
      <c r="F110" s="19">
        <v>24</v>
      </c>
      <c r="G110" s="19">
        <v>3687</v>
      </c>
      <c r="H110" s="19">
        <v>6851</v>
      </c>
      <c r="I110" s="19">
        <v>10895</v>
      </c>
      <c r="J110" s="19">
        <v>20</v>
      </c>
      <c r="K110" s="19">
        <v>3972</v>
      </c>
      <c r="L110" s="19">
        <v>6923</v>
      </c>
      <c r="M110" s="20">
        <v>43</v>
      </c>
    </row>
    <row r="111" spans="1:13" ht="12.75">
      <c r="A111" s="1"/>
      <c r="B111" s="1"/>
      <c r="C111" s="1"/>
      <c r="D111" s="1"/>
      <c r="E111" s="1"/>
      <c r="F111" s="1"/>
      <c r="G111" s="1"/>
      <c r="H111" s="1"/>
      <c r="I111" s="1"/>
      <c r="J111" s="1"/>
      <c r="K111" s="1"/>
      <c r="L111" s="1"/>
      <c r="M111" s="1"/>
    </row>
    <row r="112" spans="1:13" ht="12.75">
      <c r="A112" s="1" t="s">
        <v>74</v>
      </c>
      <c r="B112" s="1"/>
      <c r="C112" s="1"/>
      <c r="D112" s="1"/>
      <c r="E112" s="1"/>
      <c r="F112" s="1"/>
      <c r="G112" s="1"/>
      <c r="H112" s="1"/>
      <c r="I112" s="1"/>
      <c r="J112" s="1"/>
      <c r="K112" s="1"/>
      <c r="L112" s="1"/>
      <c r="M112" s="1"/>
    </row>
    <row r="113" spans="1:13" ht="13.5">
      <c r="A113" s="1"/>
      <c r="B113" s="1"/>
      <c r="C113" s="1"/>
      <c r="D113" s="1"/>
      <c r="E113" s="1"/>
      <c r="F113" s="22" t="s">
        <v>75</v>
      </c>
      <c r="G113" s="1" t="s">
        <v>170</v>
      </c>
      <c r="I113" s="1"/>
      <c r="J113" s="1"/>
      <c r="K113" s="3"/>
      <c r="L113" s="1"/>
      <c r="M113" s="1"/>
    </row>
    <row r="114" spans="1:13" ht="12.75">
      <c r="A114" s="1"/>
      <c r="B114" s="1"/>
      <c r="C114" s="1"/>
      <c r="D114" s="1"/>
      <c r="E114" s="1"/>
      <c r="F114" s="22" t="s">
        <v>1</v>
      </c>
      <c r="G114" s="1" t="s">
        <v>2</v>
      </c>
      <c r="I114" s="1"/>
      <c r="J114" s="1"/>
      <c r="K114" s="3"/>
      <c r="L114" s="1"/>
      <c r="M114" s="1"/>
    </row>
    <row r="115" spans="1:13" ht="12.75">
      <c r="A115" s="1"/>
      <c r="B115" s="1"/>
      <c r="C115" s="1"/>
      <c r="D115" s="1"/>
      <c r="E115" s="1"/>
      <c r="F115" s="1"/>
      <c r="G115" s="1"/>
      <c r="H115" s="1"/>
      <c r="I115" s="1"/>
      <c r="J115" s="1"/>
      <c r="K115" s="1"/>
      <c r="L115" s="1"/>
      <c r="M115" s="1"/>
    </row>
    <row r="116" spans="1:13" ht="12.75">
      <c r="A116" s="117" t="s">
        <v>3</v>
      </c>
      <c r="B116" s="125" t="s">
        <v>4</v>
      </c>
      <c r="C116" s="126"/>
      <c r="D116" s="120" t="s">
        <v>5</v>
      </c>
      <c r="E116" s="97"/>
      <c r="F116" s="100">
        <v>2001</v>
      </c>
      <c r="G116" s="98"/>
      <c r="H116" s="99"/>
      <c r="I116" s="123">
        <v>2002</v>
      </c>
      <c r="J116" s="123"/>
      <c r="K116" s="123"/>
      <c r="L116" s="124"/>
      <c r="M116" s="134" t="s">
        <v>3</v>
      </c>
    </row>
    <row r="117" spans="1:13" ht="12.75">
      <c r="A117" s="118"/>
      <c r="B117" s="127"/>
      <c r="C117" s="128"/>
      <c r="D117" s="121"/>
      <c r="E117" s="120" t="s">
        <v>6</v>
      </c>
      <c r="F117" s="39" t="s">
        <v>7</v>
      </c>
      <c r="G117" s="131" t="s">
        <v>8</v>
      </c>
      <c r="H117" s="131" t="s">
        <v>9</v>
      </c>
      <c r="I117" s="120" t="s">
        <v>6</v>
      </c>
      <c r="J117" s="6" t="s">
        <v>7</v>
      </c>
      <c r="K117" s="120" t="s">
        <v>8</v>
      </c>
      <c r="L117" s="120" t="s">
        <v>9</v>
      </c>
      <c r="M117" s="132"/>
    </row>
    <row r="118" spans="1:13" ht="12.75">
      <c r="A118" s="119"/>
      <c r="B118" s="129"/>
      <c r="C118" s="130"/>
      <c r="D118" s="122"/>
      <c r="E118" s="122"/>
      <c r="F118" s="10" t="s">
        <v>10</v>
      </c>
      <c r="G118" s="130"/>
      <c r="H118" s="130"/>
      <c r="I118" s="122"/>
      <c r="J118" s="10" t="s">
        <v>10</v>
      </c>
      <c r="K118" s="122"/>
      <c r="L118" s="122"/>
      <c r="M118" s="133"/>
    </row>
    <row r="119" spans="1:13" ht="12.75">
      <c r="A119" s="16"/>
      <c r="B119" s="15"/>
      <c r="C119" s="16"/>
      <c r="D119" s="17"/>
      <c r="E119" s="1"/>
      <c r="F119" s="1"/>
      <c r="G119" s="1"/>
      <c r="H119" s="1"/>
      <c r="I119" s="1"/>
      <c r="J119" s="1"/>
      <c r="K119" s="1"/>
      <c r="L119" s="1"/>
      <c r="M119" s="12"/>
    </row>
    <row r="120" spans="1:13" ht="12.75">
      <c r="A120" s="24">
        <v>44</v>
      </c>
      <c r="B120" s="15"/>
      <c r="C120" s="16" t="s">
        <v>132</v>
      </c>
      <c r="D120" s="17" t="s">
        <v>133</v>
      </c>
      <c r="E120" s="1"/>
      <c r="F120" s="1"/>
      <c r="G120" s="1"/>
      <c r="H120" s="1"/>
      <c r="I120" s="1"/>
      <c r="J120" s="1"/>
      <c r="K120" s="1"/>
      <c r="L120" s="1"/>
      <c r="M120" s="26"/>
    </row>
    <row r="121" spans="1:13" ht="12.75">
      <c r="A121" s="24"/>
      <c r="B121" s="15"/>
      <c r="C121" s="16"/>
      <c r="D121" s="17" t="s">
        <v>134</v>
      </c>
      <c r="E121" s="19">
        <v>34552</v>
      </c>
      <c r="F121" s="19">
        <v>351</v>
      </c>
      <c r="G121" s="19">
        <v>11316</v>
      </c>
      <c r="H121" s="19">
        <v>23236</v>
      </c>
      <c r="I121" s="19">
        <v>35223</v>
      </c>
      <c r="J121" s="19">
        <v>470</v>
      </c>
      <c r="K121" s="19">
        <v>11932</v>
      </c>
      <c r="L121" s="19">
        <v>23291</v>
      </c>
      <c r="M121" s="20">
        <v>44</v>
      </c>
    </row>
    <row r="122" spans="1:13" ht="12.75">
      <c r="A122" s="24"/>
      <c r="B122" s="15"/>
      <c r="C122" s="16"/>
      <c r="D122" s="17" t="s">
        <v>16</v>
      </c>
      <c r="E122" s="19"/>
      <c r="F122" s="19"/>
      <c r="G122" s="19"/>
      <c r="H122" s="19"/>
      <c r="I122" s="19"/>
      <c r="J122" s="19"/>
      <c r="K122" s="19"/>
      <c r="L122" s="19"/>
      <c r="M122" s="20"/>
    </row>
    <row r="123" spans="1:13" ht="12.75">
      <c r="A123" s="24">
        <v>45</v>
      </c>
      <c r="B123" s="15"/>
      <c r="C123" s="16" t="s">
        <v>135</v>
      </c>
      <c r="D123" s="17" t="s">
        <v>136</v>
      </c>
      <c r="E123" s="19">
        <v>10005</v>
      </c>
      <c r="F123" s="19">
        <v>109</v>
      </c>
      <c r="G123" s="19">
        <v>5184</v>
      </c>
      <c r="H123" s="19">
        <v>4821</v>
      </c>
      <c r="I123" s="19">
        <v>10340</v>
      </c>
      <c r="J123" s="19">
        <v>127</v>
      </c>
      <c r="K123" s="19">
        <v>5424</v>
      </c>
      <c r="L123" s="19">
        <v>4916</v>
      </c>
      <c r="M123" s="20">
        <v>45</v>
      </c>
    </row>
    <row r="124" spans="1:13" ht="12.75">
      <c r="A124" s="24"/>
      <c r="B124" s="15"/>
      <c r="C124" s="16"/>
      <c r="D124" s="17"/>
      <c r="E124" s="19"/>
      <c r="F124" s="19"/>
      <c r="G124" s="19"/>
      <c r="H124" s="19"/>
      <c r="I124" s="19"/>
      <c r="J124" s="19"/>
      <c r="K124" s="19"/>
      <c r="L124" s="19"/>
      <c r="M124" s="20"/>
    </row>
    <row r="125" spans="1:13" ht="12.75">
      <c r="A125" s="24">
        <v>46</v>
      </c>
      <c r="B125" s="15"/>
      <c r="C125" s="16" t="s">
        <v>137</v>
      </c>
      <c r="D125" s="17" t="s">
        <v>138</v>
      </c>
      <c r="E125" s="19"/>
      <c r="F125" s="19"/>
      <c r="G125" s="19"/>
      <c r="H125" s="19"/>
      <c r="I125" s="19"/>
      <c r="J125" s="19"/>
      <c r="K125" s="19"/>
      <c r="L125" s="19"/>
      <c r="M125" s="20"/>
    </row>
    <row r="126" spans="1:13" ht="12.75">
      <c r="A126" s="24"/>
      <c r="B126" s="15"/>
      <c r="C126" s="16"/>
      <c r="D126" s="17" t="s">
        <v>139</v>
      </c>
      <c r="E126" s="19">
        <v>27817</v>
      </c>
      <c r="F126" s="19">
        <v>1095</v>
      </c>
      <c r="G126" s="19">
        <v>0</v>
      </c>
      <c r="H126" s="19">
        <v>27817</v>
      </c>
      <c r="I126" s="19">
        <v>27172</v>
      </c>
      <c r="J126" s="19">
        <v>1037</v>
      </c>
      <c r="K126" s="19">
        <v>0</v>
      </c>
      <c r="L126" s="19">
        <v>27172</v>
      </c>
      <c r="M126" s="20">
        <v>46</v>
      </c>
    </row>
    <row r="127" spans="1:13" ht="12.75">
      <c r="A127" s="24"/>
      <c r="B127" s="15"/>
      <c r="C127" s="16"/>
      <c r="D127" s="17"/>
      <c r="E127" s="19"/>
      <c r="F127" s="19"/>
      <c r="G127" s="19"/>
      <c r="H127" s="19"/>
      <c r="I127" s="19"/>
      <c r="J127" s="19"/>
      <c r="K127" s="19"/>
      <c r="L127" s="19"/>
      <c r="M127" s="20"/>
    </row>
    <row r="128" spans="1:13" ht="12.75">
      <c r="A128" s="24">
        <v>47</v>
      </c>
      <c r="B128" s="15"/>
      <c r="C128" s="16" t="s">
        <v>140</v>
      </c>
      <c r="D128" s="17" t="s">
        <v>141</v>
      </c>
      <c r="E128" s="19"/>
      <c r="F128" s="19"/>
      <c r="G128" s="19"/>
      <c r="H128" s="19"/>
      <c r="I128" s="19"/>
      <c r="J128" s="19"/>
      <c r="K128" s="19"/>
      <c r="L128" s="19"/>
      <c r="M128" s="20"/>
    </row>
    <row r="129" spans="1:13" ht="12.75">
      <c r="A129" s="24"/>
      <c r="B129" s="15"/>
      <c r="C129" s="16"/>
      <c r="D129" s="17" t="s">
        <v>142</v>
      </c>
      <c r="E129" s="19"/>
      <c r="F129" s="19"/>
      <c r="G129" s="19"/>
      <c r="H129" s="19"/>
      <c r="I129" s="19"/>
      <c r="J129" s="19"/>
      <c r="K129" s="19"/>
      <c r="L129" s="19"/>
      <c r="M129" s="20"/>
    </row>
    <row r="130" spans="1:13" ht="12.75">
      <c r="A130" s="24"/>
      <c r="B130" s="15"/>
      <c r="C130" s="16"/>
      <c r="D130" s="17" t="s">
        <v>143</v>
      </c>
      <c r="E130" s="19">
        <v>2531</v>
      </c>
      <c r="F130" s="19">
        <v>46</v>
      </c>
      <c r="G130" s="19">
        <v>1375</v>
      </c>
      <c r="H130" s="19">
        <v>1156</v>
      </c>
      <c r="I130" s="19">
        <v>2418</v>
      </c>
      <c r="J130" s="19">
        <v>47</v>
      </c>
      <c r="K130" s="19">
        <v>1309</v>
      </c>
      <c r="L130" s="19">
        <v>1109</v>
      </c>
      <c r="M130" s="20">
        <v>47</v>
      </c>
    </row>
    <row r="131" spans="1:13" ht="12.75">
      <c r="A131" s="24"/>
      <c r="B131" s="15"/>
      <c r="C131" s="16"/>
      <c r="D131" s="17"/>
      <c r="E131" s="19"/>
      <c r="F131" s="19"/>
      <c r="G131" s="19"/>
      <c r="H131" s="19"/>
      <c r="I131" s="19"/>
      <c r="J131" s="19"/>
      <c r="K131" s="19"/>
      <c r="L131" s="19"/>
      <c r="M131" s="20"/>
    </row>
    <row r="132" spans="1:13" ht="12.75">
      <c r="A132" s="24">
        <v>48</v>
      </c>
      <c r="B132" s="15"/>
      <c r="C132" s="16" t="s">
        <v>144</v>
      </c>
      <c r="D132" s="17" t="s">
        <v>145</v>
      </c>
      <c r="E132" s="19"/>
      <c r="F132" s="19"/>
      <c r="G132" s="19"/>
      <c r="H132" s="19"/>
      <c r="I132" s="19"/>
      <c r="J132" s="19"/>
      <c r="K132" s="19"/>
      <c r="L132" s="19"/>
      <c r="M132" s="20"/>
    </row>
    <row r="133" spans="1:13" ht="12.75">
      <c r="A133" s="24"/>
      <c r="B133" s="15"/>
      <c r="C133" s="16"/>
      <c r="D133" s="17" t="s">
        <v>146</v>
      </c>
      <c r="E133" s="19"/>
      <c r="F133" s="19"/>
      <c r="G133" s="19"/>
      <c r="H133" s="19"/>
      <c r="I133" s="19"/>
      <c r="J133" s="19"/>
      <c r="K133" s="19"/>
      <c r="L133" s="19"/>
      <c r="M133" s="20"/>
    </row>
    <row r="134" spans="1:13" ht="12.75">
      <c r="A134" s="24"/>
      <c r="B134" s="15"/>
      <c r="C134" s="16"/>
      <c r="D134" s="17" t="s">
        <v>147</v>
      </c>
      <c r="E134" s="19">
        <v>3334</v>
      </c>
      <c r="F134" s="19">
        <v>60</v>
      </c>
      <c r="G134" s="19">
        <v>1936</v>
      </c>
      <c r="H134" s="19">
        <v>1398</v>
      </c>
      <c r="I134" s="19">
        <v>3271</v>
      </c>
      <c r="J134" s="19">
        <v>70</v>
      </c>
      <c r="K134" s="19">
        <v>1926</v>
      </c>
      <c r="L134" s="19">
        <v>1345</v>
      </c>
      <c r="M134" s="20">
        <v>48</v>
      </c>
    </row>
    <row r="135" spans="1:13" ht="12.75">
      <c r="A135" s="24"/>
      <c r="B135" s="15"/>
      <c r="C135" s="16"/>
      <c r="D135" s="17" t="s">
        <v>16</v>
      </c>
      <c r="E135" s="19"/>
      <c r="F135" s="19"/>
      <c r="G135" s="19"/>
      <c r="H135" s="19"/>
      <c r="I135" s="19"/>
      <c r="J135" s="19"/>
      <c r="K135" s="19"/>
      <c r="L135" s="19"/>
      <c r="M135" s="20"/>
    </row>
    <row r="136" spans="1:13" ht="12.75">
      <c r="A136" s="24">
        <v>49</v>
      </c>
      <c r="B136" s="15"/>
      <c r="C136" s="16" t="s">
        <v>148</v>
      </c>
      <c r="D136" s="17" t="s">
        <v>149</v>
      </c>
      <c r="E136" s="19"/>
      <c r="F136" s="19"/>
      <c r="G136" s="19"/>
      <c r="H136" s="19"/>
      <c r="I136" s="19"/>
      <c r="J136" s="19"/>
      <c r="K136" s="19"/>
      <c r="L136" s="19"/>
      <c r="M136" s="20"/>
    </row>
    <row r="137" spans="1:13" ht="12.75">
      <c r="A137" s="24"/>
      <c r="B137" s="15"/>
      <c r="C137" s="16"/>
      <c r="D137" s="17" t="s">
        <v>150</v>
      </c>
      <c r="E137" s="19">
        <v>112</v>
      </c>
      <c r="F137" s="19">
        <v>0</v>
      </c>
      <c r="G137" s="19">
        <v>48</v>
      </c>
      <c r="H137" s="19">
        <v>64</v>
      </c>
      <c r="I137" s="19">
        <v>94</v>
      </c>
      <c r="J137" s="19">
        <v>3</v>
      </c>
      <c r="K137" s="19">
        <v>60</v>
      </c>
      <c r="L137" s="19">
        <v>34</v>
      </c>
      <c r="M137" s="20">
        <v>49</v>
      </c>
    </row>
    <row r="138" spans="1:13" ht="12.75">
      <c r="A138" s="24">
        <v>50</v>
      </c>
      <c r="B138" s="15"/>
      <c r="C138" s="16" t="s">
        <v>151</v>
      </c>
      <c r="D138" s="17" t="s">
        <v>149</v>
      </c>
      <c r="E138" s="19"/>
      <c r="F138" s="19"/>
      <c r="G138" s="19"/>
      <c r="H138" s="19"/>
      <c r="I138" s="19"/>
      <c r="J138" s="19"/>
      <c r="K138" s="19"/>
      <c r="L138" s="19"/>
      <c r="M138" s="20"/>
    </row>
    <row r="139" spans="1:13" ht="12.75">
      <c r="A139" s="24"/>
      <c r="B139" s="15"/>
      <c r="C139" s="16"/>
      <c r="D139" s="17" t="s">
        <v>152</v>
      </c>
      <c r="E139" s="19">
        <v>404</v>
      </c>
      <c r="F139" s="19">
        <v>7</v>
      </c>
      <c r="G139" s="19">
        <v>203</v>
      </c>
      <c r="H139" s="19">
        <v>201</v>
      </c>
      <c r="I139" s="19">
        <v>444</v>
      </c>
      <c r="J139" s="19">
        <v>10</v>
      </c>
      <c r="K139" s="19">
        <v>225</v>
      </c>
      <c r="L139" s="19">
        <v>219</v>
      </c>
      <c r="M139" s="20">
        <v>50</v>
      </c>
    </row>
    <row r="140" spans="1:13" ht="12.75">
      <c r="A140" s="24"/>
      <c r="B140" s="15"/>
      <c r="C140" s="16"/>
      <c r="D140" s="17"/>
      <c r="E140" s="19"/>
      <c r="F140" s="19"/>
      <c r="G140" s="19"/>
      <c r="H140" s="19"/>
      <c r="I140" s="19"/>
      <c r="J140" s="19"/>
      <c r="K140" s="19"/>
      <c r="L140" s="19"/>
      <c r="M140" s="20"/>
    </row>
    <row r="141" spans="1:13" ht="12.75">
      <c r="A141" s="24">
        <v>51</v>
      </c>
      <c r="B141" s="15"/>
      <c r="C141" s="16" t="s">
        <v>153</v>
      </c>
      <c r="D141" s="17" t="s">
        <v>154</v>
      </c>
      <c r="E141" s="19"/>
      <c r="F141" s="19"/>
      <c r="G141" s="19"/>
      <c r="H141" s="19"/>
      <c r="I141" s="19"/>
      <c r="J141" s="19"/>
      <c r="K141" s="19"/>
      <c r="L141" s="19"/>
      <c r="M141" s="20"/>
    </row>
    <row r="142" spans="1:13" ht="12.75">
      <c r="A142" s="24"/>
      <c r="B142" s="15"/>
      <c r="C142" s="16"/>
      <c r="D142" s="17" t="s">
        <v>155</v>
      </c>
      <c r="E142" s="19"/>
      <c r="F142" s="19"/>
      <c r="G142" s="19"/>
      <c r="H142" s="19"/>
      <c r="I142" s="19"/>
      <c r="J142" s="19"/>
      <c r="K142" s="19"/>
      <c r="L142" s="19"/>
      <c r="M142" s="20"/>
    </row>
    <row r="143" spans="1:13" ht="12.75">
      <c r="A143" s="24"/>
      <c r="B143" s="15"/>
      <c r="C143" s="16"/>
      <c r="D143" s="17" t="s">
        <v>156</v>
      </c>
      <c r="E143" s="19">
        <v>12742</v>
      </c>
      <c r="F143" s="19">
        <v>358</v>
      </c>
      <c r="G143" s="19">
        <v>5661</v>
      </c>
      <c r="H143" s="19">
        <v>7081</v>
      </c>
      <c r="I143" s="19">
        <v>11652</v>
      </c>
      <c r="J143" s="19">
        <v>387</v>
      </c>
      <c r="K143" s="19">
        <v>5105</v>
      </c>
      <c r="L143" s="19">
        <v>6547</v>
      </c>
      <c r="M143" s="20">
        <v>51</v>
      </c>
    </row>
    <row r="144" spans="1:13" ht="12.75">
      <c r="A144" s="24"/>
      <c r="B144" s="15"/>
      <c r="C144" s="16"/>
      <c r="D144" s="17"/>
      <c r="E144" s="19"/>
      <c r="F144" s="19"/>
      <c r="G144" s="19"/>
      <c r="H144" s="19"/>
      <c r="I144" s="19"/>
      <c r="J144" s="19"/>
      <c r="K144" s="19"/>
      <c r="L144" s="19"/>
      <c r="M144" s="20"/>
    </row>
    <row r="145" spans="1:13" ht="12.75">
      <c r="A145" s="24">
        <v>52</v>
      </c>
      <c r="B145" s="15"/>
      <c r="C145" s="16" t="s">
        <v>157</v>
      </c>
      <c r="D145" s="17" t="s">
        <v>158</v>
      </c>
      <c r="E145" s="19"/>
      <c r="F145" s="19"/>
      <c r="G145" s="19"/>
      <c r="H145" s="19"/>
      <c r="I145" s="19"/>
      <c r="J145" s="19"/>
      <c r="K145" s="19"/>
      <c r="L145" s="19"/>
      <c r="M145" s="20"/>
    </row>
    <row r="146" spans="1:13" ht="12.75">
      <c r="A146" s="24"/>
      <c r="B146" s="15"/>
      <c r="C146" s="16"/>
      <c r="D146" s="17" t="s">
        <v>159</v>
      </c>
      <c r="E146" s="19"/>
      <c r="F146" s="19"/>
      <c r="G146" s="19"/>
      <c r="H146" s="19"/>
      <c r="I146" s="19"/>
      <c r="J146" s="19"/>
      <c r="K146" s="19"/>
      <c r="L146" s="19"/>
      <c r="M146" s="20"/>
    </row>
    <row r="147" spans="1:13" ht="12.75">
      <c r="A147" s="24"/>
      <c r="B147" s="15"/>
      <c r="C147" s="16"/>
      <c r="D147" s="17" t="s">
        <v>160</v>
      </c>
      <c r="E147" s="19">
        <v>56470</v>
      </c>
      <c r="F147" s="19">
        <v>1095</v>
      </c>
      <c r="G147" s="19">
        <v>30442</v>
      </c>
      <c r="H147" s="19">
        <v>26028</v>
      </c>
      <c r="I147" s="19">
        <v>57082</v>
      </c>
      <c r="J147" s="19">
        <v>1200</v>
      </c>
      <c r="K147" s="19">
        <v>29998</v>
      </c>
      <c r="L147" s="19">
        <v>27084</v>
      </c>
      <c r="M147" s="20">
        <v>52</v>
      </c>
    </row>
    <row r="148" spans="1:13" ht="12.75">
      <c r="A148" s="24"/>
      <c r="B148" s="15"/>
      <c r="C148" s="16"/>
      <c r="D148" s="17"/>
      <c r="E148" s="19"/>
      <c r="F148" s="19"/>
      <c r="G148" s="19"/>
      <c r="H148" s="19"/>
      <c r="I148" s="19"/>
      <c r="J148" s="19"/>
      <c r="K148" s="19"/>
      <c r="L148" s="19"/>
      <c r="M148" s="20"/>
    </row>
    <row r="149" spans="1:13" ht="13.5">
      <c r="A149" s="24">
        <v>53</v>
      </c>
      <c r="B149" s="15"/>
      <c r="C149" s="16" t="s">
        <v>171</v>
      </c>
      <c r="D149" s="17" t="s">
        <v>161</v>
      </c>
      <c r="E149" s="19"/>
      <c r="F149" s="19"/>
      <c r="G149" s="19"/>
      <c r="H149" s="19"/>
      <c r="I149" s="19"/>
      <c r="J149" s="19"/>
      <c r="K149" s="19"/>
      <c r="L149" s="19"/>
      <c r="M149" s="20"/>
    </row>
    <row r="150" spans="1:13" ht="12.75">
      <c r="A150" s="24"/>
      <c r="B150" s="15"/>
      <c r="C150" s="16"/>
      <c r="D150" s="17" t="s">
        <v>162</v>
      </c>
      <c r="E150" s="19"/>
      <c r="F150" s="19"/>
      <c r="G150" s="19"/>
      <c r="H150" s="19"/>
      <c r="I150" s="19"/>
      <c r="J150" s="19"/>
      <c r="K150" s="19"/>
      <c r="L150" s="19"/>
      <c r="M150" s="20"/>
    </row>
    <row r="151" spans="1:13" ht="12.75">
      <c r="A151" s="24"/>
      <c r="B151" s="15"/>
      <c r="C151" s="16"/>
      <c r="D151" s="17" t="s">
        <v>163</v>
      </c>
      <c r="E151" s="19"/>
      <c r="F151" s="19"/>
      <c r="G151" s="19"/>
      <c r="H151" s="19"/>
      <c r="I151" s="19"/>
      <c r="J151" s="19"/>
      <c r="K151" s="19"/>
      <c r="L151" s="19"/>
      <c r="M151" s="20"/>
    </row>
    <row r="152" spans="1:13" ht="12.75">
      <c r="A152" s="24"/>
      <c r="B152" s="15"/>
      <c r="C152" s="16"/>
      <c r="D152" s="17" t="s">
        <v>164</v>
      </c>
      <c r="E152" s="19">
        <v>8146</v>
      </c>
      <c r="F152" s="19">
        <v>500</v>
      </c>
      <c r="G152" s="19">
        <v>3149</v>
      </c>
      <c r="H152" s="19">
        <v>4997</v>
      </c>
      <c r="I152" s="19">
        <v>6427</v>
      </c>
      <c r="J152" s="19">
        <v>540</v>
      </c>
      <c r="K152" s="19">
        <v>2455</v>
      </c>
      <c r="L152" s="19">
        <v>3972</v>
      </c>
      <c r="M152" s="20">
        <v>53</v>
      </c>
    </row>
    <row r="153" spans="1:13" ht="12.75">
      <c r="A153" s="24"/>
      <c r="B153" s="15"/>
      <c r="C153" s="16"/>
      <c r="D153" s="17"/>
      <c r="E153" s="19"/>
      <c r="F153" s="19"/>
      <c r="G153" s="19"/>
      <c r="H153" s="19"/>
      <c r="I153" s="19"/>
      <c r="J153" s="19"/>
      <c r="K153" s="19"/>
      <c r="L153" s="19"/>
      <c r="M153" s="20"/>
    </row>
    <row r="154" spans="1:13" ht="12.75">
      <c r="A154" s="24">
        <v>54</v>
      </c>
      <c r="B154" s="15"/>
      <c r="C154" s="16"/>
      <c r="D154" s="17" t="s">
        <v>165</v>
      </c>
      <c r="E154" s="19">
        <v>155</v>
      </c>
      <c r="F154" s="19">
        <v>6</v>
      </c>
      <c r="G154" s="19">
        <v>124</v>
      </c>
      <c r="H154" s="19">
        <v>31</v>
      </c>
      <c r="I154" s="19">
        <v>283</v>
      </c>
      <c r="J154" s="19">
        <v>3</v>
      </c>
      <c r="K154" s="19">
        <v>247</v>
      </c>
      <c r="L154" s="19">
        <v>36</v>
      </c>
      <c r="M154" s="20">
        <v>54</v>
      </c>
    </row>
    <row r="155" spans="1:13" ht="12.75">
      <c r="A155" s="24"/>
      <c r="B155" s="15"/>
      <c r="C155" s="16"/>
      <c r="D155" s="17"/>
      <c r="E155" s="19"/>
      <c r="F155" s="19"/>
      <c r="G155" s="19"/>
      <c r="H155" s="19"/>
      <c r="I155" s="19"/>
      <c r="J155" s="19"/>
      <c r="K155" s="19"/>
      <c r="L155" s="19"/>
      <c r="M155" s="20"/>
    </row>
    <row r="156" spans="1:13" ht="12.75">
      <c r="A156" s="24">
        <v>55</v>
      </c>
      <c r="B156" s="15"/>
      <c r="C156" s="16"/>
      <c r="D156" s="27" t="s">
        <v>166</v>
      </c>
      <c r="E156" s="28">
        <v>533653</v>
      </c>
      <c r="F156" s="28">
        <v>8990</v>
      </c>
      <c r="G156" s="28">
        <v>243738</v>
      </c>
      <c r="H156" s="28">
        <v>289915</v>
      </c>
      <c r="I156" s="28">
        <v>540169</v>
      </c>
      <c r="J156" s="28">
        <v>9764</v>
      </c>
      <c r="K156" s="28">
        <v>247533</v>
      </c>
      <c r="L156" s="28">
        <v>292636</v>
      </c>
      <c r="M156" s="29">
        <v>55</v>
      </c>
    </row>
    <row r="157" spans="1:13" ht="12.75">
      <c r="A157" s="24"/>
      <c r="B157" s="15"/>
      <c r="C157" s="16"/>
      <c r="D157" s="17"/>
      <c r="E157" s="19"/>
      <c r="F157" s="19"/>
      <c r="G157" s="19"/>
      <c r="H157" s="19"/>
      <c r="I157" s="19"/>
      <c r="J157" s="19"/>
      <c r="K157" s="19"/>
      <c r="L157" s="19"/>
      <c r="M157" s="20"/>
    </row>
    <row r="158" spans="1:13" ht="12.75">
      <c r="A158" s="24"/>
      <c r="B158" s="15"/>
      <c r="C158" s="16"/>
      <c r="D158" s="17" t="s">
        <v>16</v>
      </c>
      <c r="E158" s="19"/>
      <c r="F158" s="19"/>
      <c r="G158" s="19"/>
      <c r="H158" s="19"/>
      <c r="I158" s="19"/>
      <c r="J158" s="19"/>
      <c r="K158" s="19"/>
      <c r="L158" s="19"/>
      <c r="M158" s="20"/>
    </row>
    <row r="159" spans="1:13" ht="12.75">
      <c r="A159" s="24">
        <v>56</v>
      </c>
      <c r="B159" s="15"/>
      <c r="C159" s="16"/>
      <c r="D159" s="17" t="s">
        <v>167</v>
      </c>
      <c r="E159" s="19">
        <v>12346</v>
      </c>
      <c r="F159" s="19">
        <v>1005</v>
      </c>
      <c r="G159" s="19">
        <v>5948</v>
      </c>
      <c r="H159" s="19">
        <v>6398</v>
      </c>
      <c r="I159" s="19">
        <v>12611</v>
      </c>
      <c r="J159" s="19">
        <v>1032</v>
      </c>
      <c r="K159" s="19">
        <v>6086</v>
      </c>
      <c r="L159" s="19">
        <v>6525</v>
      </c>
      <c r="M159" s="20">
        <v>56</v>
      </c>
    </row>
    <row r="160" spans="1:13" ht="12.75">
      <c r="A160" s="1"/>
      <c r="B160" s="1"/>
      <c r="C160" s="1"/>
      <c r="D160" s="1"/>
      <c r="E160" s="1"/>
      <c r="F160" s="1"/>
      <c r="G160" s="1"/>
      <c r="H160" s="1"/>
      <c r="I160" s="1"/>
      <c r="J160" s="1"/>
      <c r="K160" s="1"/>
      <c r="L160" s="1"/>
      <c r="M160" s="1"/>
    </row>
    <row r="161" spans="1:13" ht="12.75">
      <c r="A161" s="1" t="s">
        <v>168</v>
      </c>
      <c r="B161" s="1"/>
      <c r="C161" s="1"/>
      <c r="D161" s="1"/>
      <c r="E161" s="1"/>
      <c r="F161" s="1"/>
      <c r="G161" s="1"/>
      <c r="H161" s="1"/>
      <c r="I161" s="1"/>
      <c r="J161" s="1"/>
      <c r="K161" s="1"/>
      <c r="L161" s="1"/>
      <c r="M161" s="1"/>
    </row>
    <row r="162" spans="1:13" ht="12.75">
      <c r="A162" s="1"/>
      <c r="B162" s="1"/>
      <c r="C162" s="1"/>
      <c r="D162" s="1"/>
      <c r="E162" s="1"/>
      <c r="F162" s="1"/>
      <c r="G162" s="1"/>
      <c r="H162" s="1"/>
      <c r="I162" s="1"/>
      <c r="J162" s="1"/>
      <c r="K162" s="1"/>
      <c r="L162" s="1"/>
      <c r="M162" s="1"/>
    </row>
    <row r="163" spans="1:13" ht="12.75">
      <c r="A163" s="1"/>
      <c r="B163" s="1"/>
      <c r="C163" s="1"/>
      <c r="D163" s="1"/>
      <c r="E163" s="1"/>
      <c r="F163" s="1"/>
      <c r="G163" s="1"/>
      <c r="H163" s="1"/>
      <c r="I163" s="1"/>
      <c r="J163" s="1"/>
      <c r="K163" s="1"/>
      <c r="L163" s="1"/>
      <c r="M163" s="1"/>
    </row>
    <row r="164" spans="1:13" ht="12.75">
      <c r="A164" s="1"/>
      <c r="B164" s="1"/>
      <c r="C164" s="1"/>
      <c r="D164" s="1"/>
      <c r="E164" s="1"/>
      <c r="F164" s="1"/>
      <c r="G164" s="1"/>
      <c r="H164" s="1"/>
      <c r="I164" s="1"/>
      <c r="J164" s="1"/>
      <c r="K164" s="1"/>
      <c r="L164" s="1"/>
      <c r="M164" s="1"/>
    </row>
    <row r="165" spans="1:13" ht="12.75">
      <c r="A165" s="1"/>
      <c r="B165" s="1"/>
      <c r="C165" s="1"/>
      <c r="D165" s="1"/>
      <c r="E165" s="1"/>
      <c r="F165" s="1"/>
      <c r="G165" s="1"/>
      <c r="H165" s="1"/>
      <c r="I165" s="1"/>
      <c r="J165" s="1"/>
      <c r="K165" s="1"/>
      <c r="L165" s="1"/>
      <c r="M165" s="1"/>
    </row>
    <row r="166" spans="1:13" ht="12.75">
      <c r="A166" s="1"/>
      <c r="B166" s="1"/>
      <c r="C166" s="1"/>
      <c r="D166" s="1"/>
      <c r="E166" s="1"/>
      <c r="F166" s="1"/>
      <c r="G166" s="1"/>
      <c r="H166" s="1"/>
      <c r="I166" s="1"/>
      <c r="J166" s="1"/>
      <c r="K166" s="1"/>
      <c r="L166" s="1"/>
      <c r="M166" s="1"/>
    </row>
    <row r="167" spans="1:13" ht="12.75">
      <c r="A167" s="1"/>
      <c r="B167" s="1"/>
      <c r="C167" s="1"/>
      <c r="D167" s="1"/>
      <c r="E167" s="1"/>
      <c r="F167" s="1"/>
      <c r="G167" s="1"/>
      <c r="H167" s="1"/>
      <c r="I167" s="1"/>
      <c r="J167" s="1"/>
      <c r="K167" s="1"/>
      <c r="L167" s="1"/>
      <c r="M167" s="1"/>
    </row>
    <row r="168" spans="1:13" ht="12.75">
      <c r="A168" s="1"/>
      <c r="B168" s="1"/>
      <c r="C168" s="1"/>
      <c r="D168" s="1"/>
      <c r="E168" s="1"/>
      <c r="F168" s="1"/>
      <c r="G168" s="1"/>
      <c r="H168" s="1"/>
      <c r="I168" s="1"/>
      <c r="J168" s="1"/>
      <c r="K168" s="1"/>
      <c r="L168" s="1"/>
      <c r="M168" s="1"/>
    </row>
    <row r="169" ht="12.75">
      <c r="N169" s="30"/>
    </row>
    <row r="170" ht="12.75">
      <c r="N170" s="30"/>
    </row>
    <row r="171" ht="12.75">
      <c r="N171" s="30"/>
    </row>
    <row r="172" ht="12.75">
      <c r="N172" s="30"/>
    </row>
    <row r="173" ht="12.75">
      <c r="N173" s="30"/>
    </row>
    <row r="174" ht="12.75">
      <c r="N174" s="30"/>
    </row>
    <row r="175" ht="12.75">
      <c r="N175" s="30"/>
    </row>
    <row r="176" ht="12.75">
      <c r="N176" s="30"/>
    </row>
    <row r="177" ht="12.75">
      <c r="N177" s="30"/>
    </row>
    <row r="178" ht="12.75">
      <c r="N178" s="30"/>
    </row>
    <row r="179" ht="12.75">
      <c r="N179" s="30"/>
    </row>
    <row r="180" ht="12.75">
      <c r="N180" s="30"/>
    </row>
    <row r="181" ht="12.75">
      <c r="N181" s="30"/>
    </row>
    <row r="182" ht="12.75">
      <c r="N182" s="30"/>
    </row>
    <row r="183" ht="12.75">
      <c r="N183" s="30"/>
    </row>
  </sheetData>
  <mergeCells count="33">
    <mergeCell ref="K5:K6"/>
    <mergeCell ref="L5:L6"/>
    <mergeCell ref="I4:L4"/>
    <mergeCell ref="M4:M6"/>
    <mergeCell ref="I5:I6"/>
    <mergeCell ref="I116:L116"/>
    <mergeCell ref="I117:I118"/>
    <mergeCell ref="K117:K118"/>
    <mergeCell ref="M60:M62"/>
    <mergeCell ref="I61:I62"/>
    <mergeCell ref="L117:L118"/>
    <mergeCell ref="M116:M118"/>
    <mergeCell ref="A116:A118"/>
    <mergeCell ref="D116:D118"/>
    <mergeCell ref="H117:H118"/>
    <mergeCell ref="B116:C118"/>
    <mergeCell ref="E117:E118"/>
    <mergeCell ref="G117:G118"/>
    <mergeCell ref="A4:A6"/>
    <mergeCell ref="D4:D6"/>
    <mergeCell ref="B4:C6"/>
    <mergeCell ref="H5:H6"/>
    <mergeCell ref="E5:E6"/>
    <mergeCell ref="G5:G6"/>
    <mergeCell ref="A60:A62"/>
    <mergeCell ref="D60:D62"/>
    <mergeCell ref="I60:L60"/>
    <mergeCell ref="B60:C62"/>
    <mergeCell ref="K61:K62"/>
    <mergeCell ref="L61:L62"/>
    <mergeCell ref="E61:E62"/>
    <mergeCell ref="G61:G62"/>
    <mergeCell ref="H61:H62"/>
  </mergeCells>
  <printOptions/>
  <pageMargins left="0.7086614173228347" right="0.5905511811023623" top="0.984251968503937" bottom="0.984251968503937" header="0.5118110236220472" footer="0.5118110236220472"/>
  <pageSetup firstPageNumber="4" useFirstPageNumber="1"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AL58"/>
  <sheetViews>
    <sheetView workbookViewId="0" topLeftCell="A1">
      <selection activeCell="E62" sqref="E62"/>
    </sheetView>
  </sheetViews>
  <sheetFormatPr defaultColWidth="11.421875" defaultRowHeight="12.75"/>
  <cols>
    <col min="1" max="1" width="4.7109375" style="0" customWidth="1"/>
    <col min="2" max="2" width="0.85546875" style="0" customWidth="1"/>
    <col min="4" max="4" width="31.140625" style="0" customWidth="1"/>
    <col min="5" max="5" width="11.140625" style="0" customWidth="1"/>
    <col min="6" max="6" width="11.00390625" style="0" customWidth="1"/>
    <col min="7" max="15" width="11.140625" style="0" customWidth="1"/>
    <col min="16" max="19" width="4.7109375" style="0" customWidth="1"/>
    <col min="20" max="20" width="0.85546875" style="0" customWidth="1"/>
    <col min="22" max="22" width="31.140625" style="0" customWidth="1"/>
    <col min="23" max="33" width="11.140625" style="0" customWidth="1"/>
    <col min="34" max="34" width="4.7109375" style="0" customWidth="1"/>
  </cols>
  <sheetData>
    <row r="1" spans="1:38" ht="13.5">
      <c r="A1" s="1"/>
      <c r="B1" s="1"/>
      <c r="C1" s="1"/>
      <c r="D1" s="1"/>
      <c r="E1" s="1"/>
      <c r="F1" s="1"/>
      <c r="H1" s="2" t="s">
        <v>172</v>
      </c>
      <c r="I1" s="3" t="s">
        <v>219</v>
      </c>
      <c r="J1" s="3"/>
      <c r="K1" s="3"/>
      <c r="L1" s="1"/>
      <c r="M1" s="1"/>
      <c r="N1" s="1"/>
      <c r="O1" s="1"/>
      <c r="P1" s="1"/>
      <c r="Q1" s="1"/>
      <c r="R1" s="1"/>
      <c r="S1" s="1"/>
      <c r="T1" s="1"/>
      <c r="U1" s="1"/>
      <c r="V1" s="1"/>
      <c r="W1" s="1"/>
      <c r="X1" s="1"/>
      <c r="Y1" s="1"/>
      <c r="Z1" s="22" t="s">
        <v>173</v>
      </c>
      <c r="AA1" s="31" t="s">
        <v>220</v>
      </c>
      <c r="AB1" s="1"/>
      <c r="AC1" s="1"/>
      <c r="AD1" s="1"/>
      <c r="AE1" s="1"/>
      <c r="AF1" s="1"/>
      <c r="AG1" s="1"/>
      <c r="AH1" s="1"/>
      <c r="AI1" s="32"/>
      <c r="AJ1" s="32"/>
      <c r="AK1" s="32"/>
      <c r="AL1" s="32"/>
    </row>
    <row r="2" spans="1:34" ht="12.75">
      <c r="A2" s="1"/>
      <c r="B2" s="1"/>
      <c r="C2" s="1"/>
      <c r="D2" s="1"/>
      <c r="E2" s="1"/>
      <c r="F2" s="1"/>
      <c r="G2" s="2"/>
      <c r="H2" s="2"/>
      <c r="I2" s="3"/>
      <c r="J2" s="3"/>
      <c r="K2" s="3"/>
      <c r="L2" s="1"/>
      <c r="M2" s="1"/>
      <c r="N2" s="1"/>
      <c r="O2" s="1"/>
      <c r="P2" s="1"/>
      <c r="Q2" s="1"/>
      <c r="R2" s="1"/>
      <c r="S2" s="1"/>
      <c r="T2" s="1"/>
      <c r="U2" s="1"/>
      <c r="V2" s="1"/>
      <c r="W2" s="1"/>
      <c r="X2" s="1"/>
      <c r="Y2" s="1"/>
      <c r="Z2" s="22"/>
      <c r="AA2" s="31"/>
      <c r="AB2" s="1"/>
      <c r="AC2" s="1"/>
      <c r="AD2" s="1"/>
      <c r="AE2" s="1"/>
      <c r="AF2" s="1"/>
      <c r="AG2" s="1"/>
      <c r="AH2" s="1"/>
    </row>
    <row r="3" spans="1:34"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33"/>
      <c r="B4" s="125" t="s">
        <v>4</v>
      </c>
      <c r="C4" s="126"/>
      <c r="D4" s="120" t="s">
        <v>174</v>
      </c>
      <c r="E4" s="135" t="s">
        <v>175</v>
      </c>
      <c r="F4" s="136"/>
      <c r="G4" s="115"/>
      <c r="H4" s="139" t="s">
        <v>176</v>
      </c>
      <c r="I4" s="123"/>
      <c r="J4" s="123"/>
      <c r="K4" s="123"/>
      <c r="L4" s="123"/>
      <c r="M4" s="123"/>
      <c r="N4" s="123"/>
      <c r="O4" s="124"/>
      <c r="P4" s="7"/>
      <c r="Q4" s="35"/>
      <c r="R4" s="35"/>
      <c r="S4" s="33"/>
      <c r="T4" s="125" t="s">
        <v>4</v>
      </c>
      <c r="U4" s="126"/>
      <c r="V4" s="120" t="s">
        <v>174</v>
      </c>
      <c r="W4" s="135" t="s">
        <v>177</v>
      </c>
      <c r="X4" s="136"/>
      <c r="Y4" s="136"/>
      <c r="Z4" s="136"/>
      <c r="AA4" s="136"/>
      <c r="AB4" s="136"/>
      <c r="AC4" s="136"/>
      <c r="AD4" s="136"/>
      <c r="AE4" s="136"/>
      <c r="AF4" s="136"/>
      <c r="AG4" s="115"/>
      <c r="AH4" s="7"/>
    </row>
    <row r="5" spans="1:34" ht="12.75">
      <c r="A5" s="36" t="s">
        <v>178</v>
      </c>
      <c r="B5" s="127"/>
      <c r="C5" s="128"/>
      <c r="D5" s="121"/>
      <c r="E5" s="120" t="s">
        <v>179</v>
      </c>
      <c r="F5" s="37" t="s">
        <v>180</v>
      </c>
      <c r="G5" s="116" t="s">
        <v>181</v>
      </c>
      <c r="H5" s="7"/>
      <c r="I5" s="33"/>
      <c r="J5" s="6"/>
      <c r="K5" s="6"/>
      <c r="L5" s="6"/>
      <c r="M5" s="6"/>
      <c r="N5" s="6"/>
      <c r="O5" s="6"/>
      <c r="P5" s="35" t="s">
        <v>178</v>
      </c>
      <c r="Q5" s="35"/>
      <c r="R5" s="35"/>
      <c r="S5" s="36" t="s">
        <v>178</v>
      </c>
      <c r="T5" s="127"/>
      <c r="U5" s="128"/>
      <c r="V5" s="121"/>
      <c r="W5" s="5"/>
      <c r="X5" s="38"/>
      <c r="Y5" s="38"/>
      <c r="Z5" s="39"/>
      <c r="AA5" s="33"/>
      <c r="AB5" s="36"/>
      <c r="AC5" s="38"/>
      <c r="AD5" s="38"/>
      <c r="AE5" s="38"/>
      <c r="AF5" s="38"/>
      <c r="AG5" s="36"/>
      <c r="AH5" s="35" t="s">
        <v>178</v>
      </c>
    </row>
    <row r="6" spans="1:34" ht="12.75">
      <c r="A6" s="36" t="s">
        <v>182</v>
      </c>
      <c r="B6" s="127"/>
      <c r="C6" s="128"/>
      <c r="D6" s="121"/>
      <c r="E6" s="121"/>
      <c r="F6" s="5" t="s">
        <v>183</v>
      </c>
      <c r="G6" s="137"/>
      <c r="H6" s="35" t="s">
        <v>184</v>
      </c>
      <c r="I6" s="36" t="s">
        <v>185</v>
      </c>
      <c r="J6" s="36" t="s">
        <v>186</v>
      </c>
      <c r="K6" s="38" t="s">
        <v>187</v>
      </c>
      <c r="L6" s="38" t="s">
        <v>188</v>
      </c>
      <c r="M6" s="38" t="s">
        <v>189</v>
      </c>
      <c r="N6" s="38" t="s">
        <v>190</v>
      </c>
      <c r="O6" s="40" t="s">
        <v>191</v>
      </c>
      <c r="P6" s="40" t="s">
        <v>182</v>
      </c>
      <c r="Q6" s="35"/>
      <c r="R6" s="35"/>
      <c r="S6" s="36" t="s">
        <v>182</v>
      </c>
      <c r="T6" s="127"/>
      <c r="U6" s="128"/>
      <c r="V6" s="121"/>
      <c r="W6" s="5" t="s">
        <v>192</v>
      </c>
      <c r="X6" s="38" t="s">
        <v>193</v>
      </c>
      <c r="Y6" s="38" t="s">
        <v>194</v>
      </c>
      <c r="Z6" s="40" t="s">
        <v>195</v>
      </c>
      <c r="AA6" s="36" t="s">
        <v>196</v>
      </c>
      <c r="AB6" s="36" t="s">
        <v>197</v>
      </c>
      <c r="AC6" s="38" t="s">
        <v>198</v>
      </c>
      <c r="AD6" s="38" t="s">
        <v>199</v>
      </c>
      <c r="AE6" s="38" t="s">
        <v>200</v>
      </c>
      <c r="AF6" s="36" t="s">
        <v>201</v>
      </c>
      <c r="AG6" s="38" t="s">
        <v>202</v>
      </c>
      <c r="AH6" s="35" t="s">
        <v>182</v>
      </c>
    </row>
    <row r="7" spans="1:34" ht="12.75">
      <c r="A7" s="41"/>
      <c r="B7" s="129"/>
      <c r="C7" s="130"/>
      <c r="D7" s="122"/>
      <c r="E7" s="122"/>
      <c r="F7" s="42" t="s">
        <v>203</v>
      </c>
      <c r="G7" s="138"/>
      <c r="H7" s="43"/>
      <c r="I7" s="41"/>
      <c r="J7" s="41"/>
      <c r="K7" s="9"/>
      <c r="L7" s="9"/>
      <c r="M7" s="9"/>
      <c r="N7" s="9"/>
      <c r="O7" s="9"/>
      <c r="P7" s="43"/>
      <c r="Q7" s="35"/>
      <c r="R7" s="35"/>
      <c r="S7" s="41"/>
      <c r="T7" s="129"/>
      <c r="U7" s="130"/>
      <c r="V7" s="122"/>
      <c r="W7" s="8"/>
      <c r="X7" s="9"/>
      <c r="Y7" s="9"/>
      <c r="Z7" s="10"/>
      <c r="AA7" s="41"/>
      <c r="AB7" s="41"/>
      <c r="AC7" s="9"/>
      <c r="AD7" s="9"/>
      <c r="AE7" s="9"/>
      <c r="AF7" s="41"/>
      <c r="AG7" s="9"/>
      <c r="AH7" s="43"/>
    </row>
    <row r="8" spans="1:34" ht="12.75">
      <c r="A8" s="11"/>
      <c r="B8" s="1"/>
      <c r="C8" s="11"/>
      <c r="D8" s="13"/>
      <c r="E8" s="4"/>
      <c r="F8" s="4"/>
      <c r="G8" s="1"/>
      <c r="H8" s="1"/>
      <c r="I8" s="1"/>
      <c r="J8" s="1"/>
      <c r="K8" s="1"/>
      <c r="L8" s="1"/>
      <c r="M8" s="1"/>
      <c r="N8" s="1"/>
      <c r="O8" s="1"/>
      <c r="P8" s="12"/>
      <c r="Q8" s="4"/>
      <c r="R8" s="4"/>
      <c r="S8" s="11"/>
      <c r="T8" s="1"/>
      <c r="U8" s="11"/>
      <c r="V8" s="13"/>
      <c r="W8" s="4"/>
      <c r="X8" s="1"/>
      <c r="Y8" s="1"/>
      <c r="Z8" s="1"/>
      <c r="AA8" s="1"/>
      <c r="AB8" s="1"/>
      <c r="AC8" s="1"/>
      <c r="AD8" s="1"/>
      <c r="AE8" s="1"/>
      <c r="AF8" s="1"/>
      <c r="AG8" s="1"/>
      <c r="AH8" s="12"/>
    </row>
    <row r="9" spans="1:34" ht="12.75">
      <c r="A9" s="44">
        <v>1</v>
      </c>
      <c r="B9" s="45"/>
      <c r="C9" s="16" t="s">
        <v>11</v>
      </c>
      <c r="D9" s="17" t="s">
        <v>12</v>
      </c>
      <c r="E9" s="4"/>
      <c r="F9" s="4"/>
      <c r="G9" s="1"/>
      <c r="H9" s="1"/>
      <c r="I9" s="1"/>
      <c r="J9" s="1"/>
      <c r="K9" s="1"/>
      <c r="L9" s="1"/>
      <c r="M9" s="1"/>
      <c r="N9" s="1"/>
      <c r="O9" s="1"/>
      <c r="P9" s="46"/>
      <c r="Q9" s="47"/>
      <c r="R9" s="47"/>
      <c r="S9" s="44">
        <v>1</v>
      </c>
      <c r="T9" s="45"/>
      <c r="U9" s="16" t="s">
        <v>11</v>
      </c>
      <c r="V9" s="17" t="s">
        <v>12</v>
      </c>
      <c r="W9" s="4"/>
      <c r="X9" s="1"/>
      <c r="Y9" s="1"/>
      <c r="Z9" s="1"/>
      <c r="AA9" s="1"/>
      <c r="AB9" s="1"/>
      <c r="AC9" s="1"/>
      <c r="AD9" s="1"/>
      <c r="AE9" s="1"/>
      <c r="AF9" s="1"/>
      <c r="AG9" s="1"/>
      <c r="AH9" s="46"/>
    </row>
    <row r="10" spans="1:36" ht="12.75">
      <c r="A10" s="44"/>
      <c r="B10" s="45"/>
      <c r="C10" s="16"/>
      <c r="D10" s="17" t="s">
        <v>204</v>
      </c>
      <c r="E10" s="19">
        <v>11582</v>
      </c>
      <c r="F10" s="48">
        <v>8.5</v>
      </c>
      <c r="G10" s="19">
        <v>2525</v>
      </c>
      <c r="H10" s="19">
        <v>1132</v>
      </c>
      <c r="I10" s="19">
        <v>2067</v>
      </c>
      <c r="J10" s="19">
        <v>616</v>
      </c>
      <c r="K10" s="19">
        <v>709</v>
      </c>
      <c r="L10" s="19">
        <v>700</v>
      </c>
      <c r="M10" s="19">
        <v>474</v>
      </c>
      <c r="N10" s="19">
        <v>338</v>
      </c>
      <c r="O10" s="19">
        <v>347</v>
      </c>
      <c r="P10" s="45">
        <v>1</v>
      </c>
      <c r="Q10" s="49"/>
      <c r="R10" s="49"/>
      <c r="S10" s="44"/>
      <c r="T10" s="45"/>
      <c r="U10" s="16"/>
      <c r="V10" s="17" t="s">
        <v>204</v>
      </c>
      <c r="W10" s="19">
        <v>344</v>
      </c>
      <c r="X10" s="19">
        <v>345</v>
      </c>
      <c r="Y10" s="19">
        <v>402</v>
      </c>
      <c r="Z10" s="19">
        <v>376</v>
      </c>
      <c r="AA10" s="19">
        <v>351</v>
      </c>
      <c r="AB10" s="19">
        <v>648</v>
      </c>
      <c r="AC10" s="19">
        <v>628</v>
      </c>
      <c r="AD10" s="19">
        <v>662</v>
      </c>
      <c r="AE10" s="19">
        <v>627</v>
      </c>
      <c r="AF10" s="19">
        <v>446</v>
      </c>
      <c r="AG10" s="19">
        <v>370</v>
      </c>
      <c r="AH10" s="45">
        <v>1</v>
      </c>
      <c r="AJ10" s="50"/>
    </row>
    <row r="11" spans="1:36" ht="12.75">
      <c r="A11" s="44">
        <v>2</v>
      </c>
      <c r="B11" s="45"/>
      <c r="C11" s="16" t="s">
        <v>14</v>
      </c>
      <c r="D11" s="17" t="s">
        <v>205</v>
      </c>
      <c r="E11" s="19">
        <v>67113</v>
      </c>
      <c r="F11" s="48">
        <v>9.6</v>
      </c>
      <c r="G11" s="19">
        <v>38437</v>
      </c>
      <c r="H11" s="19">
        <v>91</v>
      </c>
      <c r="I11" s="19">
        <v>251</v>
      </c>
      <c r="J11" s="19">
        <v>214</v>
      </c>
      <c r="K11" s="19">
        <v>456</v>
      </c>
      <c r="L11" s="19">
        <v>587</v>
      </c>
      <c r="M11" s="19">
        <v>531</v>
      </c>
      <c r="N11" s="19">
        <v>482</v>
      </c>
      <c r="O11" s="19">
        <v>1098</v>
      </c>
      <c r="P11" s="45">
        <v>2</v>
      </c>
      <c r="Q11" s="49"/>
      <c r="R11" s="49"/>
      <c r="S11" s="44">
        <v>2</v>
      </c>
      <c r="T11" s="45"/>
      <c r="U11" s="16" t="s">
        <v>14</v>
      </c>
      <c r="V11" s="17" t="s">
        <v>205</v>
      </c>
      <c r="W11" s="19">
        <v>2260</v>
      </c>
      <c r="X11" s="19">
        <v>3391</v>
      </c>
      <c r="Y11" s="19">
        <v>4701</v>
      </c>
      <c r="Z11" s="19">
        <v>4933</v>
      </c>
      <c r="AA11" s="19">
        <v>5775</v>
      </c>
      <c r="AB11" s="19">
        <v>10624</v>
      </c>
      <c r="AC11" s="19">
        <v>10762</v>
      </c>
      <c r="AD11" s="19">
        <v>9028</v>
      </c>
      <c r="AE11" s="19">
        <v>6581</v>
      </c>
      <c r="AF11" s="19">
        <v>3596</v>
      </c>
      <c r="AG11" s="19">
        <v>1752</v>
      </c>
      <c r="AH11" s="45">
        <v>2</v>
      </c>
      <c r="AJ11" s="50"/>
    </row>
    <row r="12" spans="1:36" ht="12.75">
      <c r="A12" s="44">
        <v>3</v>
      </c>
      <c r="B12" s="45"/>
      <c r="C12" s="16" t="s">
        <v>54</v>
      </c>
      <c r="D12" s="17" t="s">
        <v>55</v>
      </c>
      <c r="E12" s="19"/>
      <c r="F12" s="48"/>
      <c r="G12" s="19"/>
      <c r="H12" s="19"/>
      <c r="I12" s="19"/>
      <c r="J12" s="19"/>
      <c r="K12" s="19"/>
      <c r="L12" s="19"/>
      <c r="M12" s="19"/>
      <c r="N12" s="19"/>
      <c r="O12" s="19"/>
      <c r="P12" s="45"/>
      <c r="Q12" s="49"/>
      <c r="R12" s="49"/>
      <c r="S12" s="44">
        <v>3</v>
      </c>
      <c r="T12" s="45"/>
      <c r="U12" s="16" t="s">
        <v>54</v>
      </c>
      <c r="V12" s="17" t="s">
        <v>55</v>
      </c>
      <c r="W12" s="19"/>
      <c r="X12" s="19"/>
      <c r="Y12" s="19"/>
      <c r="Z12" s="19"/>
      <c r="AA12" s="19"/>
      <c r="AB12" s="19"/>
      <c r="AC12" s="19"/>
      <c r="AD12" s="19"/>
      <c r="AE12" s="19"/>
      <c r="AF12" s="19"/>
      <c r="AG12" s="19"/>
      <c r="AH12" s="45"/>
      <c r="AJ12" s="50"/>
    </row>
    <row r="13" spans="1:36" ht="12.75">
      <c r="A13" s="44"/>
      <c r="B13" s="45"/>
      <c r="C13" s="16"/>
      <c r="D13" s="17" t="s">
        <v>56</v>
      </c>
      <c r="E13" s="19"/>
      <c r="F13" s="48"/>
      <c r="G13" s="19"/>
      <c r="H13" s="19"/>
      <c r="I13" s="19"/>
      <c r="J13" s="19"/>
      <c r="K13" s="19"/>
      <c r="L13" s="19"/>
      <c r="M13" s="19"/>
      <c r="N13" s="19"/>
      <c r="O13" s="19"/>
      <c r="P13" s="45"/>
      <c r="Q13" s="49"/>
      <c r="R13" s="49"/>
      <c r="S13" s="44"/>
      <c r="T13" s="45"/>
      <c r="U13" s="16"/>
      <c r="V13" s="17" t="s">
        <v>56</v>
      </c>
      <c r="W13" s="19"/>
      <c r="X13" s="19"/>
      <c r="Y13" s="19"/>
      <c r="Z13" s="19"/>
      <c r="AA13" s="19"/>
      <c r="AB13" s="19"/>
      <c r="AC13" s="19"/>
      <c r="AD13" s="19"/>
      <c r="AE13" s="19"/>
      <c r="AF13" s="19"/>
      <c r="AG13" s="19"/>
      <c r="AH13" s="45"/>
      <c r="AJ13" s="50"/>
    </row>
    <row r="14" spans="1:36" ht="12.75">
      <c r="A14" s="44"/>
      <c r="B14" s="45"/>
      <c r="C14" s="16"/>
      <c r="D14" s="17" t="s">
        <v>57</v>
      </c>
      <c r="E14" s="19"/>
      <c r="F14" s="48"/>
      <c r="G14" s="19"/>
      <c r="H14" s="19"/>
      <c r="I14" s="19"/>
      <c r="J14" s="19"/>
      <c r="K14" s="19"/>
      <c r="L14" s="19"/>
      <c r="M14" s="19"/>
      <c r="N14" s="19"/>
      <c r="O14" s="19"/>
      <c r="P14" s="45"/>
      <c r="Q14" s="49"/>
      <c r="R14" s="49"/>
      <c r="S14" s="44"/>
      <c r="T14" s="45"/>
      <c r="U14" s="16"/>
      <c r="V14" s="17" t="s">
        <v>57</v>
      </c>
      <c r="W14" s="19"/>
      <c r="X14" s="19"/>
      <c r="Y14" s="19"/>
      <c r="Z14" s="19"/>
      <c r="AA14" s="19"/>
      <c r="AB14" s="19"/>
      <c r="AC14" s="19"/>
      <c r="AD14" s="19"/>
      <c r="AE14" s="19"/>
      <c r="AF14" s="19"/>
      <c r="AG14" s="19"/>
      <c r="AH14" s="45"/>
      <c r="AJ14" s="50"/>
    </row>
    <row r="15" spans="1:36" ht="12.75">
      <c r="A15" s="44"/>
      <c r="B15" s="45"/>
      <c r="C15" s="16"/>
      <c r="D15" s="17" t="s">
        <v>206</v>
      </c>
      <c r="E15" s="19">
        <v>3180</v>
      </c>
      <c r="F15" s="48">
        <v>9.1</v>
      </c>
      <c r="G15" s="19">
        <v>1275</v>
      </c>
      <c r="H15" s="19">
        <v>32</v>
      </c>
      <c r="I15" s="19">
        <v>64</v>
      </c>
      <c r="J15" s="19">
        <v>54</v>
      </c>
      <c r="K15" s="19">
        <v>87</v>
      </c>
      <c r="L15" s="19">
        <v>63</v>
      </c>
      <c r="M15" s="19">
        <v>55</v>
      </c>
      <c r="N15" s="19">
        <v>41</v>
      </c>
      <c r="O15" s="19">
        <v>65</v>
      </c>
      <c r="P15" s="45">
        <v>3</v>
      </c>
      <c r="Q15" s="49"/>
      <c r="R15" s="49"/>
      <c r="S15" s="44"/>
      <c r="T15" s="45"/>
      <c r="U15" s="16"/>
      <c r="V15" s="17" t="s">
        <v>206</v>
      </c>
      <c r="W15" s="19">
        <v>119</v>
      </c>
      <c r="X15" s="19">
        <v>154</v>
      </c>
      <c r="Y15" s="19">
        <v>191</v>
      </c>
      <c r="Z15" s="19">
        <v>166</v>
      </c>
      <c r="AA15" s="19">
        <v>177</v>
      </c>
      <c r="AB15" s="19">
        <v>309</v>
      </c>
      <c r="AC15" s="19">
        <v>321</v>
      </c>
      <c r="AD15" s="19">
        <v>387</v>
      </c>
      <c r="AE15" s="19">
        <v>374</v>
      </c>
      <c r="AF15" s="19">
        <v>273</v>
      </c>
      <c r="AG15" s="19">
        <v>248</v>
      </c>
      <c r="AH15" s="45">
        <v>3</v>
      </c>
      <c r="AJ15" s="50"/>
    </row>
    <row r="16" spans="1:36" ht="12.75">
      <c r="A16" s="44">
        <v>4</v>
      </c>
      <c r="B16" s="45"/>
      <c r="C16" s="16" t="s">
        <v>59</v>
      </c>
      <c r="D16" s="17" t="s">
        <v>60</v>
      </c>
      <c r="E16" s="19"/>
      <c r="F16" s="48"/>
      <c r="G16" s="19"/>
      <c r="H16" s="19"/>
      <c r="I16" s="19"/>
      <c r="J16" s="19"/>
      <c r="K16" s="19"/>
      <c r="L16" s="19"/>
      <c r="M16" s="19"/>
      <c r="N16" s="19"/>
      <c r="O16" s="19"/>
      <c r="P16" s="45"/>
      <c r="Q16" s="49"/>
      <c r="R16" s="49"/>
      <c r="S16" s="44">
        <v>4</v>
      </c>
      <c r="T16" s="45"/>
      <c r="U16" s="16" t="s">
        <v>59</v>
      </c>
      <c r="V16" s="17" t="s">
        <v>60</v>
      </c>
      <c r="W16" s="19"/>
      <c r="X16" s="19"/>
      <c r="Y16" s="19"/>
      <c r="Z16" s="19"/>
      <c r="AA16" s="19"/>
      <c r="AB16" s="19"/>
      <c r="AC16" s="19"/>
      <c r="AD16" s="19"/>
      <c r="AE16" s="19"/>
      <c r="AF16" s="19"/>
      <c r="AG16" s="19"/>
      <c r="AH16" s="45"/>
      <c r="AJ16" s="50"/>
    </row>
    <row r="17" spans="1:36" ht="12.75">
      <c r="A17" s="44"/>
      <c r="B17" s="45"/>
      <c r="C17" s="16"/>
      <c r="D17" s="17" t="s">
        <v>207</v>
      </c>
      <c r="E17" s="19">
        <v>17559</v>
      </c>
      <c r="F17" s="48">
        <v>10.3</v>
      </c>
      <c r="G17" s="19">
        <v>7262</v>
      </c>
      <c r="H17" s="19">
        <v>151</v>
      </c>
      <c r="I17" s="19">
        <v>250</v>
      </c>
      <c r="J17" s="19">
        <v>222</v>
      </c>
      <c r="K17" s="19">
        <v>437</v>
      </c>
      <c r="L17" s="19">
        <v>272</v>
      </c>
      <c r="M17" s="19">
        <v>222</v>
      </c>
      <c r="N17" s="19">
        <v>203</v>
      </c>
      <c r="O17" s="19">
        <v>386</v>
      </c>
      <c r="P17" s="45">
        <v>4</v>
      </c>
      <c r="Q17" s="49"/>
      <c r="R17" s="49"/>
      <c r="S17" s="44"/>
      <c r="T17" s="45"/>
      <c r="U17" s="16"/>
      <c r="V17" s="17" t="s">
        <v>207</v>
      </c>
      <c r="W17" s="19">
        <v>667</v>
      </c>
      <c r="X17" s="19">
        <v>888</v>
      </c>
      <c r="Y17" s="19">
        <v>1140</v>
      </c>
      <c r="Z17" s="19">
        <v>1386</v>
      </c>
      <c r="AA17" s="19">
        <v>1273</v>
      </c>
      <c r="AB17" s="19">
        <v>2107</v>
      </c>
      <c r="AC17" s="19">
        <v>2053</v>
      </c>
      <c r="AD17" s="19">
        <v>1944</v>
      </c>
      <c r="AE17" s="19">
        <v>1724</v>
      </c>
      <c r="AF17" s="19">
        <v>1253</v>
      </c>
      <c r="AG17" s="19">
        <v>981</v>
      </c>
      <c r="AH17" s="45">
        <v>4</v>
      </c>
      <c r="AJ17" s="50"/>
    </row>
    <row r="18" spans="1:36" ht="12.75">
      <c r="A18" s="44">
        <v>5</v>
      </c>
      <c r="B18" s="45"/>
      <c r="C18" s="16" t="s">
        <v>64</v>
      </c>
      <c r="D18" s="17" t="s">
        <v>65</v>
      </c>
      <c r="E18" s="19">
        <v>25278</v>
      </c>
      <c r="F18" s="48">
        <v>23</v>
      </c>
      <c r="G18" s="19">
        <v>3724</v>
      </c>
      <c r="H18" s="19">
        <v>56</v>
      </c>
      <c r="I18" s="19">
        <v>147</v>
      </c>
      <c r="J18" s="19">
        <v>434</v>
      </c>
      <c r="K18" s="19">
        <v>1046</v>
      </c>
      <c r="L18" s="19">
        <v>1756</v>
      </c>
      <c r="M18" s="19">
        <v>1702</v>
      </c>
      <c r="N18" s="19">
        <v>1156</v>
      </c>
      <c r="O18" s="19">
        <v>1632</v>
      </c>
      <c r="P18" s="45">
        <v>5</v>
      </c>
      <c r="Q18" s="49"/>
      <c r="R18" s="49"/>
      <c r="S18" s="44">
        <v>5</v>
      </c>
      <c r="T18" s="45"/>
      <c r="U18" s="16" t="s">
        <v>64</v>
      </c>
      <c r="V18" s="17" t="s">
        <v>65</v>
      </c>
      <c r="W18" s="19">
        <v>2860</v>
      </c>
      <c r="X18" s="19">
        <v>3195</v>
      </c>
      <c r="Y18" s="19">
        <v>2622</v>
      </c>
      <c r="Z18" s="19">
        <v>1766</v>
      </c>
      <c r="AA18" s="19">
        <v>1174</v>
      </c>
      <c r="AB18" s="19">
        <v>1385</v>
      </c>
      <c r="AC18" s="19">
        <v>1024</v>
      </c>
      <c r="AD18" s="19">
        <v>851</v>
      </c>
      <c r="AE18" s="19">
        <v>989</v>
      </c>
      <c r="AF18" s="19">
        <v>770</v>
      </c>
      <c r="AG18" s="19">
        <v>713</v>
      </c>
      <c r="AH18" s="45">
        <v>5</v>
      </c>
      <c r="AJ18" s="50"/>
    </row>
    <row r="19" spans="1:36" ht="12.75">
      <c r="A19" s="44">
        <v>6</v>
      </c>
      <c r="B19" s="45"/>
      <c r="C19" s="16" t="s">
        <v>76</v>
      </c>
      <c r="D19" s="17" t="s">
        <v>77</v>
      </c>
      <c r="E19" s="19">
        <v>24772</v>
      </c>
      <c r="F19" s="48">
        <v>7.1</v>
      </c>
      <c r="G19" s="19">
        <v>11979</v>
      </c>
      <c r="H19" s="19">
        <v>633</v>
      </c>
      <c r="I19" s="19">
        <v>602</v>
      </c>
      <c r="J19" s="19">
        <v>747</v>
      </c>
      <c r="K19" s="19">
        <v>873</v>
      </c>
      <c r="L19" s="19">
        <v>870</v>
      </c>
      <c r="M19" s="19">
        <v>622</v>
      </c>
      <c r="N19" s="19">
        <v>462</v>
      </c>
      <c r="O19" s="19">
        <v>745</v>
      </c>
      <c r="P19" s="45">
        <v>6</v>
      </c>
      <c r="Q19" s="49"/>
      <c r="R19" s="49"/>
      <c r="S19" s="44">
        <v>6</v>
      </c>
      <c r="T19" s="45"/>
      <c r="U19" s="16" t="s">
        <v>76</v>
      </c>
      <c r="V19" s="17" t="s">
        <v>77</v>
      </c>
      <c r="W19" s="19">
        <v>1267</v>
      </c>
      <c r="X19" s="19">
        <v>1590</v>
      </c>
      <c r="Y19" s="19">
        <v>1876</v>
      </c>
      <c r="Z19" s="19">
        <v>2110</v>
      </c>
      <c r="AA19" s="19">
        <v>2109</v>
      </c>
      <c r="AB19" s="19">
        <v>2800</v>
      </c>
      <c r="AC19" s="19">
        <v>2294</v>
      </c>
      <c r="AD19" s="19">
        <v>1932</v>
      </c>
      <c r="AE19" s="19">
        <v>1564</v>
      </c>
      <c r="AF19" s="19">
        <v>1034</v>
      </c>
      <c r="AG19" s="19">
        <v>642</v>
      </c>
      <c r="AH19" s="45">
        <v>6</v>
      </c>
      <c r="AJ19" s="50"/>
    </row>
    <row r="20" spans="1:36" ht="12.75">
      <c r="A20" s="44">
        <v>7</v>
      </c>
      <c r="B20" s="45"/>
      <c r="C20" s="16" t="s">
        <v>81</v>
      </c>
      <c r="D20" s="17" t="s">
        <v>82</v>
      </c>
      <c r="E20" s="19"/>
      <c r="F20" s="48"/>
      <c r="G20" s="19"/>
      <c r="H20" s="19"/>
      <c r="I20" s="19"/>
      <c r="J20" s="19"/>
      <c r="K20" s="19"/>
      <c r="L20" s="19"/>
      <c r="M20" s="19"/>
      <c r="N20" s="19"/>
      <c r="O20" s="19"/>
      <c r="P20" s="45"/>
      <c r="Q20" s="49"/>
      <c r="R20" s="49"/>
      <c r="S20" s="44">
        <v>7</v>
      </c>
      <c r="T20" s="45"/>
      <c r="U20" s="16" t="s">
        <v>81</v>
      </c>
      <c r="V20" s="17" t="s">
        <v>82</v>
      </c>
      <c r="W20" s="19"/>
      <c r="X20" s="19"/>
      <c r="Y20" s="19"/>
      <c r="Z20" s="19"/>
      <c r="AA20" s="19"/>
      <c r="AB20" s="19"/>
      <c r="AC20" s="19"/>
      <c r="AD20" s="19"/>
      <c r="AE20" s="19"/>
      <c r="AF20" s="19"/>
      <c r="AG20" s="19"/>
      <c r="AH20" s="45"/>
      <c r="AJ20" s="50"/>
    </row>
    <row r="21" spans="1:36" ht="12.75">
      <c r="A21" s="44"/>
      <c r="B21" s="45"/>
      <c r="C21" s="16"/>
      <c r="D21" s="17" t="s">
        <v>208</v>
      </c>
      <c r="E21" s="19">
        <v>10507</v>
      </c>
      <c r="F21" s="48">
        <v>4.1</v>
      </c>
      <c r="G21" s="19">
        <v>7797</v>
      </c>
      <c r="H21" s="19">
        <v>24</v>
      </c>
      <c r="I21" s="19">
        <v>49</v>
      </c>
      <c r="J21" s="19">
        <v>85</v>
      </c>
      <c r="K21" s="19">
        <v>64</v>
      </c>
      <c r="L21" s="19">
        <v>87</v>
      </c>
      <c r="M21" s="19">
        <v>74</v>
      </c>
      <c r="N21" s="19">
        <v>70</v>
      </c>
      <c r="O21" s="19">
        <v>92</v>
      </c>
      <c r="P21" s="45">
        <v>7</v>
      </c>
      <c r="Q21" s="49"/>
      <c r="R21" s="49"/>
      <c r="S21" s="44"/>
      <c r="T21" s="45"/>
      <c r="U21" s="16"/>
      <c r="V21" s="17" t="s">
        <v>208</v>
      </c>
      <c r="W21" s="19">
        <v>127</v>
      </c>
      <c r="X21" s="19">
        <v>191</v>
      </c>
      <c r="Y21" s="19">
        <v>234</v>
      </c>
      <c r="Z21" s="19">
        <v>274</v>
      </c>
      <c r="AA21" s="19">
        <v>348</v>
      </c>
      <c r="AB21" s="19">
        <v>845</v>
      </c>
      <c r="AC21" s="19">
        <v>1239</v>
      </c>
      <c r="AD21" s="19">
        <v>1754</v>
      </c>
      <c r="AE21" s="19">
        <v>2268</v>
      </c>
      <c r="AF21" s="19">
        <v>1724</v>
      </c>
      <c r="AG21" s="19">
        <v>958</v>
      </c>
      <c r="AH21" s="45">
        <v>7</v>
      </c>
      <c r="AJ21" s="50"/>
    </row>
    <row r="22" spans="1:36" ht="12.75">
      <c r="A22" s="44">
        <v>8</v>
      </c>
      <c r="B22" s="45"/>
      <c r="C22" s="16" t="s">
        <v>84</v>
      </c>
      <c r="D22" s="17" t="s">
        <v>85</v>
      </c>
      <c r="E22" s="19"/>
      <c r="F22" s="48"/>
      <c r="G22" s="19"/>
      <c r="H22" s="19"/>
      <c r="I22" s="19"/>
      <c r="J22" s="19"/>
      <c r="K22" s="19"/>
      <c r="L22" s="19"/>
      <c r="M22" s="19"/>
      <c r="N22" s="19"/>
      <c r="O22" s="19"/>
      <c r="P22" s="45"/>
      <c r="Q22" s="49"/>
      <c r="R22" s="49"/>
      <c r="S22" s="44">
        <v>8</v>
      </c>
      <c r="T22" s="45"/>
      <c r="U22" s="16" t="s">
        <v>84</v>
      </c>
      <c r="V22" s="17" t="s">
        <v>85</v>
      </c>
      <c r="W22" s="19"/>
      <c r="X22" s="19"/>
      <c r="Y22" s="19"/>
      <c r="Z22" s="19"/>
      <c r="AA22" s="19"/>
      <c r="AB22" s="19"/>
      <c r="AC22" s="19"/>
      <c r="AD22" s="19"/>
      <c r="AE22" s="19"/>
      <c r="AF22" s="19"/>
      <c r="AG22" s="19"/>
      <c r="AH22" s="45"/>
      <c r="AJ22" s="50"/>
    </row>
    <row r="23" spans="1:36" ht="12.75">
      <c r="A23" s="44"/>
      <c r="B23" s="45"/>
      <c r="C23" s="16"/>
      <c r="D23" s="17" t="s">
        <v>209</v>
      </c>
      <c r="E23" s="19">
        <v>5132</v>
      </c>
      <c r="F23" s="48">
        <v>7</v>
      </c>
      <c r="G23" s="19">
        <v>2455</v>
      </c>
      <c r="H23" s="19">
        <v>120</v>
      </c>
      <c r="I23" s="19">
        <v>743</v>
      </c>
      <c r="J23" s="19">
        <v>217</v>
      </c>
      <c r="K23" s="19">
        <v>183</v>
      </c>
      <c r="L23" s="19">
        <v>169</v>
      </c>
      <c r="M23" s="19">
        <v>144</v>
      </c>
      <c r="N23" s="19">
        <v>131</v>
      </c>
      <c r="O23" s="19">
        <v>160</v>
      </c>
      <c r="P23" s="45">
        <v>8</v>
      </c>
      <c r="Q23" s="49"/>
      <c r="R23" s="49"/>
      <c r="S23" s="44"/>
      <c r="T23" s="45"/>
      <c r="U23" s="16"/>
      <c r="V23" s="17" t="s">
        <v>209</v>
      </c>
      <c r="W23" s="19">
        <v>273</v>
      </c>
      <c r="X23" s="19">
        <v>385</v>
      </c>
      <c r="Y23" s="19">
        <v>423</v>
      </c>
      <c r="Z23" s="19">
        <v>418</v>
      </c>
      <c r="AA23" s="19">
        <v>340</v>
      </c>
      <c r="AB23" s="19">
        <v>473</v>
      </c>
      <c r="AC23" s="19">
        <v>348</v>
      </c>
      <c r="AD23" s="19">
        <v>267</v>
      </c>
      <c r="AE23" s="19">
        <v>190</v>
      </c>
      <c r="AF23" s="19">
        <v>99</v>
      </c>
      <c r="AG23" s="19">
        <v>49</v>
      </c>
      <c r="AH23" s="45">
        <v>8</v>
      </c>
      <c r="AJ23" s="50"/>
    </row>
    <row r="24" spans="1:36" ht="12.75">
      <c r="A24" s="44">
        <v>9</v>
      </c>
      <c r="B24" s="45"/>
      <c r="C24" s="16" t="s">
        <v>87</v>
      </c>
      <c r="D24" s="17" t="s">
        <v>88</v>
      </c>
      <c r="E24" s="19">
        <v>89697</v>
      </c>
      <c r="F24" s="48">
        <v>10.4</v>
      </c>
      <c r="G24" s="19">
        <v>37886</v>
      </c>
      <c r="H24" s="19">
        <v>63</v>
      </c>
      <c r="I24" s="19">
        <v>106</v>
      </c>
      <c r="J24" s="19">
        <v>205</v>
      </c>
      <c r="K24" s="19">
        <v>645</v>
      </c>
      <c r="L24" s="19">
        <v>710</v>
      </c>
      <c r="M24" s="19">
        <v>554</v>
      </c>
      <c r="N24" s="19">
        <v>492</v>
      </c>
      <c r="O24" s="19">
        <v>858</v>
      </c>
      <c r="P24" s="45">
        <v>9</v>
      </c>
      <c r="Q24" s="49"/>
      <c r="R24" s="49"/>
      <c r="S24" s="44">
        <v>9</v>
      </c>
      <c r="T24" s="45"/>
      <c r="U24" s="16" t="s">
        <v>87</v>
      </c>
      <c r="V24" s="17" t="s">
        <v>88</v>
      </c>
      <c r="W24" s="19">
        <v>1501</v>
      </c>
      <c r="X24" s="19">
        <v>2639</v>
      </c>
      <c r="Y24" s="19">
        <v>3777</v>
      </c>
      <c r="Z24" s="19">
        <v>4892</v>
      </c>
      <c r="AA24" s="19">
        <v>5954</v>
      </c>
      <c r="AB24" s="19">
        <v>11284</v>
      </c>
      <c r="AC24" s="19">
        <v>12581</v>
      </c>
      <c r="AD24" s="19">
        <v>13674</v>
      </c>
      <c r="AE24" s="19">
        <v>13028</v>
      </c>
      <c r="AF24" s="19">
        <v>9551</v>
      </c>
      <c r="AG24" s="19">
        <v>7183</v>
      </c>
      <c r="AH24" s="45">
        <v>9</v>
      </c>
      <c r="AJ24" s="50"/>
    </row>
    <row r="25" spans="1:36" ht="12.75">
      <c r="A25" s="44">
        <v>10</v>
      </c>
      <c r="B25" s="45"/>
      <c r="C25" s="16" t="s">
        <v>97</v>
      </c>
      <c r="D25" s="17" t="s">
        <v>98</v>
      </c>
      <c r="E25" s="19">
        <v>30346</v>
      </c>
      <c r="F25" s="48">
        <v>8.3</v>
      </c>
      <c r="G25" s="19">
        <v>14431</v>
      </c>
      <c r="H25" s="19">
        <v>1131</v>
      </c>
      <c r="I25" s="19">
        <v>4786</v>
      </c>
      <c r="J25" s="19">
        <v>1697</v>
      </c>
      <c r="K25" s="19">
        <v>1140</v>
      </c>
      <c r="L25" s="19">
        <v>1432</v>
      </c>
      <c r="M25" s="19">
        <v>1117</v>
      </c>
      <c r="N25" s="19">
        <v>762</v>
      </c>
      <c r="O25" s="19">
        <v>984</v>
      </c>
      <c r="P25" s="45">
        <v>10</v>
      </c>
      <c r="Q25" s="49"/>
      <c r="R25" s="49"/>
      <c r="S25" s="44">
        <v>10</v>
      </c>
      <c r="T25" s="45"/>
      <c r="U25" s="16" t="s">
        <v>97</v>
      </c>
      <c r="V25" s="17" t="s">
        <v>98</v>
      </c>
      <c r="W25" s="19">
        <v>1123</v>
      </c>
      <c r="X25" s="19">
        <v>1206</v>
      </c>
      <c r="Y25" s="19">
        <v>1223</v>
      </c>
      <c r="Z25" s="19">
        <v>1251</v>
      </c>
      <c r="AA25" s="19">
        <v>1189</v>
      </c>
      <c r="AB25" s="19">
        <v>2045</v>
      </c>
      <c r="AC25" s="19">
        <v>2035</v>
      </c>
      <c r="AD25" s="19">
        <v>2225</v>
      </c>
      <c r="AE25" s="19">
        <v>2121</v>
      </c>
      <c r="AF25" s="19">
        <v>1469</v>
      </c>
      <c r="AG25" s="19">
        <v>1410</v>
      </c>
      <c r="AH25" s="45">
        <v>10</v>
      </c>
      <c r="AJ25" s="50"/>
    </row>
    <row r="26" spans="1:36" ht="12.75">
      <c r="A26" s="44">
        <v>11</v>
      </c>
      <c r="B26" s="45"/>
      <c r="C26" s="16" t="s">
        <v>111</v>
      </c>
      <c r="D26" s="17" t="s">
        <v>112</v>
      </c>
      <c r="E26" s="19">
        <v>55746</v>
      </c>
      <c r="F26" s="48">
        <v>8.2</v>
      </c>
      <c r="G26" s="19">
        <v>33462</v>
      </c>
      <c r="H26" s="19">
        <v>534</v>
      </c>
      <c r="I26" s="19">
        <v>888</v>
      </c>
      <c r="J26" s="19">
        <v>942</v>
      </c>
      <c r="K26" s="19">
        <v>2431</v>
      </c>
      <c r="L26" s="19">
        <v>2623</v>
      </c>
      <c r="M26" s="19">
        <v>1989</v>
      </c>
      <c r="N26" s="19">
        <v>1374</v>
      </c>
      <c r="O26" s="19">
        <v>1948</v>
      </c>
      <c r="P26" s="45">
        <v>11</v>
      </c>
      <c r="Q26" s="49"/>
      <c r="R26" s="49"/>
      <c r="S26" s="44">
        <v>11</v>
      </c>
      <c r="T26" s="45"/>
      <c r="U26" s="16" t="s">
        <v>111</v>
      </c>
      <c r="V26" s="17" t="s">
        <v>112</v>
      </c>
      <c r="W26" s="19">
        <v>2851</v>
      </c>
      <c r="X26" s="19">
        <v>3499</v>
      </c>
      <c r="Y26" s="19">
        <v>3844</v>
      </c>
      <c r="Z26" s="19">
        <v>3804</v>
      </c>
      <c r="AA26" s="19">
        <v>3620</v>
      </c>
      <c r="AB26" s="19">
        <v>5871</v>
      </c>
      <c r="AC26" s="19">
        <v>5204</v>
      </c>
      <c r="AD26" s="19">
        <v>4802</v>
      </c>
      <c r="AE26" s="19">
        <v>4203</v>
      </c>
      <c r="AF26" s="19">
        <v>2898</v>
      </c>
      <c r="AG26" s="19">
        <v>2421</v>
      </c>
      <c r="AH26" s="45">
        <v>11</v>
      </c>
      <c r="AJ26" s="50"/>
    </row>
    <row r="27" spans="1:36" ht="12.75">
      <c r="A27" s="44">
        <v>12</v>
      </c>
      <c r="B27" s="45"/>
      <c r="C27" s="16" t="s">
        <v>122</v>
      </c>
      <c r="D27" s="17" t="s">
        <v>123</v>
      </c>
      <c r="E27" s="19"/>
      <c r="F27" s="48"/>
      <c r="G27" s="19"/>
      <c r="H27" s="19"/>
      <c r="I27" s="19"/>
      <c r="J27" s="19"/>
      <c r="K27" s="19"/>
      <c r="L27" s="19"/>
      <c r="M27" s="19"/>
      <c r="N27" s="19"/>
      <c r="O27" s="19"/>
      <c r="P27" s="45"/>
      <c r="Q27" s="49"/>
      <c r="R27" s="49"/>
      <c r="S27" s="44">
        <v>12</v>
      </c>
      <c r="T27" s="45"/>
      <c r="U27" s="16" t="s">
        <v>122</v>
      </c>
      <c r="V27" s="17" t="s">
        <v>123</v>
      </c>
      <c r="W27" s="19"/>
      <c r="X27" s="19"/>
      <c r="Y27" s="19"/>
      <c r="Z27" s="19"/>
      <c r="AA27" s="19"/>
      <c r="AB27" s="19"/>
      <c r="AC27" s="19"/>
      <c r="AD27" s="19"/>
      <c r="AE27" s="19"/>
      <c r="AF27" s="19"/>
      <c r="AG27" s="19"/>
      <c r="AH27" s="45"/>
      <c r="AJ27" s="50"/>
    </row>
    <row r="28" spans="1:36" ht="12.75">
      <c r="A28" s="44"/>
      <c r="B28" s="45"/>
      <c r="C28" s="16"/>
      <c r="D28" s="17" t="s">
        <v>210</v>
      </c>
      <c r="E28" s="19">
        <v>7928</v>
      </c>
      <c r="F28" s="48">
        <v>12.7</v>
      </c>
      <c r="G28" s="19">
        <v>3290</v>
      </c>
      <c r="H28" s="19">
        <v>139</v>
      </c>
      <c r="I28" s="19">
        <v>264</v>
      </c>
      <c r="J28" s="19">
        <v>160</v>
      </c>
      <c r="K28" s="19">
        <v>320</v>
      </c>
      <c r="L28" s="19">
        <v>559</v>
      </c>
      <c r="M28" s="19">
        <v>591</v>
      </c>
      <c r="N28" s="19">
        <v>349</v>
      </c>
      <c r="O28" s="19">
        <v>449</v>
      </c>
      <c r="P28" s="45">
        <v>12</v>
      </c>
      <c r="Q28" s="49"/>
      <c r="R28" s="49"/>
      <c r="S28" s="44"/>
      <c r="T28" s="45"/>
      <c r="U28" s="16"/>
      <c r="V28" s="17" t="s">
        <v>210</v>
      </c>
      <c r="W28" s="19">
        <v>519</v>
      </c>
      <c r="X28" s="19">
        <v>538</v>
      </c>
      <c r="Y28" s="19">
        <v>567</v>
      </c>
      <c r="Z28" s="19">
        <v>513</v>
      </c>
      <c r="AA28" s="19">
        <v>398</v>
      </c>
      <c r="AB28" s="19">
        <v>618</v>
      </c>
      <c r="AC28" s="19">
        <v>513</v>
      </c>
      <c r="AD28" s="19">
        <v>447</v>
      </c>
      <c r="AE28" s="19">
        <v>447</v>
      </c>
      <c r="AF28" s="19">
        <v>283</v>
      </c>
      <c r="AG28" s="19">
        <v>254</v>
      </c>
      <c r="AH28" s="45">
        <v>12</v>
      </c>
      <c r="AJ28" s="50"/>
    </row>
    <row r="29" spans="1:36" ht="12.75">
      <c r="A29" s="44">
        <v>13</v>
      </c>
      <c r="B29" s="45"/>
      <c r="C29" s="16" t="s">
        <v>125</v>
      </c>
      <c r="D29" s="17" t="s">
        <v>126</v>
      </c>
      <c r="E29" s="19"/>
      <c r="F29" s="48"/>
      <c r="G29" s="19"/>
      <c r="H29" s="19"/>
      <c r="I29" s="19"/>
      <c r="J29" s="19"/>
      <c r="K29" s="19"/>
      <c r="L29" s="19"/>
      <c r="M29" s="19"/>
      <c r="N29" s="19"/>
      <c r="O29" s="19"/>
      <c r="P29" s="45"/>
      <c r="Q29" s="49"/>
      <c r="R29" s="49"/>
      <c r="S29" s="44">
        <v>13</v>
      </c>
      <c r="T29" s="45"/>
      <c r="U29" s="16" t="s">
        <v>125</v>
      </c>
      <c r="V29" s="17" t="s">
        <v>126</v>
      </c>
      <c r="W29" s="19"/>
      <c r="X29" s="19"/>
      <c r="Y29" s="19"/>
      <c r="Z29" s="19"/>
      <c r="AA29" s="19"/>
      <c r="AB29" s="19"/>
      <c r="AC29" s="19"/>
      <c r="AD29" s="19"/>
      <c r="AE29" s="19"/>
      <c r="AF29" s="19"/>
      <c r="AG29" s="19"/>
      <c r="AH29" s="45"/>
      <c r="AJ29" s="50"/>
    </row>
    <row r="30" spans="1:36" ht="12.75">
      <c r="A30" s="44"/>
      <c r="B30" s="45"/>
      <c r="C30" s="16"/>
      <c r="D30" s="17" t="s">
        <v>127</v>
      </c>
      <c r="E30" s="19">
        <v>41791</v>
      </c>
      <c r="F30" s="48">
        <v>11</v>
      </c>
      <c r="G30" s="19">
        <v>24294</v>
      </c>
      <c r="H30" s="19">
        <v>17</v>
      </c>
      <c r="I30" s="19">
        <v>145</v>
      </c>
      <c r="J30" s="19">
        <v>264</v>
      </c>
      <c r="K30" s="19">
        <v>663</v>
      </c>
      <c r="L30" s="19">
        <v>960</v>
      </c>
      <c r="M30" s="19">
        <v>887</v>
      </c>
      <c r="N30" s="19">
        <v>893</v>
      </c>
      <c r="O30" s="19">
        <v>1527</v>
      </c>
      <c r="P30" s="45">
        <v>13</v>
      </c>
      <c r="Q30" s="49"/>
      <c r="R30" s="49"/>
      <c r="S30" s="44"/>
      <c r="T30" s="45"/>
      <c r="U30" s="16"/>
      <c r="V30" s="17" t="s">
        <v>127</v>
      </c>
      <c r="W30" s="19">
        <v>2493</v>
      </c>
      <c r="X30" s="19">
        <v>3325</v>
      </c>
      <c r="Y30" s="19">
        <v>3746</v>
      </c>
      <c r="Z30" s="19">
        <v>4028</v>
      </c>
      <c r="AA30" s="19">
        <v>4150</v>
      </c>
      <c r="AB30" s="19">
        <v>5318</v>
      </c>
      <c r="AC30" s="19">
        <v>4511</v>
      </c>
      <c r="AD30" s="19">
        <v>4200</v>
      </c>
      <c r="AE30" s="19">
        <v>2815</v>
      </c>
      <c r="AF30" s="19">
        <v>1351</v>
      </c>
      <c r="AG30" s="19">
        <v>498</v>
      </c>
      <c r="AH30" s="45">
        <v>13</v>
      </c>
      <c r="AJ30" s="50"/>
    </row>
    <row r="31" spans="1:36" ht="12.75">
      <c r="A31" s="44">
        <v>14</v>
      </c>
      <c r="B31" s="45"/>
      <c r="C31" s="16" t="s">
        <v>132</v>
      </c>
      <c r="D31" s="17" t="s">
        <v>133</v>
      </c>
      <c r="E31" s="19">
        <v>34753</v>
      </c>
      <c r="F31" s="48">
        <v>6.7</v>
      </c>
      <c r="G31" s="19">
        <v>23496</v>
      </c>
      <c r="H31" s="19">
        <v>221</v>
      </c>
      <c r="I31" s="19">
        <v>393</v>
      </c>
      <c r="J31" s="19">
        <v>287</v>
      </c>
      <c r="K31" s="19">
        <v>415</v>
      </c>
      <c r="L31" s="19">
        <v>1422</v>
      </c>
      <c r="M31" s="19">
        <v>1263</v>
      </c>
      <c r="N31" s="19">
        <v>1076</v>
      </c>
      <c r="O31" s="19">
        <v>1512</v>
      </c>
      <c r="P31" s="45">
        <v>14</v>
      </c>
      <c r="Q31" s="49"/>
      <c r="R31" s="49"/>
      <c r="S31" s="44">
        <v>14</v>
      </c>
      <c r="T31" s="45"/>
      <c r="U31" s="16" t="s">
        <v>132</v>
      </c>
      <c r="V31" s="17" t="s">
        <v>133</v>
      </c>
      <c r="W31" s="19">
        <v>2141</v>
      </c>
      <c r="X31" s="19">
        <v>2698</v>
      </c>
      <c r="Y31" s="19">
        <v>3056</v>
      </c>
      <c r="Z31" s="19">
        <v>3163</v>
      </c>
      <c r="AA31" s="19">
        <v>2452</v>
      </c>
      <c r="AB31" s="19">
        <v>3604</v>
      </c>
      <c r="AC31" s="19">
        <v>3372</v>
      </c>
      <c r="AD31" s="19">
        <v>3073</v>
      </c>
      <c r="AE31" s="19">
        <v>2407</v>
      </c>
      <c r="AF31" s="19">
        <v>1341</v>
      </c>
      <c r="AG31" s="19">
        <v>857</v>
      </c>
      <c r="AH31" s="45">
        <v>14</v>
      </c>
      <c r="AJ31" s="50"/>
    </row>
    <row r="32" spans="1:36" ht="12.75">
      <c r="A32" s="44">
        <v>15</v>
      </c>
      <c r="B32" s="45"/>
      <c r="C32" s="16" t="s">
        <v>137</v>
      </c>
      <c r="D32" s="17" t="s">
        <v>138</v>
      </c>
      <c r="E32" s="19"/>
      <c r="F32" s="48"/>
      <c r="G32" s="19"/>
      <c r="H32" s="19"/>
      <c r="I32" s="19"/>
      <c r="J32" s="19"/>
      <c r="K32" s="19"/>
      <c r="L32" s="19"/>
      <c r="M32" s="19"/>
      <c r="N32" s="19"/>
      <c r="O32" s="19"/>
      <c r="P32" s="45"/>
      <c r="Q32" s="49"/>
      <c r="R32" s="49"/>
      <c r="S32" s="44">
        <v>15</v>
      </c>
      <c r="T32" s="45"/>
      <c r="U32" s="16" t="s">
        <v>137</v>
      </c>
      <c r="V32" s="17" t="s">
        <v>138</v>
      </c>
      <c r="W32" s="19"/>
      <c r="X32" s="19"/>
      <c r="Y32" s="19"/>
      <c r="Z32" s="19"/>
      <c r="AA32" s="19"/>
      <c r="AB32" s="19"/>
      <c r="AC32" s="19"/>
      <c r="AD32" s="19"/>
      <c r="AE32" s="19"/>
      <c r="AF32" s="19"/>
      <c r="AG32" s="19"/>
      <c r="AH32" s="45"/>
      <c r="AJ32" s="50"/>
    </row>
    <row r="33" spans="1:36" ht="12.75">
      <c r="A33" s="49"/>
      <c r="B33" s="45"/>
      <c r="C33" s="1"/>
      <c r="D33" s="17" t="s">
        <v>211</v>
      </c>
      <c r="E33" s="19">
        <v>26135</v>
      </c>
      <c r="F33" s="48">
        <v>5.7</v>
      </c>
      <c r="G33" s="19">
        <v>16030</v>
      </c>
      <c r="H33" s="19">
        <v>0</v>
      </c>
      <c r="I33" s="19">
        <v>0</v>
      </c>
      <c r="J33" s="19">
        <v>0</v>
      </c>
      <c r="K33" s="19">
        <v>70</v>
      </c>
      <c r="L33" s="19">
        <v>2270</v>
      </c>
      <c r="M33" s="19">
        <v>6703</v>
      </c>
      <c r="N33" s="19">
        <v>7643</v>
      </c>
      <c r="O33" s="19">
        <v>6250</v>
      </c>
      <c r="P33" s="45">
        <v>15</v>
      </c>
      <c r="Q33" s="49"/>
      <c r="R33" s="49"/>
      <c r="S33" s="49"/>
      <c r="T33" s="45"/>
      <c r="U33" s="1"/>
      <c r="V33" s="17" t="s">
        <v>211</v>
      </c>
      <c r="W33" s="19">
        <v>2644</v>
      </c>
      <c r="X33" s="19">
        <v>520</v>
      </c>
      <c r="Y33" s="19">
        <v>31</v>
      </c>
      <c r="Z33" s="19">
        <v>4</v>
      </c>
      <c r="AA33" s="19">
        <v>0</v>
      </c>
      <c r="AB33" s="19">
        <v>0</v>
      </c>
      <c r="AC33" s="19">
        <v>0</v>
      </c>
      <c r="AD33" s="19">
        <v>0</v>
      </c>
      <c r="AE33" s="19">
        <v>0</v>
      </c>
      <c r="AF33" s="19">
        <v>0</v>
      </c>
      <c r="AG33" s="19">
        <v>0</v>
      </c>
      <c r="AH33" s="45">
        <v>15</v>
      </c>
      <c r="AJ33" s="50"/>
    </row>
    <row r="34" spans="1:36" ht="12.75">
      <c r="A34" s="44">
        <v>16</v>
      </c>
      <c r="B34" s="45"/>
      <c r="C34" s="16" t="s">
        <v>140</v>
      </c>
      <c r="D34" s="17" t="s">
        <v>141</v>
      </c>
      <c r="E34" s="19"/>
      <c r="F34" s="48"/>
      <c r="G34" s="19"/>
      <c r="H34" s="19"/>
      <c r="I34" s="19"/>
      <c r="J34" s="19"/>
      <c r="K34" s="19"/>
      <c r="L34" s="19"/>
      <c r="M34" s="19"/>
      <c r="N34" s="19"/>
      <c r="O34" s="19"/>
      <c r="P34" s="45"/>
      <c r="Q34" s="49"/>
      <c r="R34" s="49"/>
      <c r="S34" s="44">
        <v>16</v>
      </c>
      <c r="T34" s="45"/>
      <c r="U34" s="16" t="s">
        <v>140</v>
      </c>
      <c r="V34" s="17" t="s">
        <v>141</v>
      </c>
      <c r="W34" s="19"/>
      <c r="X34" s="19"/>
      <c r="Y34" s="19"/>
      <c r="Z34" s="19"/>
      <c r="AA34" s="19"/>
      <c r="AB34" s="19"/>
      <c r="AC34" s="19"/>
      <c r="AD34" s="19"/>
      <c r="AE34" s="19"/>
      <c r="AF34" s="19"/>
      <c r="AG34" s="19"/>
      <c r="AH34" s="45"/>
      <c r="AJ34" s="50"/>
    </row>
    <row r="35" spans="1:36" ht="12.75">
      <c r="A35" s="44"/>
      <c r="B35" s="45"/>
      <c r="C35" s="16"/>
      <c r="D35" s="17" t="s">
        <v>142</v>
      </c>
      <c r="E35" s="19">
        <v>2371</v>
      </c>
      <c r="F35" s="48">
        <v>13.5</v>
      </c>
      <c r="G35" s="19">
        <v>886</v>
      </c>
      <c r="H35" s="19">
        <v>2357</v>
      </c>
      <c r="I35" s="19">
        <v>12</v>
      </c>
      <c r="J35" s="19">
        <v>0</v>
      </c>
      <c r="K35" s="19">
        <v>0</v>
      </c>
      <c r="L35" s="19">
        <v>0</v>
      </c>
      <c r="M35" s="19">
        <v>0</v>
      </c>
      <c r="N35" s="19">
        <v>1</v>
      </c>
      <c r="O35" s="19">
        <v>1</v>
      </c>
      <c r="P35" s="45">
        <v>16</v>
      </c>
      <c r="Q35" s="49"/>
      <c r="R35" s="49"/>
      <c r="S35" s="44"/>
      <c r="T35" s="45"/>
      <c r="U35" s="16"/>
      <c r="V35" s="17" t="s">
        <v>142</v>
      </c>
      <c r="W35" s="19">
        <v>0</v>
      </c>
      <c r="X35" s="19">
        <v>0</v>
      </c>
      <c r="Y35" s="19">
        <v>0</v>
      </c>
      <c r="Z35" s="19">
        <v>0</v>
      </c>
      <c r="AA35" s="19">
        <v>0</v>
      </c>
      <c r="AB35" s="19">
        <v>0</v>
      </c>
      <c r="AC35" s="19">
        <v>0</v>
      </c>
      <c r="AD35" s="19">
        <v>0</v>
      </c>
      <c r="AE35" s="19">
        <v>0</v>
      </c>
      <c r="AF35" s="19">
        <v>0</v>
      </c>
      <c r="AG35" s="19">
        <v>0</v>
      </c>
      <c r="AH35" s="45">
        <v>16</v>
      </c>
      <c r="AJ35" s="50"/>
    </row>
    <row r="36" spans="1:36" ht="12.75">
      <c r="A36" s="44">
        <v>17</v>
      </c>
      <c r="B36" s="45"/>
      <c r="C36" s="16" t="s">
        <v>144</v>
      </c>
      <c r="D36" s="17" t="s">
        <v>145</v>
      </c>
      <c r="E36" s="19"/>
      <c r="F36" s="48"/>
      <c r="G36" s="19"/>
      <c r="H36" s="19"/>
      <c r="I36" s="19"/>
      <c r="J36" s="19"/>
      <c r="K36" s="19"/>
      <c r="L36" s="19"/>
      <c r="M36" s="19"/>
      <c r="N36" s="19"/>
      <c r="O36" s="19"/>
      <c r="P36" s="45"/>
      <c r="Q36" s="49"/>
      <c r="R36" s="49"/>
      <c r="S36" s="44">
        <v>17</v>
      </c>
      <c r="T36" s="45"/>
      <c r="U36" s="16" t="s">
        <v>144</v>
      </c>
      <c r="V36" s="17" t="s">
        <v>145</v>
      </c>
      <c r="W36" s="19"/>
      <c r="X36" s="19"/>
      <c r="Y36" s="19"/>
      <c r="Z36" s="19"/>
      <c r="AA36" s="19"/>
      <c r="AB36" s="19"/>
      <c r="AC36" s="19"/>
      <c r="AD36" s="19"/>
      <c r="AE36" s="19"/>
      <c r="AF36" s="19"/>
      <c r="AG36" s="19"/>
      <c r="AH36" s="45"/>
      <c r="AJ36" s="50"/>
    </row>
    <row r="37" spans="1:36" ht="12.75">
      <c r="A37" s="44"/>
      <c r="B37" s="45"/>
      <c r="C37" s="16"/>
      <c r="D37" s="17" t="s">
        <v>212</v>
      </c>
      <c r="E37" s="19">
        <v>3201</v>
      </c>
      <c r="F37" s="48">
        <v>7.2</v>
      </c>
      <c r="G37" s="19">
        <v>1775</v>
      </c>
      <c r="H37" s="19">
        <v>592</v>
      </c>
      <c r="I37" s="19">
        <v>572</v>
      </c>
      <c r="J37" s="19">
        <v>412</v>
      </c>
      <c r="K37" s="19">
        <v>384</v>
      </c>
      <c r="L37" s="19">
        <v>328</v>
      </c>
      <c r="M37" s="19">
        <v>132</v>
      </c>
      <c r="N37" s="19">
        <v>84</v>
      </c>
      <c r="O37" s="19">
        <v>75</v>
      </c>
      <c r="P37" s="45">
        <v>17</v>
      </c>
      <c r="Q37" s="49"/>
      <c r="R37" s="49"/>
      <c r="S37" s="44"/>
      <c r="T37" s="45"/>
      <c r="U37" s="16"/>
      <c r="V37" s="17" t="s">
        <v>212</v>
      </c>
      <c r="W37" s="19">
        <v>100</v>
      </c>
      <c r="X37" s="19">
        <v>79</v>
      </c>
      <c r="Y37" s="19">
        <v>76</v>
      </c>
      <c r="Z37" s="19">
        <v>70</v>
      </c>
      <c r="AA37" s="19">
        <v>61</v>
      </c>
      <c r="AB37" s="19">
        <v>71</v>
      </c>
      <c r="AC37" s="19">
        <v>60</v>
      </c>
      <c r="AD37" s="19">
        <v>42</v>
      </c>
      <c r="AE37" s="19">
        <v>34</v>
      </c>
      <c r="AF37" s="19">
        <v>19</v>
      </c>
      <c r="AG37" s="19">
        <v>10</v>
      </c>
      <c r="AH37" s="45">
        <v>17</v>
      </c>
      <c r="AJ37" s="50"/>
    </row>
    <row r="38" spans="1:36" ht="12.75">
      <c r="A38" s="44">
        <v>18</v>
      </c>
      <c r="B38" s="45"/>
      <c r="C38" s="16" t="s">
        <v>153</v>
      </c>
      <c r="D38" s="17" t="s">
        <v>154</v>
      </c>
      <c r="E38" s="19"/>
      <c r="F38" s="48"/>
      <c r="G38" s="19"/>
      <c r="H38" s="19"/>
      <c r="I38" s="19"/>
      <c r="J38" s="19"/>
      <c r="K38" s="19"/>
      <c r="L38" s="19"/>
      <c r="M38" s="19"/>
      <c r="N38" s="19"/>
      <c r="O38" s="19"/>
      <c r="P38" s="45"/>
      <c r="Q38" s="49"/>
      <c r="R38" s="49"/>
      <c r="S38" s="44">
        <v>18</v>
      </c>
      <c r="T38" s="45"/>
      <c r="U38" s="16" t="s">
        <v>153</v>
      </c>
      <c r="V38" s="17" t="s">
        <v>154</v>
      </c>
      <c r="W38" s="19"/>
      <c r="X38" s="19"/>
      <c r="Y38" s="19"/>
      <c r="Z38" s="19"/>
      <c r="AA38" s="19"/>
      <c r="AB38" s="19"/>
      <c r="AC38" s="19" t="s">
        <v>106</v>
      </c>
      <c r="AD38" s="19"/>
      <c r="AE38" s="19"/>
      <c r="AF38" s="19"/>
      <c r="AG38" s="19"/>
      <c r="AH38" s="45"/>
      <c r="AJ38" s="50"/>
    </row>
    <row r="39" spans="1:36" ht="12.75">
      <c r="A39" s="44"/>
      <c r="B39" s="45"/>
      <c r="C39" s="16"/>
      <c r="D39" s="17" t="s">
        <v>155</v>
      </c>
      <c r="E39" s="19"/>
      <c r="F39" s="48"/>
      <c r="G39" s="19"/>
      <c r="H39" s="19"/>
      <c r="I39" s="19"/>
      <c r="J39" s="19"/>
      <c r="K39" s="19"/>
      <c r="L39" s="19"/>
      <c r="M39" s="19"/>
      <c r="N39" s="19"/>
      <c r="O39" s="19"/>
      <c r="P39" s="45"/>
      <c r="Q39" s="49"/>
      <c r="R39" s="49"/>
      <c r="S39" s="44"/>
      <c r="T39" s="45"/>
      <c r="U39" s="16"/>
      <c r="V39" s="17" t="s">
        <v>155</v>
      </c>
      <c r="W39" s="19"/>
      <c r="X39" s="19"/>
      <c r="Y39" s="19"/>
      <c r="Z39" s="19"/>
      <c r="AA39" s="19"/>
      <c r="AB39" s="19"/>
      <c r="AC39" s="19"/>
      <c r="AD39" s="19"/>
      <c r="AE39" s="19"/>
      <c r="AF39" s="19"/>
      <c r="AG39" s="19"/>
      <c r="AH39" s="45"/>
      <c r="AJ39" s="50"/>
    </row>
    <row r="40" spans="1:36" ht="12.75">
      <c r="A40" s="44"/>
      <c r="B40" s="45"/>
      <c r="C40" s="16"/>
      <c r="D40" s="17" t="s">
        <v>213</v>
      </c>
      <c r="E40" s="19">
        <v>11265</v>
      </c>
      <c r="F40" s="48">
        <v>6.5</v>
      </c>
      <c r="G40" s="19">
        <v>3859</v>
      </c>
      <c r="H40" s="19">
        <v>585</v>
      </c>
      <c r="I40" s="19">
        <v>460</v>
      </c>
      <c r="J40" s="19">
        <v>308</v>
      </c>
      <c r="K40" s="19">
        <v>566</v>
      </c>
      <c r="L40" s="19">
        <v>700</v>
      </c>
      <c r="M40" s="19">
        <v>461</v>
      </c>
      <c r="N40" s="19">
        <v>282</v>
      </c>
      <c r="O40" s="19">
        <v>393</v>
      </c>
      <c r="P40" s="45">
        <v>18</v>
      </c>
      <c r="Q40" s="49"/>
      <c r="R40" s="49"/>
      <c r="S40" s="44"/>
      <c r="T40" s="45"/>
      <c r="U40" s="16"/>
      <c r="V40" s="17" t="s">
        <v>213</v>
      </c>
      <c r="W40" s="19">
        <v>485</v>
      </c>
      <c r="X40" s="19">
        <v>560</v>
      </c>
      <c r="Y40" s="19">
        <v>582</v>
      </c>
      <c r="Z40" s="19">
        <v>534</v>
      </c>
      <c r="AA40" s="19">
        <v>514</v>
      </c>
      <c r="AB40" s="19">
        <v>924</v>
      </c>
      <c r="AC40" s="19">
        <v>799</v>
      </c>
      <c r="AD40" s="19">
        <v>919</v>
      </c>
      <c r="AE40" s="19">
        <v>906</v>
      </c>
      <c r="AF40" s="19">
        <v>686</v>
      </c>
      <c r="AG40" s="19">
        <v>601</v>
      </c>
      <c r="AH40" s="45">
        <v>18</v>
      </c>
      <c r="AJ40" s="50"/>
    </row>
    <row r="41" spans="1:36" ht="12.75">
      <c r="A41" s="44">
        <v>19</v>
      </c>
      <c r="B41" s="45"/>
      <c r="C41" s="16" t="s">
        <v>157</v>
      </c>
      <c r="D41" s="17" t="s">
        <v>158</v>
      </c>
      <c r="E41" s="19"/>
      <c r="F41" s="48"/>
      <c r="G41" s="19"/>
      <c r="H41" s="19"/>
      <c r="I41" s="19"/>
      <c r="J41" s="19"/>
      <c r="K41" s="19"/>
      <c r="L41" s="19"/>
      <c r="M41" s="19"/>
      <c r="N41" s="19"/>
      <c r="O41" s="19"/>
      <c r="P41" s="45"/>
      <c r="Q41" s="49"/>
      <c r="R41" s="49"/>
      <c r="S41" s="44">
        <v>19</v>
      </c>
      <c r="T41" s="45"/>
      <c r="U41" s="16" t="s">
        <v>157</v>
      </c>
      <c r="V41" s="17" t="s">
        <v>158</v>
      </c>
      <c r="W41" s="19"/>
      <c r="X41" s="19"/>
      <c r="Y41" s="19"/>
      <c r="Z41" s="19"/>
      <c r="AA41" s="19"/>
      <c r="AB41" s="19"/>
      <c r="AC41" s="19"/>
      <c r="AD41" s="19"/>
      <c r="AE41" s="19"/>
      <c r="AF41" s="19"/>
      <c r="AG41" s="19"/>
      <c r="AH41" s="45"/>
      <c r="AJ41" s="50"/>
    </row>
    <row r="42" spans="1:36" ht="12.75">
      <c r="A42" s="44"/>
      <c r="B42" s="45"/>
      <c r="C42" s="16"/>
      <c r="D42" s="17" t="s">
        <v>159</v>
      </c>
      <c r="E42" s="19"/>
      <c r="F42" s="48"/>
      <c r="G42" s="19"/>
      <c r="H42" s="19"/>
      <c r="I42" s="19"/>
      <c r="J42" s="19"/>
      <c r="K42" s="19"/>
      <c r="L42" s="19"/>
      <c r="M42" s="19"/>
      <c r="N42" s="19"/>
      <c r="O42" s="19"/>
      <c r="P42" s="45"/>
      <c r="Q42" s="49"/>
      <c r="R42" s="49"/>
      <c r="S42" s="44"/>
      <c r="T42" s="45"/>
      <c r="U42" s="16"/>
      <c r="V42" s="17" t="s">
        <v>159</v>
      </c>
      <c r="W42" s="19"/>
      <c r="X42" s="19"/>
      <c r="Y42" s="19"/>
      <c r="Z42" s="19"/>
      <c r="AA42" s="19"/>
      <c r="AB42" s="19"/>
      <c r="AC42" s="19"/>
      <c r="AD42" s="19"/>
      <c r="AE42" s="19"/>
      <c r="AF42" s="19"/>
      <c r="AG42" s="19"/>
      <c r="AH42" s="45"/>
      <c r="AJ42" s="50"/>
    </row>
    <row r="43" spans="1:36" ht="12.75">
      <c r="A43" s="44"/>
      <c r="B43" s="45"/>
      <c r="C43" s="16"/>
      <c r="D43" s="17" t="s">
        <v>214</v>
      </c>
      <c r="E43" s="19">
        <v>55882</v>
      </c>
      <c r="F43" s="48">
        <v>8.9</v>
      </c>
      <c r="G43" s="19">
        <v>30708</v>
      </c>
      <c r="H43" s="19">
        <v>499</v>
      </c>
      <c r="I43" s="19">
        <v>1623</v>
      </c>
      <c r="J43" s="19">
        <v>1538</v>
      </c>
      <c r="K43" s="19">
        <v>3447</v>
      </c>
      <c r="L43" s="19">
        <v>4930</v>
      </c>
      <c r="M43" s="19">
        <v>3543</v>
      </c>
      <c r="N43" s="19">
        <v>2206</v>
      </c>
      <c r="O43" s="19">
        <v>2560</v>
      </c>
      <c r="P43" s="45">
        <v>19</v>
      </c>
      <c r="Q43" s="49"/>
      <c r="R43" s="49"/>
      <c r="S43" s="44"/>
      <c r="T43" s="45"/>
      <c r="U43" s="16"/>
      <c r="V43" s="17" t="s">
        <v>214</v>
      </c>
      <c r="W43" s="19">
        <v>3121</v>
      </c>
      <c r="X43" s="19">
        <v>3316</v>
      </c>
      <c r="Y43" s="19">
        <v>3212</v>
      </c>
      <c r="Z43" s="19">
        <v>2917</v>
      </c>
      <c r="AA43" s="19">
        <v>2487</v>
      </c>
      <c r="AB43" s="19">
        <v>3646</v>
      </c>
      <c r="AC43" s="19">
        <v>3189</v>
      </c>
      <c r="AD43" s="19">
        <v>3445</v>
      </c>
      <c r="AE43" s="19">
        <v>3794</v>
      </c>
      <c r="AF43" s="19">
        <v>2963</v>
      </c>
      <c r="AG43" s="19">
        <v>3446</v>
      </c>
      <c r="AH43" s="45">
        <v>19</v>
      </c>
      <c r="AJ43" s="50"/>
    </row>
    <row r="44" spans="1:36" ht="13.5">
      <c r="A44" s="44">
        <v>20</v>
      </c>
      <c r="B44" s="45"/>
      <c r="C44" s="16" t="s">
        <v>171</v>
      </c>
      <c r="D44" s="17" t="s">
        <v>161</v>
      </c>
      <c r="E44" s="19"/>
      <c r="F44" s="48"/>
      <c r="G44" s="19"/>
      <c r="H44" s="19"/>
      <c r="I44" s="19"/>
      <c r="J44" s="19"/>
      <c r="K44" s="19"/>
      <c r="L44" s="19"/>
      <c r="M44" s="19"/>
      <c r="N44" s="19"/>
      <c r="O44" s="19"/>
      <c r="P44" s="45"/>
      <c r="Q44" s="49"/>
      <c r="R44" s="49"/>
      <c r="S44" s="44">
        <v>20</v>
      </c>
      <c r="T44" s="45"/>
      <c r="U44" s="16" t="s">
        <v>171</v>
      </c>
      <c r="V44" s="17" t="s">
        <v>161</v>
      </c>
      <c r="W44" s="19"/>
      <c r="X44" s="19"/>
      <c r="Y44" s="19"/>
      <c r="Z44" s="19"/>
      <c r="AA44" s="19"/>
      <c r="AB44" s="19"/>
      <c r="AC44" s="19"/>
      <c r="AD44" s="19"/>
      <c r="AE44" s="19"/>
      <c r="AF44" s="19"/>
      <c r="AG44" s="19"/>
      <c r="AH44" s="45"/>
      <c r="AJ44" s="50"/>
    </row>
    <row r="45" spans="1:36" ht="12.75">
      <c r="A45" s="44"/>
      <c r="B45" s="45"/>
      <c r="C45" s="16"/>
      <c r="D45" s="17" t="s">
        <v>162</v>
      </c>
      <c r="E45" s="19"/>
      <c r="F45" s="48"/>
      <c r="G45" s="19"/>
      <c r="H45" s="19"/>
      <c r="I45" s="19"/>
      <c r="J45" s="19"/>
      <c r="K45" s="19"/>
      <c r="L45" s="19"/>
      <c r="M45" s="19"/>
      <c r="N45" s="19"/>
      <c r="O45" s="19"/>
      <c r="P45" s="45"/>
      <c r="Q45" s="49"/>
      <c r="R45" s="49"/>
      <c r="S45" s="44"/>
      <c r="T45" s="45"/>
      <c r="U45" s="16"/>
      <c r="V45" s="17" t="s">
        <v>162</v>
      </c>
      <c r="W45" s="19"/>
      <c r="X45" s="19"/>
      <c r="Y45" s="19"/>
      <c r="Z45" s="19"/>
      <c r="AA45" s="19"/>
      <c r="AB45" s="19"/>
      <c r="AC45" s="19"/>
      <c r="AD45" s="19"/>
      <c r="AE45" s="19"/>
      <c r="AF45" s="19"/>
      <c r="AG45" s="19"/>
      <c r="AH45" s="45"/>
      <c r="AJ45" s="50"/>
    </row>
    <row r="46" spans="1:36" ht="12.75">
      <c r="A46" s="44"/>
      <c r="B46" s="45"/>
      <c r="C46" s="16"/>
      <c r="D46" s="17" t="s">
        <v>163</v>
      </c>
      <c r="E46" s="19"/>
      <c r="F46" s="48"/>
      <c r="G46" s="19"/>
      <c r="H46" s="19"/>
      <c r="I46" s="19"/>
      <c r="J46" s="19"/>
      <c r="K46" s="19"/>
      <c r="L46" s="19"/>
      <c r="M46" s="19"/>
      <c r="N46" s="19"/>
      <c r="O46" s="19"/>
      <c r="P46" s="45"/>
      <c r="Q46" s="49"/>
      <c r="R46" s="49"/>
      <c r="S46" s="44"/>
      <c r="T46" s="45"/>
      <c r="U46" s="16"/>
      <c r="V46" s="17" t="s">
        <v>163</v>
      </c>
      <c r="W46" s="19"/>
      <c r="X46" s="19"/>
      <c r="Y46" s="19"/>
      <c r="Z46" s="19"/>
      <c r="AA46" s="19"/>
      <c r="AB46" s="19"/>
      <c r="AC46" s="19"/>
      <c r="AD46" s="19"/>
      <c r="AE46" s="19"/>
      <c r="AF46" s="19"/>
      <c r="AG46" s="19"/>
      <c r="AH46" s="45"/>
      <c r="AJ46" s="50"/>
    </row>
    <row r="47" spans="1:36" ht="12.75">
      <c r="A47" s="44"/>
      <c r="B47" s="45"/>
      <c r="C47" s="16"/>
      <c r="D47" s="17" t="s">
        <v>215</v>
      </c>
      <c r="E47" s="19">
        <v>5887</v>
      </c>
      <c r="F47" s="48">
        <v>5.5</v>
      </c>
      <c r="G47" s="19">
        <v>3452</v>
      </c>
      <c r="H47" s="19">
        <v>110</v>
      </c>
      <c r="I47" s="19">
        <v>67</v>
      </c>
      <c r="J47" s="19">
        <v>56</v>
      </c>
      <c r="K47" s="19">
        <v>129</v>
      </c>
      <c r="L47" s="19">
        <v>173</v>
      </c>
      <c r="M47" s="19">
        <v>143</v>
      </c>
      <c r="N47" s="19">
        <v>143</v>
      </c>
      <c r="O47" s="19">
        <v>379</v>
      </c>
      <c r="P47" s="45">
        <v>20</v>
      </c>
      <c r="Q47" s="49"/>
      <c r="R47" s="49"/>
      <c r="S47" s="44"/>
      <c r="T47" s="45"/>
      <c r="U47" s="16"/>
      <c r="V47" s="17" t="s">
        <v>215</v>
      </c>
      <c r="W47" s="19">
        <v>693</v>
      </c>
      <c r="X47" s="19">
        <v>571</v>
      </c>
      <c r="Y47" s="19">
        <v>357</v>
      </c>
      <c r="Z47" s="19">
        <v>380</v>
      </c>
      <c r="AA47" s="19">
        <v>383</v>
      </c>
      <c r="AB47" s="19">
        <v>650</v>
      </c>
      <c r="AC47" s="19">
        <v>551</v>
      </c>
      <c r="AD47" s="19">
        <v>497</v>
      </c>
      <c r="AE47" s="19">
        <v>329</v>
      </c>
      <c r="AF47" s="19">
        <v>186</v>
      </c>
      <c r="AG47" s="19">
        <v>90</v>
      </c>
      <c r="AH47" s="45">
        <v>20</v>
      </c>
      <c r="AJ47" s="50"/>
    </row>
    <row r="48" spans="1:36" ht="12.75">
      <c r="A48" s="49">
        <v>21</v>
      </c>
      <c r="B48" s="45"/>
      <c r="C48" s="1"/>
      <c r="D48" s="17" t="s">
        <v>165</v>
      </c>
      <c r="E48" s="19">
        <v>280</v>
      </c>
      <c r="F48" s="48">
        <v>4.6</v>
      </c>
      <c r="G48" s="19">
        <v>164</v>
      </c>
      <c r="H48" s="19">
        <v>25</v>
      </c>
      <c r="I48" s="19">
        <v>73</v>
      </c>
      <c r="J48" s="19">
        <v>39</v>
      </c>
      <c r="K48" s="19">
        <v>119</v>
      </c>
      <c r="L48" s="19">
        <v>5</v>
      </c>
      <c r="M48" s="19">
        <v>1</v>
      </c>
      <c r="N48" s="19">
        <v>0</v>
      </c>
      <c r="O48" s="19">
        <v>0</v>
      </c>
      <c r="P48" s="45">
        <v>21</v>
      </c>
      <c r="Q48" s="49"/>
      <c r="R48" s="49"/>
      <c r="S48" s="49">
        <v>21</v>
      </c>
      <c r="T48" s="45"/>
      <c r="U48" s="1"/>
      <c r="V48" s="17" t="s">
        <v>165</v>
      </c>
      <c r="W48" s="19">
        <v>4</v>
      </c>
      <c r="X48" s="19">
        <v>0</v>
      </c>
      <c r="Y48" s="19">
        <v>2</v>
      </c>
      <c r="Z48" s="19">
        <v>2</v>
      </c>
      <c r="AA48" s="19">
        <v>3</v>
      </c>
      <c r="AB48" s="19">
        <v>1</v>
      </c>
      <c r="AC48" s="19">
        <v>0</v>
      </c>
      <c r="AD48" s="19">
        <v>4</v>
      </c>
      <c r="AE48" s="19">
        <v>0</v>
      </c>
      <c r="AF48" s="19">
        <v>1</v>
      </c>
      <c r="AG48" s="19">
        <v>1</v>
      </c>
      <c r="AH48" s="45">
        <v>21</v>
      </c>
      <c r="AJ48" s="50"/>
    </row>
    <row r="49" spans="1:36" ht="12.75">
      <c r="A49" s="49"/>
      <c r="B49" s="45"/>
      <c r="C49" s="16"/>
      <c r="D49" s="17"/>
      <c r="E49" s="19"/>
      <c r="F49" s="48"/>
      <c r="G49" s="19"/>
      <c r="H49" s="19"/>
      <c r="I49" s="19"/>
      <c r="J49" s="19"/>
      <c r="K49" s="19"/>
      <c r="L49" s="19"/>
      <c r="M49" s="19"/>
      <c r="N49" s="19"/>
      <c r="O49" s="19"/>
      <c r="P49" s="45"/>
      <c r="Q49" s="49"/>
      <c r="R49" s="49"/>
      <c r="S49" s="49"/>
      <c r="T49" s="45"/>
      <c r="U49" s="16"/>
      <c r="V49" s="17"/>
      <c r="W49" s="19"/>
      <c r="X49" s="19"/>
      <c r="Y49" s="19"/>
      <c r="Z49" s="19"/>
      <c r="AA49" s="19"/>
      <c r="AB49" s="19"/>
      <c r="AC49" s="19"/>
      <c r="AD49" s="19"/>
      <c r="AE49" s="19"/>
      <c r="AF49" s="19"/>
      <c r="AG49" s="19"/>
      <c r="AH49" s="45"/>
      <c r="AJ49" s="50"/>
    </row>
    <row r="50" spans="1:36" ht="12.75">
      <c r="A50" s="51">
        <v>22</v>
      </c>
      <c r="B50" s="52"/>
      <c r="C50" s="1"/>
      <c r="D50" s="27" t="s">
        <v>166</v>
      </c>
      <c r="E50" s="28">
        <f>SUM(E10:E49)</f>
        <v>530405</v>
      </c>
      <c r="F50" s="53">
        <v>9.5</v>
      </c>
      <c r="G50" s="28">
        <f aca="true" t="shared" si="0" ref="G50:O50">SUM(G10:G49)</f>
        <v>269187</v>
      </c>
      <c r="H50" s="28">
        <f t="shared" si="0"/>
        <v>8512</v>
      </c>
      <c r="I50" s="28">
        <f t="shared" si="0"/>
        <v>13562</v>
      </c>
      <c r="J50" s="28">
        <f t="shared" si="0"/>
        <v>8497</v>
      </c>
      <c r="K50" s="28">
        <f t="shared" si="0"/>
        <v>14184</v>
      </c>
      <c r="L50" s="28">
        <f t="shared" si="0"/>
        <v>20616</v>
      </c>
      <c r="M50" s="28">
        <f t="shared" si="0"/>
        <v>21208</v>
      </c>
      <c r="N50" s="28">
        <f t="shared" si="0"/>
        <v>18188</v>
      </c>
      <c r="O50" s="28">
        <f t="shared" si="0"/>
        <v>21461</v>
      </c>
      <c r="P50" s="52">
        <v>22</v>
      </c>
      <c r="Q50" s="51"/>
      <c r="R50" s="51"/>
      <c r="S50" s="51">
        <v>22</v>
      </c>
      <c r="T50" s="52"/>
      <c r="U50" s="1"/>
      <c r="V50" s="27" t="s">
        <v>166</v>
      </c>
      <c r="W50" s="28">
        <f aca="true" t="shared" si="1" ref="W50:AG50">SUM(W10:W49)</f>
        <v>25592</v>
      </c>
      <c r="X50" s="28">
        <f t="shared" si="1"/>
        <v>29090</v>
      </c>
      <c r="Y50" s="28">
        <f t="shared" si="1"/>
        <v>32062</v>
      </c>
      <c r="Z50" s="28">
        <f t="shared" si="1"/>
        <v>32987</v>
      </c>
      <c r="AA50" s="28">
        <f t="shared" si="1"/>
        <v>32758</v>
      </c>
      <c r="AB50" s="28">
        <f t="shared" si="1"/>
        <v>53223</v>
      </c>
      <c r="AC50" s="28">
        <f t="shared" si="1"/>
        <v>51484</v>
      </c>
      <c r="AD50" s="28">
        <f t="shared" si="1"/>
        <v>50153</v>
      </c>
      <c r="AE50" s="28">
        <f t="shared" si="1"/>
        <v>44401</v>
      </c>
      <c r="AF50" s="28">
        <f t="shared" si="1"/>
        <v>29943</v>
      </c>
      <c r="AG50" s="28">
        <f t="shared" si="1"/>
        <v>22484</v>
      </c>
      <c r="AH50" s="52">
        <v>22</v>
      </c>
      <c r="AJ50" s="50"/>
    </row>
    <row r="51" spans="1:36" ht="12.75">
      <c r="A51" s="51"/>
      <c r="B51" s="52"/>
      <c r="C51" s="1"/>
      <c r="D51" s="27"/>
      <c r="E51" s="19"/>
      <c r="F51" s="53"/>
      <c r="G51" s="19"/>
      <c r="H51" s="19"/>
      <c r="I51" s="19"/>
      <c r="J51" s="19"/>
      <c r="K51" s="19"/>
      <c r="L51" s="19"/>
      <c r="M51" s="19"/>
      <c r="N51" s="19"/>
      <c r="O51" s="19"/>
      <c r="P51" s="52"/>
      <c r="Q51" s="51"/>
      <c r="R51" s="51"/>
      <c r="S51" s="51"/>
      <c r="T51" s="52"/>
      <c r="U51" s="1"/>
      <c r="V51" s="27"/>
      <c r="W51" s="19"/>
      <c r="X51" s="19"/>
      <c r="Y51" s="19"/>
      <c r="Z51" s="19"/>
      <c r="AA51" s="19"/>
      <c r="AB51" s="19"/>
      <c r="AC51" s="19"/>
      <c r="AD51" s="19"/>
      <c r="AE51" s="19"/>
      <c r="AF51" s="19"/>
      <c r="AG51" s="19"/>
      <c r="AH51" s="52"/>
      <c r="AJ51" s="50"/>
    </row>
    <row r="52" spans="1:36" ht="12.75">
      <c r="A52" s="51"/>
      <c r="B52" s="52"/>
      <c r="C52" s="1"/>
      <c r="D52" s="17" t="s">
        <v>16</v>
      </c>
      <c r="E52" s="19"/>
      <c r="F52" s="48"/>
      <c r="G52" s="19"/>
      <c r="H52" s="19"/>
      <c r="I52" s="19"/>
      <c r="J52" s="19"/>
      <c r="K52" s="19"/>
      <c r="L52" s="19"/>
      <c r="M52" s="19"/>
      <c r="N52" s="19"/>
      <c r="O52" s="19"/>
      <c r="P52" s="52"/>
      <c r="Q52" s="51"/>
      <c r="R52" s="51"/>
      <c r="S52" s="51"/>
      <c r="T52" s="52"/>
      <c r="U52" s="1"/>
      <c r="V52" s="17" t="s">
        <v>16</v>
      </c>
      <c r="W52" s="19"/>
      <c r="X52" s="19"/>
      <c r="Y52" s="19"/>
      <c r="Z52" s="19"/>
      <c r="AA52" s="19"/>
      <c r="AB52" s="19"/>
      <c r="AC52" s="19"/>
      <c r="AD52" s="19"/>
      <c r="AE52" s="19"/>
      <c r="AF52" s="19"/>
      <c r="AG52" s="19"/>
      <c r="AH52" s="52"/>
      <c r="AJ52" s="50"/>
    </row>
    <row r="53" spans="1:36" ht="12.75">
      <c r="A53" s="49">
        <v>23</v>
      </c>
      <c r="B53" s="52"/>
      <c r="C53" s="1"/>
      <c r="D53" s="17" t="s">
        <v>167</v>
      </c>
      <c r="E53" s="19">
        <v>11579</v>
      </c>
      <c r="F53" s="48">
        <v>12.6</v>
      </c>
      <c r="G53" s="19">
        <v>4827</v>
      </c>
      <c r="H53" s="19">
        <v>28</v>
      </c>
      <c r="I53" s="19">
        <v>2</v>
      </c>
      <c r="J53" s="19">
        <v>2</v>
      </c>
      <c r="K53" s="19">
        <v>6</v>
      </c>
      <c r="L53" s="19">
        <v>22</v>
      </c>
      <c r="M53" s="19">
        <v>16</v>
      </c>
      <c r="N53" s="19">
        <v>9</v>
      </c>
      <c r="O53" s="19">
        <v>37</v>
      </c>
      <c r="P53" s="45">
        <v>23</v>
      </c>
      <c r="Q53" s="49"/>
      <c r="R53" s="49"/>
      <c r="S53" s="49">
        <v>23</v>
      </c>
      <c r="T53" s="52"/>
      <c r="U53" s="1"/>
      <c r="V53" s="17" t="s">
        <v>167</v>
      </c>
      <c r="W53" s="19">
        <v>77</v>
      </c>
      <c r="X53" s="19">
        <v>172</v>
      </c>
      <c r="Y53" s="19">
        <v>292</v>
      </c>
      <c r="Z53" s="19">
        <v>366</v>
      </c>
      <c r="AA53" s="19">
        <v>440</v>
      </c>
      <c r="AB53" s="19">
        <v>955</v>
      </c>
      <c r="AC53" s="19">
        <v>1306</v>
      </c>
      <c r="AD53" s="19">
        <v>1698</v>
      </c>
      <c r="AE53" s="19">
        <v>1988</v>
      </c>
      <c r="AF53" s="19">
        <v>1851</v>
      </c>
      <c r="AG53" s="19">
        <v>2312</v>
      </c>
      <c r="AH53" s="45">
        <v>23</v>
      </c>
      <c r="AJ53" s="50"/>
    </row>
    <row r="54" spans="1:36" ht="12.75">
      <c r="A54" s="49"/>
      <c r="B54" s="45"/>
      <c r="C54" s="16"/>
      <c r="D54" s="17"/>
      <c r="E54" s="19"/>
      <c r="F54" s="4"/>
      <c r="G54" s="19"/>
      <c r="H54" s="19"/>
      <c r="I54" s="19"/>
      <c r="J54" s="19"/>
      <c r="K54" s="19"/>
      <c r="L54" s="19"/>
      <c r="M54" s="19"/>
      <c r="N54" s="19"/>
      <c r="O54" s="19"/>
      <c r="P54" s="45"/>
      <c r="Q54" s="49"/>
      <c r="R54" s="49"/>
      <c r="S54" s="49"/>
      <c r="T54" s="45"/>
      <c r="U54" s="16"/>
      <c r="V54" s="17"/>
      <c r="W54" s="19"/>
      <c r="X54" s="19"/>
      <c r="Y54" s="19"/>
      <c r="Z54" s="19"/>
      <c r="AA54" s="19"/>
      <c r="AB54" s="19"/>
      <c r="AC54" s="19"/>
      <c r="AD54" s="19"/>
      <c r="AE54" s="19"/>
      <c r="AF54" s="19"/>
      <c r="AG54" s="19"/>
      <c r="AH54" s="45"/>
      <c r="AJ54" s="50"/>
    </row>
    <row r="55" spans="1:36" ht="12.75">
      <c r="A55" s="49"/>
      <c r="B55" s="45"/>
      <c r="C55" s="1"/>
      <c r="D55" s="17" t="s">
        <v>216</v>
      </c>
      <c r="E55" s="19"/>
      <c r="F55" s="4"/>
      <c r="G55" s="19"/>
      <c r="H55" s="19"/>
      <c r="I55" s="19"/>
      <c r="J55" s="19"/>
      <c r="K55" s="19"/>
      <c r="L55" s="19"/>
      <c r="M55" s="19"/>
      <c r="N55" s="19"/>
      <c r="O55" s="19"/>
      <c r="P55" s="45"/>
      <c r="Q55" s="49"/>
      <c r="R55" s="49"/>
      <c r="S55" s="49"/>
      <c r="T55" s="45"/>
      <c r="U55" s="1"/>
      <c r="V55" s="17" t="s">
        <v>216</v>
      </c>
      <c r="W55" s="19"/>
      <c r="X55" s="19"/>
      <c r="Y55" s="19"/>
      <c r="Z55" s="19"/>
      <c r="AA55" s="19"/>
      <c r="AB55" s="19"/>
      <c r="AC55" s="19"/>
      <c r="AD55" s="19"/>
      <c r="AE55" s="19"/>
      <c r="AF55" s="19"/>
      <c r="AG55" s="19"/>
      <c r="AH55" s="45"/>
      <c r="AJ55" s="50"/>
    </row>
    <row r="56" spans="1:36" ht="12.75">
      <c r="A56" s="49">
        <v>24</v>
      </c>
      <c r="B56" s="45"/>
      <c r="C56" s="1"/>
      <c r="D56" s="17" t="s">
        <v>10</v>
      </c>
      <c r="E56" s="19">
        <v>9764</v>
      </c>
      <c r="F56" s="54" t="s">
        <v>217</v>
      </c>
      <c r="G56" s="19">
        <v>3373</v>
      </c>
      <c r="H56" s="19">
        <v>205</v>
      </c>
      <c r="I56" s="19">
        <v>406</v>
      </c>
      <c r="J56" s="19">
        <v>224</v>
      </c>
      <c r="K56" s="19">
        <v>278</v>
      </c>
      <c r="L56" s="19">
        <v>673</v>
      </c>
      <c r="M56" s="19">
        <v>771</v>
      </c>
      <c r="N56" s="19">
        <v>554</v>
      </c>
      <c r="O56" s="19">
        <v>688</v>
      </c>
      <c r="P56" s="45">
        <v>24</v>
      </c>
      <c r="Q56" s="49"/>
      <c r="R56" s="49"/>
      <c r="S56" s="49">
        <v>24</v>
      </c>
      <c r="T56" s="45"/>
      <c r="U56" s="1"/>
      <c r="V56" s="17" t="s">
        <v>10</v>
      </c>
      <c r="W56" s="19">
        <v>660</v>
      </c>
      <c r="X56" s="19">
        <v>585</v>
      </c>
      <c r="Y56" s="19">
        <v>542</v>
      </c>
      <c r="Z56" s="19">
        <v>577</v>
      </c>
      <c r="AA56" s="19">
        <v>500</v>
      </c>
      <c r="AB56" s="19">
        <v>759</v>
      </c>
      <c r="AC56" s="19">
        <v>699</v>
      </c>
      <c r="AD56" s="19">
        <v>566</v>
      </c>
      <c r="AE56" s="19">
        <v>465</v>
      </c>
      <c r="AF56" s="19">
        <v>288</v>
      </c>
      <c r="AG56" s="19">
        <v>324</v>
      </c>
      <c r="AH56" s="45">
        <v>24</v>
      </c>
      <c r="AJ56" s="50"/>
    </row>
    <row r="57" spans="1:34"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2.75">
      <c r="A58" s="1" t="s">
        <v>218</v>
      </c>
      <c r="B58" s="1"/>
      <c r="C58" s="1"/>
      <c r="D58" s="1"/>
      <c r="E58" s="1"/>
      <c r="F58" s="1"/>
      <c r="G58" s="1"/>
      <c r="H58" s="1"/>
      <c r="I58" s="1"/>
      <c r="J58" s="1"/>
      <c r="K58" s="1"/>
      <c r="L58" s="1"/>
      <c r="M58" s="1"/>
      <c r="N58" s="1"/>
      <c r="O58" s="1"/>
      <c r="P58" s="1"/>
      <c r="Q58" s="1"/>
      <c r="R58" s="1"/>
      <c r="S58" s="1" t="s">
        <v>218</v>
      </c>
      <c r="T58" s="1"/>
      <c r="U58" s="1"/>
      <c r="V58" s="1"/>
      <c r="W58" s="1"/>
      <c r="X58" s="1"/>
      <c r="Y58" s="1"/>
      <c r="Z58" s="1"/>
      <c r="AA58" s="1"/>
      <c r="AB58" s="1"/>
      <c r="AC58" s="1"/>
      <c r="AD58" s="1"/>
      <c r="AE58" s="1"/>
      <c r="AF58" s="1"/>
      <c r="AG58" s="1"/>
      <c r="AH58" s="1"/>
    </row>
  </sheetData>
  <mergeCells count="9">
    <mergeCell ref="B4:C7"/>
    <mergeCell ref="D4:D7"/>
    <mergeCell ref="W4:AG4"/>
    <mergeCell ref="E4:G4"/>
    <mergeCell ref="E5:E7"/>
    <mergeCell ref="T4:U7"/>
    <mergeCell ref="V4:V7"/>
    <mergeCell ref="G5:G7"/>
    <mergeCell ref="H4:O4"/>
  </mergeCells>
  <printOptions/>
  <pageMargins left="0.7086614173228347" right="0.3937007874015748" top="0.984251968503937" bottom="0.7086614173228347" header="0.5118110236220472" footer="0.5118110236220472"/>
  <pageSetup firstPageNumber="4" useFirstPageNumber="1" horizontalDpi="600" verticalDpi="600" orientation="portrait" pageOrder="overThenDown"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CB58"/>
  <sheetViews>
    <sheetView zoomScaleSheetLayoutView="100" workbookViewId="0" topLeftCell="A1">
      <selection activeCell="E64" sqref="E64"/>
    </sheetView>
  </sheetViews>
  <sheetFormatPr defaultColWidth="11.421875" defaultRowHeight="12.75"/>
  <cols>
    <col min="1" max="1" width="4.7109375" style="1" customWidth="1"/>
    <col min="2" max="2" width="6.00390625" style="1" customWidth="1"/>
    <col min="3" max="3" width="38.00390625" style="1" customWidth="1"/>
    <col min="4" max="13" width="11.140625" style="1" customWidth="1"/>
    <col min="14" max="15" width="4.7109375" style="1" customWidth="1"/>
    <col min="16" max="16" width="4.57421875" style="1" customWidth="1"/>
    <col min="17" max="17" width="0.2890625" style="1" hidden="1" customWidth="1"/>
    <col min="18" max="18" width="4.7109375" style="1" customWidth="1"/>
    <col min="19" max="19" width="6.00390625" style="1" customWidth="1"/>
    <col min="20" max="20" width="36.421875" style="1" customWidth="1"/>
    <col min="21" max="31" width="11.140625" style="1" customWidth="1"/>
    <col min="32" max="32" width="4.7109375" style="1" customWidth="1"/>
    <col min="33" max="16384" width="11.421875" style="1" customWidth="1"/>
  </cols>
  <sheetData>
    <row r="1" spans="1:80" ht="13.5">
      <c r="A1" s="95"/>
      <c r="B1" s="95"/>
      <c r="C1" s="95"/>
      <c r="D1" s="95"/>
      <c r="E1" s="95"/>
      <c r="F1" s="2" t="s">
        <v>302</v>
      </c>
      <c r="G1" s="96" t="s">
        <v>303</v>
      </c>
      <c r="H1" s="95"/>
      <c r="I1" s="95"/>
      <c r="J1" s="95"/>
      <c r="K1" s="95"/>
      <c r="L1" s="95"/>
      <c r="M1" s="95"/>
      <c r="N1" s="95"/>
      <c r="R1" s="94"/>
      <c r="S1" s="94"/>
      <c r="T1" s="94"/>
      <c r="U1" s="94"/>
      <c r="V1" s="94"/>
      <c r="W1" s="94"/>
      <c r="X1" s="22" t="s">
        <v>304</v>
      </c>
      <c r="Y1" s="94" t="s">
        <v>305</v>
      </c>
      <c r="Z1" s="94"/>
      <c r="AA1" s="94"/>
      <c r="AB1" s="94"/>
      <c r="AC1" s="94"/>
      <c r="AD1" s="94"/>
      <c r="AE1" s="94"/>
      <c r="AF1" s="94"/>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row>
    <row r="2" spans="6:80" ht="12.75">
      <c r="F2" s="3"/>
      <c r="G2" s="2"/>
      <c r="H2" s="3"/>
      <c r="I2" s="3"/>
      <c r="X2" s="22"/>
      <c r="Y2" s="2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row>
    <row r="3" spans="15:80" ht="12.75">
      <c r="O3" s="4"/>
      <c r="P3" s="4"/>
      <c r="Q3" s="4"/>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1:80" ht="12.75">
      <c r="A4" s="117" t="s">
        <v>3</v>
      </c>
      <c r="B4" s="142" t="s">
        <v>277</v>
      </c>
      <c r="C4" s="143"/>
      <c r="D4" s="135" t="s">
        <v>175</v>
      </c>
      <c r="E4" s="115"/>
      <c r="F4" s="123" t="s">
        <v>176</v>
      </c>
      <c r="G4" s="123"/>
      <c r="H4" s="123"/>
      <c r="I4" s="123"/>
      <c r="J4" s="123"/>
      <c r="K4" s="123"/>
      <c r="L4" s="123"/>
      <c r="M4" s="124"/>
      <c r="N4" s="7"/>
      <c r="O4" s="35"/>
      <c r="P4" s="35"/>
      <c r="Q4" s="35"/>
      <c r="R4" s="117" t="s">
        <v>3</v>
      </c>
      <c r="S4" s="142" t="s">
        <v>277</v>
      </c>
      <c r="T4" s="143"/>
      <c r="U4" s="34"/>
      <c r="V4" s="123" t="s">
        <v>177</v>
      </c>
      <c r="W4" s="123"/>
      <c r="X4" s="123"/>
      <c r="Y4" s="123"/>
      <c r="Z4" s="123"/>
      <c r="AA4" s="123"/>
      <c r="AB4" s="123"/>
      <c r="AC4" s="123"/>
      <c r="AD4" s="123"/>
      <c r="AE4" s="124"/>
      <c r="AF4" s="7"/>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row>
    <row r="5" spans="1:80" ht="12.75">
      <c r="A5" s="118"/>
      <c r="B5" s="144"/>
      <c r="C5" s="145"/>
      <c r="D5" s="120" t="s">
        <v>179</v>
      </c>
      <c r="E5" s="6" t="s">
        <v>180</v>
      </c>
      <c r="F5" s="39"/>
      <c r="G5" s="33"/>
      <c r="H5" s="6"/>
      <c r="I5" s="6"/>
      <c r="J5" s="6"/>
      <c r="K5" s="6"/>
      <c r="L5" s="6"/>
      <c r="M5" s="6"/>
      <c r="N5" s="35" t="s">
        <v>178</v>
      </c>
      <c r="O5" s="35"/>
      <c r="P5" s="35"/>
      <c r="Q5" s="35"/>
      <c r="R5" s="118"/>
      <c r="S5" s="144"/>
      <c r="T5" s="145"/>
      <c r="U5" s="5"/>
      <c r="V5" s="38"/>
      <c r="W5" s="6"/>
      <c r="X5" s="35"/>
      <c r="Y5" s="36"/>
      <c r="Z5" s="36"/>
      <c r="AA5" s="38"/>
      <c r="AB5" s="38"/>
      <c r="AC5" s="38"/>
      <c r="AD5" s="38"/>
      <c r="AE5" s="36"/>
      <c r="AF5" s="35" t="s">
        <v>178</v>
      </c>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1:80" ht="12.75">
      <c r="A6" s="118"/>
      <c r="B6" s="144"/>
      <c r="C6" s="145"/>
      <c r="D6" s="121"/>
      <c r="E6" s="5" t="s">
        <v>183</v>
      </c>
      <c r="F6" s="40" t="s">
        <v>184</v>
      </c>
      <c r="G6" s="36" t="s">
        <v>185</v>
      </c>
      <c r="H6" s="36" t="s">
        <v>186</v>
      </c>
      <c r="I6" s="38" t="s">
        <v>187</v>
      </c>
      <c r="J6" s="38" t="s">
        <v>188</v>
      </c>
      <c r="K6" s="38" t="s">
        <v>189</v>
      </c>
      <c r="L6" s="38" t="s">
        <v>190</v>
      </c>
      <c r="M6" s="38" t="s">
        <v>278</v>
      </c>
      <c r="N6" s="40" t="s">
        <v>182</v>
      </c>
      <c r="O6" s="35"/>
      <c r="P6" s="35"/>
      <c r="Q6" s="35"/>
      <c r="R6" s="118"/>
      <c r="S6" s="144"/>
      <c r="T6" s="145"/>
      <c r="U6" s="5" t="s">
        <v>192</v>
      </c>
      <c r="V6" s="38" t="s">
        <v>193</v>
      </c>
      <c r="W6" s="38" t="s">
        <v>194</v>
      </c>
      <c r="X6" s="35" t="s">
        <v>195</v>
      </c>
      <c r="Y6" s="36" t="s">
        <v>196</v>
      </c>
      <c r="Z6" s="36" t="s">
        <v>197</v>
      </c>
      <c r="AA6" s="38" t="s">
        <v>198</v>
      </c>
      <c r="AB6" s="38" t="s">
        <v>199</v>
      </c>
      <c r="AC6" s="38" t="s">
        <v>200</v>
      </c>
      <c r="AD6" s="36" t="s">
        <v>201</v>
      </c>
      <c r="AE6" s="38" t="s">
        <v>202</v>
      </c>
      <c r="AF6" s="35" t="s">
        <v>182</v>
      </c>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1:80" ht="12.75">
      <c r="A7" s="140"/>
      <c r="B7" s="146"/>
      <c r="C7" s="119"/>
      <c r="D7" s="141"/>
      <c r="E7" s="63" t="s">
        <v>203</v>
      </c>
      <c r="F7" s="10"/>
      <c r="G7" s="41"/>
      <c r="H7" s="41"/>
      <c r="I7" s="9"/>
      <c r="J7" s="9"/>
      <c r="K7" s="9"/>
      <c r="L7" s="9"/>
      <c r="M7" s="9"/>
      <c r="N7" s="43"/>
      <c r="O7" s="35"/>
      <c r="P7" s="35"/>
      <c r="Q7" s="35"/>
      <c r="R7" s="140"/>
      <c r="S7" s="146"/>
      <c r="T7" s="119"/>
      <c r="U7" s="63"/>
      <c r="V7" s="9"/>
      <c r="W7" s="9"/>
      <c r="X7" s="43"/>
      <c r="Y7" s="41"/>
      <c r="Z7" s="41"/>
      <c r="AA7" s="9"/>
      <c r="AB7" s="9"/>
      <c r="AC7" s="9"/>
      <c r="AD7" s="41"/>
      <c r="AE7" s="9"/>
      <c r="AF7" s="43"/>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12.75">
      <c r="A8" s="11"/>
      <c r="B8" s="12"/>
      <c r="C8" s="11"/>
      <c r="D8" s="4"/>
      <c r="E8" s="64"/>
      <c r="M8" s="11"/>
      <c r="N8" s="65"/>
      <c r="O8" s="4"/>
      <c r="P8" s="4"/>
      <c r="Q8" s="4"/>
      <c r="R8" s="11"/>
      <c r="S8" s="12"/>
      <c r="T8" s="11"/>
      <c r="U8" s="4"/>
      <c r="AF8" s="12"/>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12.75">
      <c r="A9" s="66">
        <v>1</v>
      </c>
      <c r="B9" s="67" t="s">
        <v>279</v>
      </c>
      <c r="C9" s="68"/>
      <c r="D9" s="69">
        <v>10908</v>
      </c>
      <c r="E9" s="70">
        <v>4.1687752108544185</v>
      </c>
      <c r="F9" s="71">
        <v>41</v>
      </c>
      <c r="G9" s="71">
        <v>57</v>
      </c>
      <c r="H9" s="71">
        <v>77</v>
      </c>
      <c r="I9" s="71">
        <v>84</v>
      </c>
      <c r="J9" s="71">
        <v>104</v>
      </c>
      <c r="K9" s="71">
        <v>99</v>
      </c>
      <c r="L9" s="71">
        <v>89</v>
      </c>
      <c r="M9" s="72">
        <v>121</v>
      </c>
      <c r="N9" s="73">
        <v>1</v>
      </c>
      <c r="O9" s="73"/>
      <c r="P9" s="73"/>
      <c r="Q9" s="73"/>
      <c r="R9" s="66">
        <v>1</v>
      </c>
      <c r="S9" s="67" t="s">
        <v>279</v>
      </c>
      <c r="T9" s="68"/>
      <c r="U9" s="71">
        <v>139</v>
      </c>
      <c r="V9" s="71">
        <v>215</v>
      </c>
      <c r="W9" s="71">
        <v>251</v>
      </c>
      <c r="X9" s="71">
        <v>299</v>
      </c>
      <c r="Y9" s="74">
        <v>367</v>
      </c>
      <c r="Z9" s="74">
        <v>880</v>
      </c>
      <c r="AA9" s="74">
        <v>1290</v>
      </c>
      <c r="AB9" s="74">
        <v>1796</v>
      </c>
      <c r="AC9" s="74">
        <v>2290</v>
      </c>
      <c r="AD9" s="74">
        <v>1741</v>
      </c>
      <c r="AE9" s="75">
        <v>968</v>
      </c>
      <c r="AF9" s="73">
        <v>1</v>
      </c>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ht="12.75">
      <c r="A10" s="66"/>
      <c r="B10" s="67"/>
      <c r="C10" s="68"/>
      <c r="D10" s="69"/>
      <c r="E10" s="70"/>
      <c r="F10" s="71"/>
      <c r="G10" s="71"/>
      <c r="H10" s="71"/>
      <c r="I10" s="71"/>
      <c r="J10" s="71"/>
      <c r="K10" s="71"/>
      <c r="L10" s="71"/>
      <c r="M10" s="72"/>
      <c r="N10" s="73"/>
      <c r="O10" s="73"/>
      <c r="P10" s="73"/>
      <c r="Q10" s="73"/>
      <c r="R10" s="66"/>
      <c r="S10" s="67"/>
      <c r="T10" s="68"/>
      <c r="U10" s="71"/>
      <c r="V10" s="71"/>
      <c r="W10" s="71"/>
      <c r="X10" s="71"/>
      <c r="Y10" s="74"/>
      <c r="Z10" s="74"/>
      <c r="AA10" s="74"/>
      <c r="AB10" s="74"/>
      <c r="AC10" s="74"/>
      <c r="AD10" s="74"/>
      <c r="AE10" s="75"/>
      <c r="AF10" s="73"/>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1:80" ht="12.75">
      <c r="A11" s="66">
        <v>2</v>
      </c>
      <c r="B11" s="67" t="s">
        <v>280</v>
      </c>
      <c r="C11" s="68"/>
      <c r="D11" s="69">
        <v>116851</v>
      </c>
      <c r="E11" s="70">
        <v>9.11814190721517</v>
      </c>
      <c r="F11" s="71">
        <v>15</v>
      </c>
      <c r="G11" s="71">
        <v>489</v>
      </c>
      <c r="H11" s="71">
        <v>991</v>
      </c>
      <c r="I11" s="71">
        <v>3337</v>
      </c>
      <c r="J11" s="71">
        <v>6774</v>
      </c>
      <c r="K11" s="71">
        <v>5356</v>
      </c>
      <c r="L11" s="71">
        <v>3651</v>
      </c>
      <c r="M11" s="72">
        <v>4784</v>
      </c>
      <c r="N11" s="73">
        <v>2</v>
      </c>
      <c r="O11" s="73"/>
      <c r="P11" s="73"/>
      <c r="Q11" s="73"/>
      <c r="R11" s="66">
        <v>2</v>
      </c>
      <c r="S11" s="67" t="s">
        <v>280</v>
      </c>
      <c r="T11" s="68"/>
      <c r="U11" s="71">
        <v>6591</v>
      </c>
      <c r="V11" s="71">
        <v>7516</v>
      </c>
      <c r="W11" s="71">
        <v>8465</v>
      </c>
      <c r="X11" s="71">
        <v>8686</v>
      </c>
      <c r="Y11" s="74">
        <v>8276</v>
      </c>
      <c r="Z11" s="74">
        <v>12543</v>
      </c>
      <c r="AA11" s="74">
        <v>10995</v>
      </c>
      <c r="AB11" s="74">
        <v>9799</v>
      </c>
      <c r="AC11" s="74">
        <v>8314</v>
      </c>
      <c r="AD11" s="74">
        <v>5352</v>
      </c>
      <c r="AE11" s="75">
        <v>4917</v>
      </c>
      <c r="AF11" s="73">
        <v>2</v>
      </c>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0" ht="12.75">
      <c r="A12" s="66"/>
      <c r="B12" s="67"/>
      <c r="C12" s="68"/>
      <c r="D12" s="69"/>
      <c r="E12" s="70"/>
      <c r="F12" s="71"/>
      <c r="G12" s="71"/>
      <c r="H12" s="71"/>
      <c r="I12" s="71"/>
      <c r="J12" s="71"/>
      <c r="K12" s="71"/>
      <c r="L12" s="71"/>
      <c r="M12" s="72"/>
      <c r="N12" s="73"/>
      <c r="O12" s="73"/>
      <c r="P12" s="73"/>
      <c r="Q12" s="73"/>
      <c r="R12" s="66"/>
      <c r="S12" s="67"/>
      <c r="T12" s="68"/>
      <c r="U12" s="71"/>
      <c r="V12" s="71"/>
      <c r="W12" s="71"/>
      <c r="X12" s="71"/>
      <c r="Y12" s="74"/>
      <c r="Z12" s="74"/>
      <c r="AA12" s="74"/>
      <c r="AB12" s="74"/>
      <c r="AC12" s="74"/>
      <c r="AD12" s="74"/>
      <c r="AE12" s="75"/>
      <c r="AF12" s="73"/>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1:80" ht="12.75">
      <c r="A13" s="66">
        <v>3</v>
      </c>
      <c r="B13" s="67" t="s">
        <v>281</v>
      </c>
      <c r="C13" s="68"/>
      <c r="D13" s="69">
        <v>61450</v>
      </c>
      <c r="E13" s="70">
        <v>6.049243287225387</v>
      </c>
      <c r="F13" s="71">
        <v>10</v>
      </c>
      <c r="G13" s="71">
        <v>14</v>
      </c>
      <c r="H13" s="71">
        <v>6</v>
      </c>
      <c r="I13" s="71">
        <v>201</v>
      </c>
      <c r="J13" s="71">
        <v>3282</v>
      </c>
      <c r="K13" s="71">
        <v>7905</v>
      </c>
      <c r="L13" s="71">
        <v>8800</v>
      </c>
      <c r="M13" s="72">
        <v>8233</v>
      </c>
      <c r="N13" s="73">
        <v>3</v>
      </c>
      <c r="O13" s="73"/>
      <c r="P13" s="73"/>
      <c r="Q13" s="73"/>
      <c r="R13" s="66">
        <v>3</v>
      </c>
      <c r="S13" s="67" t="s">
        <v>281</v>
      </c>
      <c r="T13" s="68"/>
      <c r="U13" s="71">
        <v>5950</v>
      </c>
      <c r="V13" s="71">
        <v>4653</v>
      </c>
      <c r="W13" s="71">
        <v>4517</v>
      </c>
      <c r="X13" s="71">
        <v>3826</v>
      </c>
      <c r="Y13" s="74">
        <v>2835</v>
      </c>
      <c r="Z13" s="74">
        <v>3748</v>
      </c>
      <c r="AA13" s="74">
        <v>2819</v>
      </c>
      <c r="AB13" s="74">
        <v>2138</v>
      </c>
      <c r="AC13" s="74">
        <v>1550</v>
      </c>
      <c r="AD13" s="74">
        <v>686</v>
      </c>
      <c r="AE13" s="75">
        <v>277</v>
      </c>
      <c r="AF13" s="73">
        <v>3</v>
      </c>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1:80" ht="12.75">
      <c r="A14" s="66"/>
      <c r="B14" s="67"/>
      <c r="C14" s="68"/>
      <c r="D14" s="69"/>
      <c r="E14" s="70"/>
      <c r="F14" s="71"/>
      <c r="G14" s="71"/>
      <c r="H14" s="71"/>
      <c r="I14" s="71"/>
      <c r="J14" s="71"/>
      <c r="K14" s="71"/>
      <c r="L14" s="71"/>
      <c r="M14" s="72"/>
      <c r="N14" s="73"/>
      <c r="O14" s="73"/>
      <c r="P14" s="73"/>
      <c r="Q14" s="73"/>
      <c r="R14" s="66"/>
      <c r="S14" s="67"/>
      <c r="T14" s="68"/>
      <c r="U14" s="71"/>
      <c r="V14" s="71"/>
      <c r="W14" s="71"/>
      <c r="X14" s="71"/>
      <c r="Y14" s="74"/>
      <c r="Z14" s="74"/>
      <c r="AA14" s="74"/>
      <c r="AB14" s="74"/>
      <c r="AC14" s="74"/>
      <c r="AD14" s="74"/>
      <c r="AE14" s="75"/>
      <c r="AF14" s="73"/>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ht="12.75">
      <c r="A15" s="76">
        <v>4</v>
      </c>
      <c r="B15" s="67" t="s">
        <v>282</v>
      </c>
      <c r="C15" s="68"/>
      <c r="D15" s="69">
        <v>20641</v>
      </c>
      <c r="E15" s="70">
        <v>5.974662080325566</v>
      </c>
      <c r="F15" s="71">
        <v>49</v>
      </c>
      <c r="G15" s="71">
        <v>2919</v>
      </c>
      <c r="H15" s="71">
        <v>1467</v>
      </c>
      <c r="I15" s="71">
        <v>975</v>
      </c>
      <c r="J15" s="71">
        <v>1588</v>
      </c>
      <c r="K15" s="71">
        <v>1238</v>
      </c>
      <c r="L15" s="71">
        <v>845</v>
      </c>
      <c r="M15" s="72">
        <v>1087</v>
      </c>
      <c r="N15" s="73">
        <v>4</v>
      </c>
      <c r="O15" s="77"/>
      <c r="P15" s="77"/>
      <c r="Q15" s="77"/>
      <c r="R15" s="66">
        <v>4</v>
      </c>
      <c r="S15" s="67" t="s">
        <v>282</v>
      </c>
      <c r="T15" s="68"/>
      <c r="U15" s="71">
        <v>1246</v>
      </c>
      <c r="V15" s="71">
        <v>1386</v>
      </c>
      <c r="W15" s="71">
        <v>1391</v>
      </c>
      <c r="X15" s="71">
        <v>1317</v>
      </c>
      <c r="Y15" s="74">
        <v>1020</v>
      </c>
      <c r="Z15" s="74">
        <v>1499</v>
      </c>
      <c r="AA15" s="74">
        <v>989</v>
      </c>
      <c r="AB15" s="74">
        <v>719</v>
      </c>
      <c r="AC15" s="74">
        <v>497</v>
      </c>
      <c r="AD15" s="74">
        <v>249</v>
      </c>
      <c r="AE15" s="75">
        <v>160</v>
      </c>
      <c r="AF15" s="73">
        <v>4</v>
      </c>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1:80" ht="12.75">
      <c r="A16" s="76"/>
      <c r="B16" s="67"/>
      <c r="C16" s="68"/>
      <c r="D16" s="69"/>
      <c r="E16" s="70"/>
      <c r="F16" s="71"/>
      <c r="G16" s="71"/>
      <c r="H16" s="71"/>
      <c r="I16" s="71"/>
      <c r="J16" s="71"/>
      <c r="K16" s="71"/>
      <c r="L16" s="71"/>
      <c r="M16" s="72"/>
      <c r="N16" s="73"/>
      <c r="O16" s="77"/>
      <c r="P16" s="77"/>
      <c r="Q16" s="77"/>
      <c r="R16" s="66"/>
      <c r="S16" s="67"/>
      <c r="T16" s="68"/>
      <c r="U16" s="71"/>
      <c r="V16" s="71"/>
      <c r="W16" s="71"/>
      <c r="X16" s="71"/>
      <c r="Y16" s="74"/>
      <c r="Z16" s="74"/>
      <c r="AA16" s="74"/>
      <c r="AB16" s="74"/>
      <c r="AC16" s="74"/>
      <c r="AD16" s="74"/>
      <c r="AE16" s="75"/>
      <c r="AF16" s="73"/>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1:80" ht="12.75">
      <c r="A17" s="76">
        <v>5</v>
      </c>
      <c r="B17" s="67" t="s">
        <v>283</v>
      </c>
      <c r="C17" s="68"/>
      <c r="D17" s="69">
        <v>6827</v>
      </c>
      <c r="E17" s="70">
        <v>12.616229676285338</v>
      </c>
      <c r="F17" s="71">
        <v>58</v>
      </c>
      <c r="G17" s="71">
        <v>146</v>
      </c>
      <c r="H17" s="71">
        <v>84</v>
      </c>
      <c r="I17" s="71">
        <v>177</v>
      </c>
      <c r="J17" s="71">
        <v>330</v>
      </c>
      <c r="K17" s="71">
        <v>339</v>
      </c>
      <c r="L17" s="71">
        <v>198</v>
      </c>
      <c r="M17" s="72">
        <v>304</v>
      </c>
      <c r="N17" s="73">
        <v>5</v>
      </c>
      <c r="O17" s="77"/>
      <c r="P17" s="77"/>
      <c r="Q17" s="77"/>
      <c r="R17" s="66">
        <v>5</v>
      </c>
      <c r="S17" s="67" t="s">
        <v>283</v>
      </c>
      <c r="T17" s="68"/>
      <c r="U17" s="71">
        <v>412</v>
      </c>
      <c r="V17" s="71">
        <v>477</v>
      </c>
      <c r="W17" s="71">
        <v>525</v>
      </c>
      <c r="X17" s="71">
        <v>401</v>
      </c>
      <c r="Y17" s="74">
        <v>428</v>
      </c>
      <c r="Z17" s="74">
        <v>758</v>
      </c>
      <c r="AA17" s="74">
        <v>596</v>
      </c>
      <c r="AB17" s="74">
        <v>501</v>
      </c>
      <c r="AC17" s="74">
        <v>487</v>
      </c>
      <c r="AD17" s="74">
        <v>357</v>
      </c>
      <c r="AE17" s="75">
        <v>249</v>
      </c>
      <c r="AF17" s="73">
        <v>5</v>
      </c>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12.75">
      <c r="A18" s="76"/>
      <c r="B18" s="67"/>
      <c r="C18" s="68"/>
      <c r="D18" s="69"/>
      <c r="E18" s="70"/>
      <c r="F18" s="71"/>
      <c r="G18" s="71"/>
      <c r="H18" s="71"/>
      <c r="I18" s="71"/>
      <c r="J18" s="71"/>
      <c r="K18" s="71"/>
      <c r="L18" s="71"/>
      <c r="M18" s="72"/>
      <c r="N18" s="73"/>
      <c r="O18" s="77"/>
      <c r="P18" s="77"/>
      <c r="Q18" s="77"/>
      <c r="R18" s="66"/>
      <c r="S18" s="67"/>
      <c r="T18" s="68"/>
      <c r="U18" s="71"/>
      <c r="V18" s="71"/>
      <c r="W18" s="71"/>
      <c r="X18" s="71"/>
      <c r="Y18" s="74"/>
      <c r="Z18" s="74"/>
      <c r="AA18" s="74"/>
      <c r="AB18" s="74"/>
      <c r="AC18" s="74"/>
      <c r="AD18" s="74"/>
      <c r="AE18" s="75"/>
      <c r="AF18" s="73"/>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12.75">
      <c r="A19" s="76">
        <v>6</v>
      </c>
      <c r="B19" s="67" t="s">
        <v>284</v>
      </c>
      <c r="C19" s="68"/>
      <c r="D19" s="69">
        <v>3262</v>
      </c>
      <c r="E19" s="70">
        <v>19.298283261802574</v>
      </c>
      <c r="F19" s="71">
        <v>0</v>
      </c>
      <c r="G19" s="71">
        <v>1</v>
      </c>
      <c r="H19" s="71">
        <v>0</v>
      </c>
      <c r="I19" s="71">
        <v>5</v>
      </c>
      <c r="J19" s="71">
        <v>12</v>
      </c>
      <c r="K19" s="71">
        <v>17</v>
      </c>
      <c r="L19" s="71">
        <v>9</v>
      </c>
      <c r="M19" s="72">
        <v>25</v>
      </c>
      <c r="N19" s="73">
        <v>6</v>
      </c>
      <c r="O19" s="77"/>
      <c r="P19" s="77"/>
      <c r="Q19" s="77"/>
      <c r="R19" s="66">
        <v>6</v>
      </c>
      <c r="S19" s="67" t="s">
        <v>284</v>
      </c>
      <c r="T19" s="68"/>
      <c r="U19" s="71">
        <v>29</v>
      </c>
      <c r="V19" s="71">
        <v>88</v>
      </c>
      <c r="W19" s="71">
        <v>119</v>
      </c>
      <c r="X19" s="71">
        <v>213</v>
      </c>
      <c r="Y19" s="74">
        <v>316</v>
      </c>
      <c r="Z19" s="74">
        <v>626</v>
      </c>
      <c r="AA19" s="74">
        <v>664</v>
      </c>
      <c r="AB19" s="74">
        <v>561</v>
      </c>
      <c r="AC19" s="74">
        <v>397</v>
      </c>
      <c r="AD19" s="74">
        <v>134</v>
      </c>
      <c r="AE19" s="75">
        <v>46</v>
      </c>
      <c r="AF19" s="73">
        <v>6</v>
      </c>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row>
    <row r="20" spans="1:80" ht="12.75">
      <c r="A20" s="76"/>
      <c r="B20" s="67"/>
      <c r="C20" s="68"/>
      <c r="D20" s="69"/>
      <c r="E20" s="70"/>
      <c r="F20" s="71"/>
      <c r="G20" s="71"/>
      <c r="H20" s="71"/>
      <c r="I20" s="71"/>
      <c r="J20" s="71"/>
      <c r="K20" s="71"/>
      <c r="L20" s="71"/>
      <c r="M20" s="72"/>
      <c r="N20" s="73"/>
      <c r="O20" s="77"/>
      <c r="P20" s="77"/>
      <c r="Q20" s="77"/>
      <c r="R20" s="66"/>
      <c r="S20" s="67"/>
      <c r="T20" s="68"/>
      <c r="U20" s="71"/>
      <c r="V20" s="71"/>
      <c r="W20" s="71"/>
      <c r="X20" s="71"/>
      <c r="Y20" s="74"/>
      <c r="Z20" s="74"/>
      <c r="AA20" s="74"/>
      <c r="AB20" s="74"/>
      <c r="AC20" s="74"/>
      <c r="AD20" s="74"/>
      <c r="AE20" s="75"/>
      <c r="AF20" s="73"/>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12.75">
      <c r="A21" s="76">
        <v>7</v>
      </c>
      <c r="B21" s="67" t="s">
        <v>285</v>
      </c>
      <c r="C21" s="68"/>
      <c r="D21" s="69">
        <v>179255</v>
      </c>
      <c r="E21" s="70">
        <v>9.447730886167749</v>
      </c>
      <c r="F21" s="71">
        <v>1</v>
      </c>
      <c r="G21" s="71">
        <v>7</v>
      </c>
      <c r="H21" s="71">
        <v>6</v>
      </c>
      <c r="I21" s="71">
        <v>92</v>
      </c>
      <c r="J21" s="71">
        <v>1933</v>
      </c>
      <c r="K21" s="71">
        <v>2630</v>
      </c>
      <c r="L21" s="71">
        <v>2008</v>
      </c>
      <c r="M21" s="72">
        <v>3065</v>
      </c>
      <c r="N21" s="73">
        <v>7</v>
      </c>
      <c r="O21" s="77"/>
      <c r="P21" s="77"/>
      <c r="Q21" s="77"/>
      <c r="R21" s="66">
        <v>7</v>
      </c>
      <c r="S21" s="67" t="s">
        <v>285</v>
      </c>
      <c r="T21" s="68"/>
      <c r="U21" s="71">
        <v>5036</v>
      </c>
      <c r="V21" s="71">
        <v>7333</v>
      </c>
      <c r="W21" s="71">
        <v>9267</v>
      </c>
      <c r="X21" s="71">
        <v>10824</v>
      </c>
      <c r="Y21" s="74">
        <v>11934</v>
      </c>
      <c r="Z21" s="74">
        <v>22085</v>
      </c>
      <c r="AA21" s="74">
        <v>23735</v>
      </c>
      <c r="AB21" s="74">
        <v>24797</v>
      </c>
      <c r="AC21" s="74">
        <v>23434</v>
      </c>
      <c r="AD21" s="74">
        <v>17459</v>
      </c>
      <c r="AE21" s="75">
        <v>13609</v>
      </c>
      <c r="AF21" s="73">
        <v>7</v>
      </c>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row>
    <row r="22" spans="1:80" ht="12.75">
      <c r="A22" s="76"/>
      <c r="B22" s="67"/>
      <c r="C22" s="68"/>
      <c r="D22" s="69"/>
      <c r="E22" s="70"/>
      <c r="F22" s="71"/>
      <c r="G22" s="71"/>
      <c r="H22" s="71"/>
      <c r="I22" s="71"/>
      <c r="J22" s="71"/>
      <c r="K22" s="71"/>
      <c r="L22" s="71"/>
      <c r="M22" s="72"/>
      <c r="N22" s="73"/>
      <c r="O22" s="77"/>
      <c r="P22" s="77"/>
      <c r="Q22" s="77"/>
      <c r="R22" s="66"/>
      <c r="S22" s="67"/>
      <c r="T22" s="68"/>
      <c r="U22" s="71"/>
      <c r="V22" s="71"/>
      <c r="W22" s="71"/>
      <c r="X22" s="71"/>
      <c r="Y22" s="74"/>
      <c r="Z22" s="74"/>
      <c r="AA22" s="74"/>
      <c r="AB22" s="74"/>
      <c r="AC22" s="74"/>
      <c r="AD22" s="74"/>
      <c r="AE22" s="75"/>
      <c r="AF22" s="73"/>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row>
    <row r="23" spans="1:80" ht="12.75">
      <c r="A23" s="76">
        <v>8</v>
      </c>
      <c r="B23" s="67" t="s">
        <v>286</v>
      </c>
      <c r="C23" s="68"/>
      <c r="D23" s="69">
        <v>4445</v>
      </c>
      <c r="E23" s="70">
        <v>5.162654668166479</v>
      </c>
      <c r="F23" s="71">
        <v>654</v>
      </c>
      <c r="G23" s="71">
        <v>1285</v>
      </c>
      <c r="H23" s="71">
        <v>873</v>
      </c>
      <c r="I23" s="71">
        <v>1434</v>
      </c>
      <c r="J23" s="71">
        <v>172</v>
      </c>
      <c r="K23" s="71">
        <v>16</v>
      </c>
      <c r="L23" s="71">
        <v>4</v>
      </c>
      <c r="M23" s="72">
        <v>0</v>
      </c>
      <c r="N23" s="73">
        <v>8</v>
      </c>
      <c r="O23" s="77"/>
      <c r="P23" s="77"/>
      <c r="Q23" s="77"/>
      <c r="R23" s="66">
        <v>8</v>
      </c>
      <c r="S23" s="67" t="s">
        <v>286</v>
      </c>
      <c r="T23" s="68"/>
      <c r="U23" s="71">
        <v>0</v>
      </c>
      <c r="V23" s="71">
        <v>5</v>
      </c>
      <c r="W23" s="71">
        <v>2</v>
      </c>
      <c r="X23" s="71">
        <v>0</v>
      </c>
      <c r="Y23" s="74">
        <v>0</v>
      </c>
      <c r="Z23" s="74">
        <v>0</v>
      </c>
      <c r="AA23" s="74">
        <v>0</v>
      </c>
      <c r="AB23" s="74">
        <v>0</v>
      </c>
      <c r="AC23" s="74">
        <v>0</v>
      </c>
      <c r="AD23" s="74">
        <v>0</v>
      </c>
      <c r="AE23" s="75">
        <v>0</v>
      </c>
      <c r="AF23" s="73">
        <v>8</v>
      </c>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row>
    <row r="24" spans="1:80" ht="12.75">
      <c r="A24" s="76"/>
      <c r="B24" s="67"/>
      <c r="C24" s="68"/>
      <c r="D24" s="69"/>
      <c r="E24" s="70"/>
      <c r="F24" s="71"/>
      <c r="G24" s="71"/>
      <c r="H24" s="71"/>
      <c r="I24" s="71"/>
      <c r="J24" s="71"/>
      <c r="K24" s="71"/>
      <c r="L24" s="71"/>
      <c r="M24" s="72"/>
      <c r="N24" s="73"/>
      <c r="O24" s="77"/>
      <c r="P24" s="77"/>
      <c r="Q24" s="77"/>
      <c r="R24" s="66"/>
      <c r="S24" s="67"/>
      <c r="T24" s="68"/>
      <c r="U24" s="71"/>
      <c r="V24" s="71"/>
      <c r="W24" s="71"/>
      <c r="X24" s="71"/>
      <c r="Y24" s="74"/>
      <c r="Z24" s="74"/>
      <c r="AA24" s="74"/>
      <c r="AB24" s="74"/>
      <c r="AC24" s="74"/>
      <c r="AD24" s="74"/>
      <c r="AE24" s="75"/>
      <c r="AF24" s="73"/>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2.75">
      <c r="A25" s="76">
        <v>9</v>
      </c>
      <c r="B25" s="67" t="s">
        <v>287</v>
      </c>
      <c r="C25" s="68"/>
      <c r="D25" s="69">
        <v>29361</v>
      </c>
      <c r="E25" s="70">
        <v>5.685943939239126</v>
      </c>
      <c r="F25" s="71">
        <v>7328</v>
      </c>
      <c r="G25" s="71">
        <v>8213</v>
      </c>
      <c r="H25" s="71">
        <v>4318</v>
      </c>
      <c r="I25" s="71">
        <v>6279</v>
      </c>
      <c r="J25" s="71">
        <v>2964</v>
      </c>
      <c r="K25" s="71">
        <v>163</v>
      </c>
      <c r="L25" s="71">
        <v>48</v>
      </c>
      <c r="M25" s="72">
        <v>17</v>
      </c>
      <c r="N25" s="73">
        <v>9</v>
      </c>
      <c r="O25" s="77"/>
      <c r="P25" s="77"/>
      <c r="Q25" s="77"/>
      <c r="R25" s="66">
        <v>9</v>
      </c>
      <c r="S25" s="67" t="s">
        <v>287</v>
      </c>
      <c r="T25" s="68"/>
      <c r="U25" s="71">
        <v>6</v>
      </c>
      <c r="V25" s="71">
        <v>3</v>
      </c>
      <c r="W25" s="71">
        <v>4</v>
      </c>
      <c r="X25" s="71">
        <v>4</v>
      </c>
      <c r="Y25" s="74">
        <v>4</v>
      </c>
      <c r="Z25" s="74">
        <v>8</v>
      </c>
      <c r="AA25" s="74">
        <v>2</v>
      </c>
      <c r="AB25" s="74">
        <v>0</v>
      </c>
      <c r="AC25" s="74">
        <v>0</v>
      </c>
      <c r="AD25" s="74">
        <v>0</v>
      </c>
      <c r="AE25" s="75">
        <v>0</v>
      </c>
      <c r="AF25" s="73">
        <v>9</v>
      </c>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row>
    <row r="26" spans="1:80" ht="12.75">
      <c r="A26" s="76"/>
      <c r="B26" s="67"/>
      <c r="C26" s="68"/>
      <c r="D26" s="69"/>
      <c r="E26" s="70"/>
      <c r="F26" s="71"/>
      <c r="G26" s="71"/>
      <c r="H26" s="71"/>
      <c r="I26" s="71"/>
      <c r="J26" s="71"/>
      <c r="K26" s="71"/>
      <c r="L26" s="71"/>
      <c r="M26" s="72"/>
      <c r="N26" s="73"/>
      <c r="O26" s="77"/>
      <c r="P26" s="77"/>
      <c r="Q26" s="77"/>
      <c r="R26" s="66"/>
      <c r="S26" s="67"/>
      <c r="T26" s="68"/>
      <c r="U26" s="71"/>
      <c r="V26" s="71"/>
      <c r="W26" s="71"/>
      <c r="X26" s="71"/>
      <c r="Y26" s="74"/>
      <c r="Z26" s="74"/>
      <c r="AA26" s="74"/>
      <c r="AB26" s="74"/>
      <c r="AC26" s="74"/>
      <c r="AD26" s="74"/>
      <c r="AE26" s="75"/>
      <c r="AF26" s="73"/>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row>
    <row r="27" spans="1:80" ht="12.75">
      <c r="A27" s="66">
        <v>10</v>
      </c>
      <c r="B27" s="67" t="s">
        <v>288</v>
      </c>
      <c r="C27" s="68"/>
      <c r="D27" s="69">
        <v>3092</v>
      </c>
      <c r="E27" s="70">
        <v>7.830206985769729</v>
      </c>
      <c r="F27" s="71">
        <v>10</v>
      </c>
      <c r="G27" s="71">
        <v>88</v>
      </c>
      <c r="H27" s="71">
        <v>75</v>
      </c>
      <c r="I27" s="71">
        <v>138</v>
      </c>
      <c r="J27" s="71">
        <v>358</v>
      </c>
      <c r="K27" s="71">
        <v>259</v>
      </c>
      <c r="L27" s="71">
        <v>169</v>
      </c>
      <c r="M27" s="72">
        <v>168</v>
      </c>
      <c r="N27" s="73">
        <v>10</v>
      </c>
      <c r="O27" s="73"/>
      <c r="P27" s="73"/>
      <c r="Q27" s="73"/>
      <c r="R27" s="66">
        <v>10</v>
      </c>
      <c r="S27" s="67" t="s">
        <v>288</v>
      </c>
      <c r="T27" s="68"/>
      <c r="U27" s="71">
        <v>192</v>
      </c>
      <c r="V27" s="71">
        <v>200</v>
      </c>
      <c r="W27" s="71">
        <v>213</v>
      </c>
      <c r="X27" s="71">
        <v>205</v>
      </c>
      <c r="Y27" s="74">
        <v>181</v>
      </c>
      <c r="Z27" s="74">
        <v>211</v>
      </c>
      <c r="AA27" s="74">
        <v>207</v>
      </c>
      <c r="AB27" s="74">
        <v>135</v>
      </c>
      <c r="AC27" s="74">
        <v>124</v>
      </c>
      <c r="AD27" s="74">
        <v>82</v>
      </c>
      <c r="AE27" s="75">
        <v>77</v>
      </c>
      <c r="AF27" s="73">
        <v>10</v>
      </c>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80" ht="12.75">
      <c r="A28" s="66"/>
      <c r="B28" s="67"/>
      <c r="C28" s="68"/>
      <c r="D28" s="69"/>
      <c r="E28" s="70"/>
      <c r="F28" s="71"/>
      <c r="G28" s="71"/>
      <c r="H28" s="71"/>
      <c r="I28" s="71"/>
      <c r="J28" s="71"/>
      <c r="K28" s="71"/>
      <c r="L28" s="71"/>
      <c r="M28" s="72"/>
      <c r="N28" s="73"/>
      <c r="O28" s="73"/>
      <c r="P28" s="73"/>
      <c r="Q28" s="73"/>
      <c r="R28" s="66"/>
      <c r="S28" s="67"/>
      <c r="T28" s="68"/>
      <c r="U28" s="71"/>
      <c r="V28" s="71"/>
      <c r="W28" s="71"/>
      <c r="X28" s="71"/>
      <c r="Y28" s="74"/>
      <c r="Z28" s="74"/>
      <c r="AA28" s="74"/>
      <c r="AB28" s="74"/>
      <c r="AC28" s="74"/>
      <c r="AD28" s="74"/>
      <c r="AE28" s="75"/>
      <c r="AF28" s="73"/>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row>
    <row r="29" spans="1:80" ht="12.75">
      <c r="A29" s="66">
        <v>11</v>
      </c>
      <c r="B29" s="67" t="s">
        <v>289</v>
      </c>
      <c r="C29" s="68"/>
      <c r="D29" s="69">
        <v>5178</v>
      </c>
      <c r="E29" s="70">
        <v>12.51525685592893</v>
      </c>
      <c r="F29" s="71">
        <v>18</v>
      </c>
      <c r="G29" s="71">
        <v>25</v>
      </c>
      <c r="H29" s="71">
        <v>23</v>
      </c>
      <c r="I29" s="71">
        <v>18</v>
      </c>
      <c r="J29" s="71">
        <v>71</v>
      </c>
      <c r="K29" s="71">
        <v>92</v>
      </c>
      <c r="L29" s="71">
        <v>125</v>
      </c>
      <c r="M29" s="72">
        <v>256</v>
      </c>
      <c r="N29" s="73">
        <v>11</v>
      </c>
      <c r="O29" s="73"/>
      <c r="P29" s="73"/>
      <c r="Q29" s="73"/>
      <c r="R29" s="66">
        <v>11</v>
      </c>
      <c r="S29" s="67" t="s">
        <v>289</v>
      </c>
      <c r="T29" s="68"/>
      <c r="U29" s="71">
        <v>460</v>
      </c>
      <c r="V29" s="71">
        <v>643</v>
      </c>
      <c r="W29" s="71">
        <v>594</v>
      </c>
      <c r="X29" s="71">
        <v>587</v>
      </c>
      <c r="Y29" s="74">
        <v>540</v>
      </c>
      <c r="Z29" s="74">
        <v>592</v>
      </c>
      <c r="AA29" s="74">
        <v>470</v>
      </c>
      <c r="AB29" s="74">
        <v>354</v>
      </c>
      <c r="AC29" s="74">
        <v>204</v>
      </c>
      <c r="AD29" s="74">
        <v>73</v>
      </c>
      <c r="AE29" s="75">
        <v>33</v>
      </c>
      <c r="AF29" s="73">
        <v>11</v>
      </c>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12.75">
      <c r="A30" s="66"/>
      <c r="B30" s="67"/>
      <c r="C30" s="68"/>
      <c r="D30" s="69"/>
      <c r="E30" s="70"/>
      <c r="F30" s="71"/>
      <c r="G30" s="71"/>
      <c r="H30" s="71"/>
      <c r="I30" s="71"/>
      <c r="J30" s="71"/>
      <c r="K30" s="71"/>
      <c r="L30" s="71"/>
      <c r="M30" s="72"/>
      <c r="N30" s="73"/>
      <c r="O30" s="73"/>
      <c r="P30" s="73"/>
      <c r="Q30" s="73"/>
      <c r="R30" s="66"/>
      <c r="S30" s="67"/>
      <c r="T30" s="68"/>
      <c r="U30" s="71"/>
      <c r="V30" s="71"/>
      <c r="W30" s="71"/>
      <c r="X30" s="71"/>
      <c r="Y30" s="74"/>
      <c r="Z30" s="74"/>
      <c r="AA30" s="74"/>
      <c r="AB30" s="74"/>
      <c r="AC30" s="74"/>
      <c r="AD30" s="74"/>
      <c r="AE30" s="75"/>
      <c r="AF30" s="73"/>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row>
    <row r="31" spans="1:80" ht="12.75">
      <c r="A31" s="76">
        <v>12</v>
      </c>
      <c r="B31" s="67" t="s">
        <v>290</v>
      </c>
      <c r="C31" s="68"/>
      <c r="D31" s="69">
        <v>14980</v>
      </c>
      <c r="E31" s="70">
        <v>12.09913217623498</v>
      </c>
      <c r="F31" s="71">
        <v>0</v>
      </c>
      <c r="G31" s="71">
        <v>0</v>
      </c>
      <c r="H31" s="71">
        <v>1</v>
      </c>
      <c r="I31" s="71">
        <v>23</v>
      </c>
      <c r="J31" s="71">
        <v>373</v>
      </c>
      <c r="K31" s="71">
        <v>565</v>
      </c>
      <c r="L31" s="71">
        <v>429</v>
      </c>
      <c r="M31" s="72">
        <v>667</v>
      </c>
      <c r="N31" s="73">
        <v>12</v>
      </c>
      <c r="O31" s="73"/>
      <c r="P31" s="73"/>
      <c r="Q31" s="73"/>
      <c r="R31" s="66">
        <v>12</v>
      </c>
      <c r="S31" s="67" t="s">
        <v>290</v>
      </c>
      <c r="T31" s="68"/>
      <c r="U31" s="71">
        <v>998</v>
      </c>
      <c r="V31" s="71">
        <v>1209</v>
      </c>
      <c r="W31" s="71">
        <v>1200</v>
      </c>
      <c r="X31" s="71">
        <v>1216</v>
      </c>
      <c r="Y31" s="74">
        <v>1211</v>
      </c>
      <c r="Z31" s="74">
        <v>1622</v>
      </c>
      <c r="AA31" s="74">
        <v>1397</v>
      </c>
      <c r="AB31" s="74">
        <v>1503</v>
      </c>
      <c r="AC31" s="74">
        <v>1245</v>
      </c>
      <c r="AD31" s="74">
        <v>837</v>
      </c>
      <c r="AE31" s="75">
        <v>484</v>
      </c>
      <c r="AF31" s="73">
        <v>12</v>
      </c>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80" ht="12.75">
      <c r="A32" s="76"/>
      <c r="B32" s="67"/>
      <c r="C32" s="68"/>
      <c r="D32" s="69"/>
      <c r="E32" s="70"/>
      <c r="F32" s="71"/>
      <c r="G32" s="71"/>
      <c r="H32" s="71"/>
      <c r="I32" s="71"/>
      <c r="J32" s="71"/>
      <c r="K32" s="71"/>
      <c r="L32" s="71"/>
      <c r="M32" s="72"/>
      <c r="N32" s="73"/>
      <c r="O32" s="73"/>
      <c r="P32" s="73"/>
      <c r="Q32" s="73"/>
      <c r="R32" s="66"/>
      <c r="S32" s="67"/>
      <c r="T32" s="68"/>
      <c r="U32" s="71"/>
      <c r="V32" s="71"/>
      <c r="W32" s="71"/>
      <c r="X32" s="71"/>
      <c r="Y32" s="74"/>
      <c r="Z32" s="74"/>
      <c r="AA32" s="74"/>
      <c r="AB32" s="74"/>
      <c r="AC32" s="74"/>
      <c r="AD32" s="74"/>
      <c r="AE32" s="75"/>
      <c r="AF32" s="73"/>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row>
    <row r="33" spans="1:80" ht="12.75">
      <c r="A33" s="66">
        <v>13</v>
      </c>
      <c r="B33" s="67" t="s">
        <v>291</v>
      </c>
      <c r="C33" s="68"/>
      <c r="D33" s="69">
        <v>2403</v>
      </c>
      <c r="E33" s="70">
        <v>5.364544319600499</v>
      </c>
      <c r="F33" s="71">
        <v>0</v>
      </c>
      <c r="G33" s="71">
        <v>1</v>
      </c>
      <c r="H33" s="71">
        <v>0</v>
      </c>
      <c r="I33" s="71">
        <v>4</v>
      </c>
      <c r="J33" s="71">
        <v>5</v>
      </c>
      <c r="K33" s="71">
        <v>17</v>
      </c>
      <c r="L33" s="71">
        <v>16</v>
      </c>
      <c r="M33" s="72">
        <v>37</v>
      </c>
      <c r="N33" s="73">
        <v>13</v>
      </c>
      <c r="O33" s="73"/>
      <c r="P33" s="73"/>
      <c r="Q33" s="73"/>
      <c r="R33" s="66">
        <v>13</v>
      </c>
      <c r="S33" s="67" t="s">
        <v>291</v>
      </c>
      <c r="T33" s="68"/>
      <c r="U33" s="71">
        <v>80</v>
      </c>
      <c r="V33" s="71">
        <v>116</v>
      </c>
      <c r="W33" s="71">
        <v>191</v>
      </c>
      <c r="X33" s="71">
        <v>214</v>
      </c>
      <c r="Y33" s="74">
        <v>222</v>
      </c>
      <c r="Z33" s="74">
        <v>402</v>
      </c>
      <c r="AA33" s="74">
        <v>396</v>
      </c>
      <c r="AB33" s="74">
        <v>337</v>
      </c>
      <c r="AC33" s="74">
        <v>248</v>
      </c>
      <c r="AD33" s="74">
        <v>104</v>
      </c>
      <c r="AE33" s="75">
        <v>13</v>
      </c>
      <c r="AF33" s="73">
        <v>13</v>
      </c>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ht="12.75">
      <c r="A34" s="66"/>
      <c r="B34" s="67"/>
      <c r="C34" s="68"/>
      <c r="D34" s="69"/>
      <c r="E34" s="70"/>
      <c r="F34" s="71"/>
      <c r="G34" s="71"/>
      <c r="H34" s="71"/>
      <c r="I34" s="71"/>
      <c r="J34" s="71"/>
      <c r="K34" s="71"/>
      <c r="L34" s="71"/>
      <c r="M34" s="72"/>
      <c r="N34" s="73"/>
      <c r="O34" s="73"/>
      <c r="P34" s="73"/>
      <c r="Q34" s="73"/>
      <c r="R34" s="66"/>
      <c r="S34" s="67"/>
      <c r="T34" s="68"/>
      <c r="U34" s="71"/>
      <c r="V34" s="71"/>
      <c r="W34" s="71"/>
      <c r="X34" s="71"/>
      <c r="Y34" s="74"/>
      <c r="Z34" s="74"/>
      <c r="AA34" s="74"/>
      <c r="AB34" s="74"/>
      <c r="AC34" s="74"/>
      <c r="AD34" s="74"/>
      <c r="AE34" s="75"/>
      <c r="AF34" s="73"/>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row>
    <row r="35" spans="1:80" ht="12.75">
      <c r="A35" s="66">
        <v>14</v>
      </c>
      <c r="B35" s="67" t="s">
        <v>292</v>
      </c>
      <c r="C35" s="68"/>
      <c r="D35" s="69">
        <v>25817</v>
      </c>
      <c r="E35" s="70">
        <v>12.7625982879498</v>
      </c>
      <c r="F35" s="71">
        <v>51</v>
      </c>
      <c r="G35" s="71">
        <v>110</v>
      </c>
      <c r="H35" s="71">
        <v>268</v>
      </c>
      <c r="I35" s="71">
        <v>563</v>
      </c>
      <c r="J35" s="71">
        <v>796</v>
      </c>
      <c r="K35" s="71">
        <v>558</v>
      </c>
      <c r="L35" s="71">
        <v>480</v>
      </c>
      <c r="M35" s="72">
        <v>792</v>
      </c>
      <c r="N35" s="73">
        <v>14</v>
      </c>
      <c r="O35" s="73"/>
      <c r="P35" s="73"/>
      <c r="Q35" s="73"/>
      <c r="R35" s="66">
        <v>14</v>
      </c>
      <c r="S35" s="67" t="s">
        <v>292</v>
      </c>
      <c r="T35" s="68"/>
      <c r="U35" s="71">
        <v>1332</v>
      </c>
      <c r="V35" s="71">
        <v>1631</v>
      </c>
      <c r="W35" s="71">
        <v>1954</v>
      </c>
      <c r="X35" s="71">
        <v>2250</v>
      </c>
      <c r="Y35" s="74">
        <v>2504</v>
      </c>
      <c r="Z35" s="74">
        <v>3437</v>
      </c>
      <c r="AA35" s="74">
        <v>3107</v>
      </c>
      <c r="AB35" s="74">
        <v>2931</v>
      </c>
      <c r="AC35" s="74">
        <v>1964</v>
      </c>
      <c r="AD35" s="74">
        <v>818</v>
      </c>
      <c r="AE35" s="75">
        <v>271</v>
      </c>
      <c r="AF35" s="73">
        <v>14</v>
      </c>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row>
    <row r="36" spans="1:80" ht="12.75">
      <c r="A36" s="66"/>
      <c r="B36" s="67"/>
      <c r="C36" s="68"/>
      <c r="D36" s="69"/>
      <c r="E36" s="70"/>
      <c r="F36" s="71"/>
      <c r="G36" s="71"/>
      <c r="H36" s="71"/>
      <c r="I36" s="71"/>
      <c r="J36" s="71"/>
      <c r="K36" s="71"/>
      <c r="L36" s="71"/>
      <c r="M36" s="72"/>
      <c r="N36" s="73"/>
      <c r="O36" s="73"/>
      <c r="P36" s="73"/>
      <c r="Q36" s="73"/>
      <c r="R36" s="66"/>
      <c r="S36" s="67"/>
      <c r="T36" s="68"/>
      <c r="U36" s="71"/>
      <c r="V36" s="71"/>
      <c r="W36" s="71"/>
      <c r="X36" s="71"/>
      <c r="Y36" s="74"/>
      <c r="Z36" s="74"/>
      <c r="AA36" s="74"/>
      <c r="AB36" s="74"/>
      <c r="AC36" s="74"/>
      <c r="AD36" s="74"/>
      <c r="AE36" s="75"/>
      <c r="AF36" s="73"/>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1:80" ht="12.75">
      <c r="A37" s="76">
        <v>15</v>
      </c>
      <c r="B37" s="67" t="s">
        <v>293</v>
      </c>
      <c r="C37" s="68"/>
      <c r="D37" s="69">
        <v>0</v>
      </c>
      <c r="E37" s="78">
        <v>0</v>
      </c>
      <c r="F37" s="71">
        <v>0</v>
      </c>
      <c r="G37" s="71">
        <v>0</v>
      </c>
      <c r="H37" s="71">
        <v>0</v>
      </c>
      <c r="I37" s="71">
        <v>0</v>
      </c>
      <c r="J37" s="71">
        <v>0</v>
      </c>
      <c r="K37" s="71">
        <v>0</v>
      </c>
      <c r="L37" s="71">
        <v>0</v>
      </c>
      <c r="M37" s="72">
        <v>0</v>
      </c>
      <c r="N37" s="73">
        <v>15</v>
      </c>
      <c r="O37" s="77"/>
      <c r="P37" s="77"/>
      <c r="Q37" s="77"/>
      <c r="R37" s="66">
        <v>15</v>
      </c>
      <c r="S37" s="67" t="s">
        <v>293</v>
      </c>
      <c r="T37" s="68"/>
      <c r="U37" s="71">
        <v>0</v>
      </c>
      <c r="V37" s="71">
        <v>0</v>
      </c>
      <c r="W37" s="71">
        <v>0</v>
      </c>
      <c r="X37" s="71">
        <v>0</v>
      </c>
      <c r="Y37" s="74">
        <v>0</v>
      </c>
      <c r="Z37" s="74">
        <v>0</v>
      </c>
      <c r="AA37" s="74">
        <v>0</v>
      </c>
      <c r="AB37" s="74">
        <v>0</v>
      </c>
      <c r="AC37" s="74">
        <v>0</v>
      </c>
      <c r="AD37" s="74">
        <v>0</v>
      </c>
      <c r="AE37" s="75">
        <v>0</v>
      </c>
      <c r="AF37" s="73">
        <v>15</v>
      </c>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1:80" ht="12.75">
      <c r="A38" s="76"/>
      <c r="B38" s="67"/>
      <c r="C38" s="68"/>
      <c r="D38" s="69"/>
      <c r="E38" s="78"/>
      <c r="F38" s="71"/>
      <c r="G38" s="71"/>
      <c r="H38" s="71"/>
      <c r="I38" s="71"/>
      <c r="J38" s="71"/>
      <c r="K38" s="71"/>
      <c r="L38" s="71"/>
      <c r="M38" s="72"/>
      <c r="N38" s="73"/>
      <c r="O38" s="77"/>
      <c r="P38" s="77"/>
      <c r="Q38" s="77"/>
      <c r="R38" s="66"/>
      <c r="S38" s="67"/>
      <c r="T38" s="68"/>
      <c r="U38" s="71"/>
      <c r="V38" s="71"/>
      <c r="W38" s="71"/>
      <c r="X38" s="71"/>
      <c r="Y38" s="74"/>
      <c r="Z38" s="74"/>
      <c r="AA38" s="74"/>
      <c r="AB38" s="74"/>
      <c r="AC38" s="74"/>
      <c r="AD38" s="74"/>
      <c r="AE38" s="75"/>
      <c r="AF38" s="73"/>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row>
    <row r="39" spans="1:80" ht="12.75">
      <c r="A39" s="66">
        <v>16</v>
      </c>
      <c r="B39" s="67" t="s">
        <v>294</v>
      </c>
      <c r="C39" s="68"/>
      <c r="D39" s="69">
        <v>2786</v>
      </c>
      <c r="E39" s="70">
        <v>18.1127063890883</v>
      </c>
      <c r="F39" s="71">
        <v>0</v>
      </c>
      <c r="G39" s="71">
        <v>0</v>
      </c>
      <c r="H39" s="71">
        <v>0</v>
      </c>
      <c r="I39" s="71">
        <v>0</v>
      </c>
      <c r="J39" s="71">
        <v>0</v>
      </c>
      <c r="K39" s="71">
        <v>1</v>
      </c>
      <c r="L39" s="71">
        <v>5</v>
      </c>
      <c r="M39" s="72">
        <v>53</v>
      </c>
      <c r="N39" s="73">
        <v>16</v>
      </c>
      <c r="O39" s="73"/>
      <c r="P39" s="73"/>
      <c r="Q39" s="73"/>
      <c r="R39" s="66">
        <v>16</v>
      </c>
      <c r="S39" s="67" t="s">
        <v>294</v>
      </c>
      <c r="T39" s="68"/>
      <c r="U39" s="71">
        <v>71</v>
      </c>
      <c r="V39" s="71">
        <v>104</v>
      </c>
      <c r="W39" s="71">
        <v>169</v>
      </c>
      <c r="X39" s="71">
        <v>222</v>
      </c>
      <c r="Y39" s="74">
        <v>295</v>
      </c>
      <c r="Z39" s="74">
        <v>470</v>
      </c>
      <c r="AA39" s="74">
        <v>461</v>
      </c>
      <c r="AB39" s="74">
        <v>442</v>
      </c>
      <c r="AC39" s="74">
        <v>281</v>
      </c>
      <c r="AD39" s="74">
        <v>153</v>
      </c>
      <c r="AE39" s="75">
        <v>59</v>
      </c>
      <c r="AF39" s="73">
        <v>16</v>
      </c>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row>
    <row r="40" spans="1:80" ht="12.75">
      <c r="A40" s="66"/>
      <c r="B40" s="67"/>
      <c r="C40" s="68"/>
      <c r="D40" s="69"/>
      <c r="E40" s="70"/>
      <c r="F40" s="71"/>
      <c r="G40" s="71"/>
      <c r="H40" s="71"/>
      <c r="I40" s="71"/>
      <c r="J40" s="71"/>
      <c r="K40" s="71"/>
      <c r="L40" s="71"/>
      <c r="M40" s="72"/>
      <c r="N40" s="73"/>
      <c r="O40" s="73"/>
      <c r="P40" s="73"/>
      <c r="Q40" s="73"/>
      <c r="R40" s="66"/>
      <c r="S40" s="67"/>
      <c r="T40" s="68"/>
      <c r="U40" s="71"/>
      <c r="V40" s="71"/>
      <c r="W40" s="71"/>
      <c r="X40" s="71"/>
      <c r="Y40" s="74"/>
      <c r="Z40" s="74"/>
      <c r="AA40" s="74"/>
      <c r="AB40" s="74"/>
      <c r="AC40" s="74"/>
      <c r="AD40" s="74"/>
      <c r="AE40" s="75"/>
      <c r="AF40" s="73"/>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1:80" ht="12.75">
      <c r="A41" s="66">
        <v>17</v>
      </c>
      <c r="B41" s="67" t="s">
        <v>295</v>
      </c>
      <c r="C41" s="68"/>
      <c r="D41" s="79">
        <v>21275</v>
      </c>
      <c r="E41" s="70">
        <v>7.7148766157461806</v>
      </c>
      <c r="F41" s="71">
        <v>8</v>
      </c>
      <c r="G41" s="71">
        <v>140</v>
      </c>
      <c r="H41" s="71">
        <v>131</v>
      </c>
      <c r="I41" s="71">
        <v>201</v>
      </c>
      <c r="J41" s="71">
        <v>516</v>
      </c>
      <c r="K41" s="71">
        <v>520</v>
      </c>
      <c r="L41" s="71">
        <v>357</v>
      </c>
      <c r="M41" s="72">
        <v>510</v>
      </c>
      <c r="N41" s="73">
        <v>17</v>
      </c>
      <c r="O41" s="73"/>
      <c r="P41" s="73"/>
      <c r="Q41" s="73"/>
      <c r="R41" s="66">
        <v>17</v>
      </c>
      <c r="S41" s="67" t="s">
        <v>295</v>
      </c>
      <c r="T41" s="68"/>
      <c r="U41" s="71">
        <v>704</v>
      </c>
      <c r="V41" s="71">
        <v>917</v>
      </c>
      <c r="W41" s="71">
        <v>1040</v>
      </c>
      <c r="X41" s="71">
        <v>1241</v>
      </c>
      <c r="Y41" s="74">
        <v>1571</v>
      </c>
      <c r="Z41" s="74">
        <v>2979</v>
      </c>
      <c r="AA41" s="74">
        <v>3193</v>
      </c>
      <c r="AB41" s="74">
        <v>3094</v>
      </c>
      <c r="AC41" s="74">
        <v>2268</v>
      </c>
      <c r="AD41" s="74">
        <v>1174</v>
      </c>
      <c r="AE41" s="75">
        <v>711</v>
      </c>
      <c r="AF41" s="73">
        <v>17</v>
      </c>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row>
    <row r="42" spans="1:80" ht="12.75">
      <c r="A42" s="66"/>
      <c r="B42" s="67"/>
      <c r="C42" s="68"/>
      <c r="D42" s="79"/>
      <c r="E42" s="70"/>
      <c r="F42" s="71"/>
      <c r="G42" s="71"/>
      <c r="H42" s="71"/>
      <c r="I42" s="71"/>
      <c r="J42" s="71"/>
      <c r="K42" s="71"/>
      <c r="L42" s="71"/>
      <c r="M42" s="72"/>
      <c r="N42" s="73"/>
      <c r="O42" s="73"/>
      <c r="P42" s="73"/>
      <c r="Q42" s="73"/>
      <c r="R42" s="66"/>
      <c r="S42" s="67"/>
      <c r="T42" s="68"/>
      <c r="U42" s="71"/>
      <c r="V42" s="71"/>
      <c r="W42" s="71"/>
      <c r="X42" s="71"/>
      <c r="Y42" s="74"/>
      <c r="Z42" s="74"/>
      <c r="AA42" s="74"/>
      <c r="AB42" s="74"/>
      <c r="AC42" s="74"/>
      <c r="AD42" s="74"/>
      <c r="AE42" s="75"/>
      <c r="AF42" s="73"/>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row>
    <row r="43" spans="1:80" ht="12.75">
      <c r="A43" s="76">
        <v>18</v>
      </c>
      <c r="B43" s="67" t="s">
        <v>296</v>
      </c>
      <c r="C43" s="68"/>
      <c r="D43" s="69">
        <v>3485</v>
      </c>
      <c r="E43" s="70">
        <v>10.56987087517934</v>
      </c>
      <c r="F43" s="71">
        <v>269</v>
      </c>
      <c r="G43" s="71">
        <v>52</v>
      </c>
      <c r="H43" s="71">
        <v>13</v>
      </c>
      <c r="I43" s="71">
        <v>54</v>
      </c>
      <c r="J43" s="71">
        <v>123</v>
      </c>
      <c r="K43" s="71">
        <v>91</v>
      </c>
      <c r="L43" s="71">
        <v>49</v>
      </c>
      <c r="M43" s="72">
        <v>63</v>
      </c>
      <c r="N43" s="73">
        <v>18</v>
      </c>
      <c r="O43" s="73"/>
      <c r="P43" s="73"/>
      <c r="Q43" s="73"/>
      <c r="R43" s="66">
        <v>18</v>
      </c>
      <c r="S43" s="67" t="s">
        <v>296</v>
      </c>
      <c r="T43" s="68"/>
      <c r="U43" s="71">
        <v>133</v>
      </c>
      <c r="V43" s="71">
        <v>200</v>
      </c>
      <c r="W43" s="71">
        <v>181</v>
      </c>
      <c r="X43" s="71">
        <v>193</v>
      </c>
      <c r="Y43" s="74">
        <v>186</v>
      </c>
      <c r="Z43" s="74">
        <v>334</v>
      </c>
      <c r="AA43" s="74">
        <v>369</v>
      </c>
      <c r="AB43" s="74">
        <v>402</v>
      </c>
      <c r="AC43" s="74">
        <v>383</v>
      </c>
      <c r="AD43" s="74">
        <v>228</v>
      </c>
      <c r="AE43" s="75">
        <v>162</v>
      </c>
      <c r="AF43" s="73">
        <v>18</v>
      </c>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row>
    <row r="44" spans="1:80" ht="12.75">
      <c r="A44" s="76"/>
      <c r="B44" s="67"/>
      <c r="C44" s="68"/>
      <c r="D44" s="69"/>
      <c r="E44" s="70"/>
      <c r="F44" s="71"/>
      <c r="G44" s="71"/>
      <c r="H44" s="71"/>
      <c r="I44" s="71"/>
      <c r="J44" s="71"/>
      <c r="K44" s="71"/>
      <c r="L44" s="71"/>
      <c r="M44" s="72"/>
      <c r="N44" s="73"/>
      <c r="O44" s="73"/>
      <c r="P44" s="73"/>
      <c r="Q44" s="73"/>
      <c r="R44" s="66"/>
      <c r="S44" s="67"/>
      <c r="T44" s="68"/>
      <c r="U44" s="71"/>
      <c r="V44" s="71"/>
      <c r="W44" s="71"/>
      <c r="X44" s="71"/>
      <c r="Y44" s="74"/>
      <c r="Z44" s="74"/>
      <c r="AA44" s="74"/>
      <c r="AB44" s="74"/>
      <c r="AC44" s="74"/>
      <c r="AD44" s="74"/>
      <c r="AE44" s="75"/>
      <c r="AF44" s="73"/>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row>
    <row r="45" spans="1:80" s="3" customFormat="1" ht="12.75">
      <c r="A45" s="80">
        <v>19</v>
      </c>
      <c r="B45" s="147" t="s">
        <v>297</v>
      </c>
      <c r="C45" s="148"/>
      <c r="D45" s="83">
        <v>512016</v>
      </c>
      <c r="E45" s="84">
        <v>8.793844332989595</v>
      </c>
      <c r="F45" s="85">
        <f aca="true" t="shared" si="0" ref="F45:M45">SUM(F9,F11,F13,F15,F17,F19,F21,F23,F25,F27,F29,F31,F33,F35,F37,F39,F41,F43)</f>
        <v>8512</v>
      </c>
      <c r="G45" s="85">
        <f t="shared" si="0"/>
        <v>13547</v>
      </c>
      <c r="H45" s="85">
        <f t="shared" si="0"/>
        <v>8333</v>
      </c>
      <c r="I45" s="85">
        <f t="shared" si="0"/>
        <v>13585</v>
      </c>
      <c r="J45" s="85">
        <f t="shared" si="0"/>
        <v>19401</v>
      </c>
      <c r="K45" s="85">
        <f t="shared" si="0"/>
        <v>19866</v>
      </c>
      <c r="L45" s="85">
        <f t="shared" si="0"/>
        <v>17282</v>
      </c>
      <c r="M45" s="86">
        <f t="shared" si="0"/>
        <v>20182</v>
      </c>
      <c r="N45" s="87">
        <v>19</v>
      </c>
      <c r="O45" s="87"/>
      <c r="P45" s="87"/>
      <c r="Q45" s="87"/>
      <c r="R45" s="80">
        <v>19</v>
      </c>
      <c r="S45" s="147" t="s">
        <v>297</v>
      </c>
      <c r="T45" s="148"/>
      <c r="U45" s="85">
        <f aca="true" t="shared" si="1" ref="U45:AE45">SUM(U9,U11,U13,U15,U17,U19,U21,U23,U25,U27,U29,U31,U33,U35,U37,U39,U41,U43)</f>
        <v>23379</v>
      </c>
      <c r="V45" s="85">
        <f t="shared" si="1"/>
        <v>26696</v>
      </c>
      <c r="W45" s="85">
        <f t="shared" si="1"/>
        <v>30083</v>
      </c>
      <c r="X45" s="85">
        <f t="shared" si="1"/>
        <v>31698</v>
      </c>
      <c r="Y45" s="85">
        <f t="shared" si="1"/>
        <v>31890</v>
      </c>
      <c r="Z45" s="85">
        <f t="shared" si="1"/>
        <v>52194</v>
      </c>
      <c r="AA45" s="85">
        <f t="shared" si="1"/>
        <v>50690</v>
      </c>
      <c r="AB45" s="85">
        <f t="shared" si="1"/>
        <v>49509</v>
      </c>
      <c r="AC45" s="85">
        <f t="shared" si="1"/>
        <v>43686</v>
      </c>
      <c r="AD45" s="85">
        <f t="shared" si="1"/>
        <v>29447</v>
      </c>
      <c r="AE45" s="86">
        <f t="shared" si="1"/>
        <v>22036</v>
      </c>
      <c r="AF45" s="87">
        <v>19</v>
      </c>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row>
    <row r="46" spans="1:80" s="3" customFormat="1" ht="12.75">
      <c r="A46" s="80"/>
      <c r="B46" s="81"/>
      <c r="C46" s="82"/>
      <c r="D46" s="83"/>
      <c r="E46" s="84"/>
      <c r="F46" s="85"/>
      <c r="G46" s="85"/>
      <c r="H46" s="85"/>
      <c r="I46" s="85"/>
      <c r="J46" s="85"/>
      <c r="K46" s="85"/>
      <c r="L46" s="85"/>
      <c r="M46" s="86"/>
      <c r="N46" s="87"/>
      <c r="O46" s="87"/>
      <c r="P46" s="87"/>
      <c r="Q46" s="87"/>
      <c r="R46" s="80"/>
      <c r="S46" s="81"/>
      <c r="T46" s="82"/>
      <c r="U46" s="85"/>
      <c r="V46" s="85"/>
      <c r="W46" s="85"/>
      <c r="X46" s="85"/>
      <c r="Y46" s="85"/>
      <c r="Z46" s="85"/>
      <c r="AA46" s="85"/>
      <c r="AB46" s="85"/>
      <c r="AC46" s="85"/>
      <c r="AD46" s="85"/>
      <c r="AE46" s="86"/>
      <c r="AF46" s="87"/>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1:80" ht="12.75">
      <c r="A47" s="76">
        <v>20</v>
      </c>
      <c r="B47" s="67" t="s">
        <v>298</v>
      </c>
      <c r="C47" s="88"/>
      <c r="D47" s="89">
        <v>946</v>
      </c>
      <c r="E47" s="70">
        <v>53.31183932346723</v>
      </c>
      <c r="F47" s="71">
        <v>0</v>
      </c>
      <c r="G47" s="71">
        <v>9</v>
      </c>
      <c r="H47" s="71">
        <v>114</v>
      </c>
      <c r="I47" s="71">
        <v>432</v>
      </c>
      <c r="J47" s="71">
        <v>387</v>
      </c>
      <c r="K47" s="71">
        <v>4</v>
      </c>
      <c r="L47" s="71">
        <v>0</v>
      </c>
      <c r="M47" s="72">
        <v>0</v>
      </c>
      <c r="N47" s="77">
        <v>20</v>
      </c>
      <c r="O47" s="77"/>
      <c r="P47" s="77"/>
      <c r="Q47" s="77"/>
      <c r="R47" s="76">
        <v>20</v>
      </c>
      <c r="S47" s="67" t="s">
        <v>298</v>
      </c>
      <c r="T47" s="88"/>
      <c r="U47" s="71">
        <v>0</v>
      </c>
      <c r="V47" s="71">
        <v>0</v>
      </c>
      <c r="W47" s="71">
        <v>0</v>
      </c>
      <c r="X47" s="71">
        <v>0</v>
      </c>
      <c r="Y47" s="74">
        <v>0</v>
      </c>
      <c r="Z47" s="74">
        <v>0</v>
      </c>
      <c r="AA47" s="74">
        <v>0</v>
      </c>
      <c r="AB47" s="74">
        <v>0</v>
      </c>
      <c r="AC47" s="74">
        <v>0</v>
      </c>
      <c r="AD47" s="74">
        <v>0</v>
      </c>
      <c r="AE47" s="75">
        <v>0</v>
      </c>
      <c r="AF47" s="77">
        <v>20</v>
      </c>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row>
    <row r="48" spans="1:80" ht="12.75">
      <c r="A48" s="76"/>
      <c r="B48" s="67"/>
      <c r="C48" s="88"/>
      <c r="D48" s="89"/>
      <c r="E48" s="70"/>
      <c r="F48" s="71"/>
      <c r="G48" s="71"/>
      <c r="H48" s="71"/>
      <c r="I48" s="71"/>
      <c r="J48" s="71"/>
      <c r="K48" s="71"/>
      <c r="L48" s="71"/>
      <c r="M48" s="72"/>
      <c r="N48" s="77"/>
      <c r="O48" s="77"/>
      <c r="P48" s="77"/>
      <c r="Q48" s="77"/>
      <c r="R48" s="76"/>
      <c r="S48" s="67"/>
      <c r="T48" s="88"/>
      <c r="U48" s="71"/>
      <c r="V48" s="71"/>
      <c r="W48" s="71"/>
      <c r="X48" s="71"/>
      <c r="Y48" s="74"/>
      <c r="Z48" s="74"/>
      <c r="AA48" s="74"/>
      <c r="AB48" s="74"/>
      <c r="AC48" s="74"/>
      <c r="AD48" s="74"/>
      <c r="AE48" s="75"/>
      <c r="AF48" s="77"/>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row>
    <row r="49" spans="1:80" ht="12.75">
      <c r="A49" s="76">
        <v>21</v>
      </c>
      <c r="B49" s="67" t="s">
        <v>299</v>
      </c>
      <c r="C49" s="88"/>
      <c r="D49" s="89">
        <v>17247</v>
      </c>
      <c r="E49" s="70">
        <v>27.077868614831562</v>
      </c>
      <c r="F49" s="71">
        <v>0</v>
      </c>
      <c r="G49" s="71">
        <v>6</v>
      </c>
      <c r="H49" s="71">
        <v>50</v>
      </c>
      <c r="I49" s="71">
        <v>167</v>
      </c>
      <c r="J49" s="71">
        <v>806</v>
      </c>
      <c r="K49" s="71">
        <v>1302</v>
      </c>
      <c r="L49" s="71">
        <v>883</v>
      </c>
      <c r="M49" s="72">
        <v>1262</v>
      </c>
      <c r="N49" s="77">
        <v>21</v>
      </c>
      <c r="O49" s="77"/>
      <c r="P49" s="77"/>
      <c r="Q49" s="77"/>
      <c r="R49" s="76">
        <v>21</v>
      </c>
      <c r="S49" s="67" t="s">
        <v>299</v>
      </c>
      <c r="T49" s="88"/>
      <c r="U49" s="71">
        <v>2178</v>
      </c>
      <c r="V49" s="71">
        <v>2362</v>
      </c>
      <c r="W49" s="71">
        <v>1965</v>
      </c>
      <c r="X49" s="71">
        <v>1279</v>
      </c>
      <c r="Y49" s="74">
        <v>864</v>
      </c>
      <c r="Z49" s="74">
        <v>1027</v>
      </c>
      <c r="AA49" s="74">
        <v>793</v>
      </c>
      <c r="AB49" s="74">
        <v>644</v>
      </c>
      <c r="AC49" s="74">
        <v>715</v>
      </c>
      <c r="AD49" s="74">
        <v>496</v>
      </c>
      <c r="AE49" s="75">
        <v>448</v>
      </c>
      <c r="AF49" s="77">
        <v>21</v>
      </c>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row>
    <row r="50" spans="1:80" ht="12.75">
      <c r="A50" s="76"/>
      <c r="B50" s="67"/>
      <c r="C50" s="88"/>
      <c r="D50" s="89"/>
      <c r="E50" s="70"/>
      <c r="F50" s="71"/>
      <c r="G50" s="71"/>
      <c r="H50" s="71"/>
      <c r="I50" s="71"/>
      <c r="J50" s="71"/>
      <c r="K50" s="71"/>
      <c r="L50" s="71"/>
      <c r="M50" s="72"/>
      <c r="N50" s="77"/>
      <c r="O50" s="77"/>
      <c r="P50" s="77"/>
      <c r="Q50" s="77"/>
      <c r="R50" s="76"/>
      <c r="S50" s="67"/>
      <c r="T50" s="88"/>
      <c r="U50" s="71"/>
      <c r="V50" s="71"/>
      <c r="W50" s="71"/>
      <c r="X50" s="71"/>
      <c r="Y50" s="74"/>
      <c r="Z50" s="74"/>
      <c r="AA50" s="74"/>
      <c r="AB50" s="74"/>
      <c r="AC50" s="74"/>
      <c r="AD50" s="74"/>
      <c r="AE50" s="75"/>
      <c r="AF50" s="77"/>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row>
    <row r="51" spans="1:80" ht="12.75">
      <c r="A51" s="76">
        <v>22</v>
      </c>
      <c r="B51" s="67" t="s">
        <v>300</v>
      </c>
      <c r="C51" s="88"/>
      <c r="D51" s="89">
        <v>196</v>
      </c>
      <c r="E51" s="70">
        <v>51.357142857142854</v>
      </c>
      <c r="F51" s="71">
        <v>0</v>
      </c>
      <c r="G51" s="71">
        <v>0</v>
      </c>
      <c r="H51" s="71">
        <v>0</v>
      </c>
      <c r="I51" s="71">
        <v>0</v>
      </c>
      <c r="J51" s="71">
        <v>22</v>
      </c>
      <c r="K51" s="71">
        <v>36</v>
      </c>
      <c r="L51" s="71">
        <v>23</v>
      </c>
      <c r="M51" s="72">
        <v>17</v>
      </c>
      <c r="N51" s="77">
        <v>22</v>
      </c>
      <c r="O51" s="77"/>
      <c r="P51" s="77"/>
      <c r="Q51" s="77"/>
      <c r="R51" s="76">
        <v>22</v>
      </c>
      <c r="S51" s="67" t="s">
        <v>300</v>
      </c>
      <c r="T51" s="88"/>
      <c r="U51" s="71">
        <v>35</v>
      </c>
      <c r="V51" s="71">
        <v>32</v>
      </c>
      <c r="W51" s="71">
        <v>14</v>
      </c>
      <c r="X51" s="71">
        <v>10</v>
      </c>
      <c r="Y51" s="74">
        <v>4</v>
      </c>
      <c r="Z51" s="74">
        <v>2</v>
      </c>
      <c r="AA51" s="74">
        <v>1</v>
      </c>
      <c r="AB51" s="74">
        <v>0</v>
      </c>
      <c r="AC51" s="74">
        <v>0</v>
      </c>
      <c r="AD51" s="74">
        <v>0</v>
      </c>
      <c r="AE51" s="75">
        <v>0</v>
      </c>
      <c r="AF51" s="77">
        <v>22</v>
      </c>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row>
    <row r="52" spans="1:80" ht="12.75">
      <c r="A52" s="76"/>
      <c r="B52" s="67"/>
      <c r="C52" s="88"/>
      <c r="D52" s="89"/>
      <c r="E52" s="70"/>
      <c r="F52" s="71"/>
      <c r="G52" s="71"/>
      <c r="H52" s="71"/>
      <c r="I52" s="71"/>
      <c r="J52" s="71"/>
      <c r="K52" s="71"/>
      <c r="L52" s="71"/>
      <c r="M52" s="72"/>
      <c r="N52" s="77"/>
      <c r="O52" s="77"/>
      <c r="P52" s="77"/>
      <c r="Q52" s="77"/>
      <c r="R52" s="76"/>
      <c r="S52" s="67"/>
      <c r="T52" s="88"/>
      <c r="U52" s="71"/>
      <c r="V52" s="71"/>
      <c r="W52" s="71"/>
      <c r="X52" s="71"/>
      <c r="Y52" s="74"/>
      <c r="Z52" s="74"/>
      <c r="AA52" s="74"/>
      <c r="AB52" s="74"/>
      <c r="AC52" s="74"/>
      <c r="AD52" s="74"/>
      <c r="AE52" s="75"/>
      <c r="AF52" s="77"/>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row>
    <row r="53" spans="1:80" s="3" customFormat="1" ht="12.75">
      <c r="A53" s="80">
        <v>23</v>
      </c>
      <c r="B53" s="26" t="s">
        <v>301</v>
      </c>
      <c r="C53" s="90"/>
      <c r="D53" s="83">
        <f>SUM(D47:D51)</f>
        <v>18389</v>
      </c>
      <c r="E53" s="84">
        <v>28.7</v>
      </c>
      <c r="F53" s="91">
        <f aca="true" t="shared" si="2" ref="F53:M53">SUM(F47:F51)</f>
        <v>0</v>
      </c>
      <c r="G53" s="91">
        <f t="shared" si="2"/>
        <v>15</v>
      </c>
      <c r="H53" s="91">
        <f t="shared" si="2"/>
        <v>164</v>
      </c>
      <c r="I53" s="91">
        <f t="shared" si="2"/>
        <v>599</v>
      </c>
      <c r="J53" s="91">
        <f t="shared" si="2"/>
        <v>1215</v>
      </c>
      <c r="K53" s="91">
        <f t="shared" si="2"/>
        <v>1342</v>
      </c>
      <c r="L53" s="91">
        <f t="shared" si="2"/>
        <v>906</v>
      </c>
      <c r="M53" s="92">
        <f t="shared" si="2"/>
        <v>1279</v>
      </c>
      <c r="N53" s="87">
        <v>23</v>
      </c>
      <c r="O53" s="87"/>
      <c r="P53" s="87"/>
      <c r="Q53" s="87"/>
      <c r="R53" s="80">
        <v>23</v>
      </c>
      <c r="S53" s="26" t="s">
        <v>301</v>
      </c>
      <c r="T53" s="90"/>
      <c r="U53" s="91">
        <f aca="true" t="shared" si="3" ref="U53:AE53">SUM(U47:U51)</f>
        <v>2213</v>
      </c>
      <c r="V53" s="91">
        <f t="shared" si="3"/>
        <v>2394</v>
      </c>
      <c r="W53" s="91">
        <f t="shared" si="3"/>
        <v>1979</v>
      </c>
      <c r="X53" s="91">
        <f t="shared" si="3"/>
        <v>1289</v>
      </c>
      <c r="Y53" s="91">
        <f t="shared" si="3"/>
        <v>868</v>
      </c>
      <c r="Z53" s="91">
        <f t="shared" si="3"/>
        <v>1029</v>
      </c>
      <c r="AA53" s="91">
        <f t="shared" si="3"/>
        <v>794</v>
      </c>
      <c r="AB53" s="91">
        <f t="shared" si="3"/>
        <v>644</v>
      </c>
      <c r="AC53" s="91">
        <f t="shared" si="3"/>
        <v>715</v>
      </c>
      <c r="AD53" s="91">
        <f t="shared" si="3"/>
        <v>496</v>
      </c>
      <c r="AE53" s="92">
        <f t="shared" si="3"/>
        <v>448</v>
      </c>
      <c r="AF53" s="87">
        <v>23</v>
      </c>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row>
    <row r="54" spans="1:80" s="3" customFormat="1" ht="12.75">
      <c r="A54" s="80"/>
      <c r="B54" s="26"/>
      <c r="C54" s="90"/>
      <c r="D54" s="83"/>
      <c r="E54" s="84"/>
      <c r="F54" s="91"/>
      <c r="G54" s="91"/>
      <c r="H54" s="91"/>
      <c r="I54" s="91"/>
      <c r="J54" s="91"/>
      <c r="K54" s="91"/>
      <c r="L54" s="91"/>
      <c r="M54" s="92"/>
      <c r="N54" s="87"/>
      <c r="O54" s="87"/>
      <c r="P54" s="87"/>
      <c r="Q54" s="87"/>
      <c r="R54" s="80"/>
      <c r="S54" s="26"/>
      <c r="T54" s="90"/>
      <c r="U54" s="91"/>
      <c r="V54" s="91"/>
      <c r="W54" s="91"/>
      <c r="X54" s="91"/>
      <c r="Y54" s="91"/>
      <c r="Z54" s="91"/>
      <c r="AA54" s="91"/>
      <c r="AB54" s="91"/>
      <c r="AC54" s="91"/>
      <c r="AD54" s="91"/>
      <c r="AE54" s="92"/>
      <c r="AF54" s="87"/>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row>
    <row r="55" spans="1:80" s="3" customFormat="1" ht="12.75">
      <c r="A55" s="80"/>
      <c r="B55" s="26"/>
      <c r="C55" s="90"/>
      <c r="D55" s="83"/>
      <c r="E55" s="84"/>
      <c r="M55" s="90"/>
      <c r="N55" s="87"/>
      <c r="O55" s="87"/>
      <c r="P55" s="87"/>
      <c r="Q55" s="87"/>
      <c r="R55" s="80"/>
      <c r="S55" s="26"/>
      <c r="T55" s="90"/>
      <c r="AE55" s="90"/>
      <c r="AF55" s="87"/>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1:80" s="3" customFormat="1" ht="12.75" customHeight="1">
      <c r="A56" s="80">
        <v>24</v>
      </c>
      <c r="B56" s="149" t="s">
        <v>166</v>
      </c>
      <c r="C56" s="150"/>
      <c r="D56" s="83">
        <v>530405</v>
      </c>
      <c r="E56" s="84">
        <v>9.483507885483734</v>
      </c>
      <c r="F56" s="91">
        <f aca="true" t="shared" si="4" ref="F56:M56">SUM(F45,F53)</f>
        <v>8512</v>
      </c>
      <c r="G56" s="91">
        <f t="shared" si="4"/>
        <v>13562</v>
      </c>
      <c r="H56" s="91">
        <f t="shared" si="4"/>
        <v>8497</v>
      </c>
      <c r="I56" s="91">
        <f t="shared" si="4"/>
        <v>14184</v>
      </c>
      <c r="J56" s="91">
        <f t="shared" si="4"/>
        <v>20616</v>
      </c>
      <c r="K56" s="91">
        <f t="shared" si="4"/>
        <v>21208</v>
      </c>
      <c r="L56" s="91">
        <f t="shared" si="4"/>
        <v>18188</v>
      </c>
      <c r="M56" s="92">
        <f t="shared" si="4"/>
        <v>21461</v>
      </c>
      <c r="N56" s="87">
        <v>24</v>
      </c>
      <c r="O56" s="87"/>
      <c r="P56" s="87"/>
      <c r="Q56" s="87"/>
      <c r="R56" s="80">
        <v>24</v>
      </c>
      <c r="S56" s="149" t="s">
        <v>166</v>
      </c>
      <c r="T56" s="150"/>
      <c r="U56" s="91">
        <f aca="true" t="shared" si="5" ref="U56:AE56">SUM(U45,U53)</f>
        <v>25592</v>
      </c>
      <c r="V56" s="91">
        <f t="shared" si="5"/>
        <v>29090</v>
      </c>
      <c r="W56" s="91">
        <f t="shared" si="5"/>
        <v>32062</v>
      </c>
      <c r="X56" s="91">
        <f t="shared" si="5"/>
        <v>32987</v>
      </c>
      <c r="Y56" s="91">
        <f t="shared" si="5"/>
        <v>32758</v>
      </c>
      <c r="Z56" s="91">
        <f t="shared" si="5"/>
        <v>53223</v>
      </c>
      <c r="AA56" s="91">
        <f t="shared" si="5"/>
        <v>51484</v>
      </c>
      <c r="AB56" s="91">
        <f t="shared" si="5"/>
        <v>50153</v>
      </c>
      <c r="AC56" s="91">
        <f t="shared" si="5"/>
        <v>44401</v>
      </c>
      <c r="AD56" s="91">
        <f t="shared" si="5"/>
        <v>29943</v>
      </c>
      <c r="AE56" s="92">
        <f t="shared" si="5"/>
        <v>22484</v>
      </c>
      <c r="AF56" s="87">
        <v>24</v>
      </c>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4:80" ht="12.75">
      <c r="D57" s="4"/>
      <c r="E57" s="4"/>
      <c r="F57" s="19"/>
      <c r="G57" s="19"/>
      <c r="H57" s="19"/>
      <c r="I57" s="19"/>
      <c r="J57" s="19"/>
      <c r="K57" s="19"/>
      <c r="L57" s="19"/>
      <c r="M57" s="93"/>
      <c r="N57" s="49"/>
      <c r="O57" s="49"/>
      <c r="P57" s="49"/>
      <c r="Q57" s="49"/>
      <c r="V57" s="19"/>
      <c r="W57" s="19"/>
      <c r="X57" s="19"/>
      <c r="Y57" s="19"/>
      <c r="Z57" s="19"/>
      <c r="AA57" s="19"/>
      <c r="AB57" s="19"/>
      <c r="AC57" s="19"/>
      <c r="AD57" s="19"/>
      <c r="AE57" s="93"/>
      <c r="AF57" s="49"/>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row>
    <row r="58" spans="1:80" ht="12.75">
      <c r="A58" s="1" t="s">
        <v>246</v>
      </c>
      <c r="D58" s="4"/>
      <c r="E58" s="4"/>
      <c r="F58" s="19"/>
      <c r="G58" s="19"/>
      <c r="H58" s="19"/>
      <c r="I58" s="19"/>
      <c r="J58" s="19"/>
      <c r="K58" s="19"/>
      <c r="L58" s="19"/>
      <c r="M58" s="93"/>
      <c r="N58" s="49"/>
      <c r="O58" s="49"/>
      <c r="P58" s="49"/>
      <c r="Q58" s="49"/>
      <c r="R58" s="1" t="s">
        <v>246</v>
      </c>
      <c r="V58" s="19"/>
      <c r="W58" s="19"/>
      <c r="X58" s="19"/>
      <c r="Y58" s="19"/>
      <c r="Z58" s="19"/>
      <c r="AA58" s="19"/>
      <c r="AB58" s="19"/>
      <c r="AC58" s="19"/>
      <c r="AD58" s="19"/>
      <c r="AE58" s="93"/>
      <c r="AF58" s="49"/>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row>
  </sheetData>
  <mergeCells count="12">
    <mergeCell ref="B45:C45"/>
    <mergeCell ref="B56:C56"/>
    <mergeCell ref="S45:T45"/>
    <mergeCell ref="S56:T56"/>
    <mergeCell ref="A4:A7"/>
    <mergeCell ref="V4:AE4"/>
    <mergeCell ref="D4:E4"/>
    <mergeCell ref="D5:D7"/>
    <mergeCell ref="F4:M4"/>
    <mergeCell ref="R4:R7"/>
    <mergeCell ref="B4:C7"/>
    <mergeCell ref="S4:T7"/>
  </mergeCells>
  <printOptions/>
  <pageMargins left="0.7086614173228347" right="0.3937007874015748" top="0.984251968503937" bottom="0.7086614173228347" header="0.5118110236220472" footer="0.5118110236220472"/>
  <pageSetup firstPageNumber="4" useFirstPageNumber="1" horizontalDpi="600" verticalDpi="600" orientation="portrait" pageOrder="overThenDown"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N56"/>
  <sheetViews>
    <sheetView zoomScaleSheetLayoutView="100" workbookViewId="0" topLeftCell="A1">
      <selection activeCell="F13" sqref="F13"/>
    </sheetView>
  </sheetViews>
  <sheetFormatPr defaultColWidth="11.421875" defaultRowHeight="12.75"/>
  <cols>
    <col min="1" max="1" width="4.7109375" style="0" customWidth="1"/>
    <col min="2" max="2" width="21.57421875" style="0" customWidth="1"/>
    <col min="14" max="14" width="4.7109375" style="0" customWidth="1"/>
  </cols>
  <sheetData>
    <row r="1" spans="1:14" ht="13.5">
      <c r="A1" s="1"/>
      <c r="B1" s="1"/>
      <c r="C1" s="1"/>
      <c r="D1" s="1"/>
      <c r="E1" s="1"/>
      <c r="F1" s="1"/>
      <c r="G1" s="2" t="s">
        <v>221</v>
      </c>
      <c r="H1" s="3" t="s">
        <v>247</v>
      </c>
      <c r="I1" s="1"/>
      <c r="J1" s="1"/>
      <c r="K1" s="1"/>
      <c r="L1" s="1"/>
      <c r="M1" s="1"/>
      <c r="N1" s="1"/>
    </row>
    <row r="2" spans="1:14" ht="12.75">
      <c r="A2" s="1"/>
      <c r="B2" s="1"/>
      <c r="C2" s="1"/>
      <c r="D2" s="1"/>
      <c r="E2" s="1"/>
      <c r="F2" s="1"/>
      <c r="G2" s="2" t="s">
        <v>222</v>
      </c>
      <c r="H2" s="3" t="s">
        <v>223</v>
      </c>
      <c r="I2" s="1"/>
      <c r="J2" s="1"/>
      <c r="K2" s="1"/>
      <c r="L2" s="1"/>
      <c r="M2" s="1"/>
      <c r="N2" s="1"/>
    </row>
    <row r="3" spans="1:14" ht="12.75">
      <c r="A3" s="1"/>
      <c r="B3" s="1"/>
      <c r="C3" s="1"/>
      <c r="D3" s="1"/>
      <c r="E3" s="1"/>
      <c r="F3" s="1"/>
      <c r="G3" s="1"/>
      <c r="H3" s="1"/>
      <c r="I3" s="1"/>
      <c r="J3" s="1"/>
      <c r="K3" s="1"/>
      <c r="L3" s="1"/>
      <c r="M3" s="1"/>
      <c r="N3" s="1"/>
    </row>
    <row r="4" spans="1:14" ht="12.75">
      <c r="A4" s="33"/>
      <c r="B4" s="6"/>
      <c r="C4" s="6"/>
      <c r="D4" s="139" t="s">
        <v>224</v>
      </c>
      <c r="E4" s="123"/>
      <c r="F4" s="123"/>
      <c r="G4" s="123"/>
      <c r="H4" s="123"/>
      <c r="I4" s="123"/>
      <c r="J4" s="123"/>
      <c r="K4" s="123"/>
      <c r="L4" s="123"/>
      <c r="M4" s="124"/>
      <c r="N4" s="7"/>
    </row>
    <row r="5" spans="1:14" ht="12.75">
      <c r="A5" s="36" t="s">
        <v>178</v>
      </c>
      <c r="B5" s="38" t="s">
        <v>225</v>
      </c>
      <c r="C5" s="38" t="s">
        <v>226</v>
      </c>
      <c r="D5" s="6"/>
      <c r="E5" s="6"/>
      <c r="F5" s="6"/>
      <c r="G5" s="7"/>
      <c r="H5" s="33"/>
      <c r="I5" s="6"/>
      <c r="J5" s="6"/>
      <c r="K5" s="6"/>
      <c r="L5" s="6"/>
      <c r="M5" s="6"/>
      <c r="N5" s="35" t="s">
        <v>178</v>
      </c>
    </row>
    <row r="6" spans="1:14" ht="12.75">
      <c r="A6" s="36" t="s">
        <v>182</v>
      </c>
      <c r="B6" s="38" t="s">
        <v>223</v>
      </c>
      <c r="C6" s="38" t="s">
        <v>6</v>
      </c>
      <c r="D6" s="38" t="s">
        <v>14</v>
      </c>
      <c r="E6" s="38" t="s">
        <v>64</v>
      </c>
      <c r="F6" s="38" t="s">
        <v>76</v>
      </c>
      <c r="G6" s="40" t="s">
        <v>87</v>
      </c>
      <c r="H6" s="36" t="s">
        <v>97</v>
      </c>
      <c r="I6" s="38" t="s">
        <v>111</v>
      </c>
      <c r="J6" s="38" t="s">
        <v>125</v>
      </c>
      <c r="K6" s="38" t="s">
        <v>132</v>
      </c>
      <c r="L6" s="38" t="s">
        <v>137</v>
      </c>
      <c r="M6" s="38" t="s">
        <v>157</v>
      </c>
      <c r="N6" s="35" t="s">
        <v>182</v>
      </c>
    </row>
    <row r="7" spans="1:14" ht="12.75">
      <c r="A7" s="41"/>
      <c r="B7" s="9"/>
      <c r="C7" s="9"/>
      <c r="D7" s="9"/>
      <c r="E7" s="9"/>
      <c r="F7" s="9"/>
      <c r="G7" s="43"/>
      <c r="H7" s="41"/>
      <c r="I7" s="9"/>
      <c r="J7" s="9"/>
      <c r="K7" s="9"/>
      <c r="L7" s="9"/>
      <c r="M7" s="9"/>
      <c r="N7" s="43"/>
    </row>
    <row r="8" spans="1:14" ht="12.75">
      <c r="A8" s="11"/>
      <c r="B8" s="13"/>
      <c r="C8" s="1"/>
      <c r="D8" s="1"/>
      <c r="E8" s="1"/>
      <c r="F8" s="1"/>
      <c r="G8" s="1"/>
      <c r="H8" s="1"/>
      <c r="I8" s="1"/>
      <c r="J8" s="1"/>
      <c r="K8" s="1"/>
      <c r="L8" s="1"/>
      <c r="M8" s="1"/>
      <c r="N8" s="55"/>
    </row>
    <row r="9" spans="1:14" ht="12.75">
      <c r="A9" s="56">
        <v>1</v>
      </c>
      <c r="B9" s="17" t="s">
        <v>227</v>
      </c>
      <c r="C9" s="19">
        <v>705</v>
      </c>
      <c r="D9" s="19">
        <v>43</v>
      </c>
      <c r="E9" s="19">
        <v>29</v>
      </c>
      <c r="F9" s="19">
        <v>30</v>
      </c>
      <c r="G9" s="19">
        <v>82</v>
      </c>
      <c r="H9" s="19">
        <v>33</v>
      </c>
      <c r="I9" s="19">
        <v>62</v>
      </c>
      <c r="J9" s="19">
        <v>64</v>
      </c>
      <c r="K9" s="19">
        <v>31</v>
      </c>
      <c r="L9" s="19">
        <v>39</v>
      </c>
      <c r="M9" s="19">
        <v>116</v>
      </c>
      <c r="N9" s="45">
        <v>1</v>
      </c>
    </row>
    <row r="10" spans="1:14" ht="12.75">
      <c r="A10" s="56"/>
      <c r="B10" s="17"/>
      <c r="C10" s="19"/>
      <c r="D10" s="19"/>
      <c r="E10" s="19"/>
      <c r="F10" s="19"/>
      <c r="G10" s="19"/>
      <c r="H10" s="19"/>
      <c r="I10" s="19"/>
      <c r="J10" s="19"/>
      <c r="K10" s="19"/>
      <c r="L10" s="19"/>
      <c r="M10" s="19"/>
      <c r="N10" s="45"/>
    </row>
    <row r="11" spans="1:14" ht="12.75">
      <c r="A11" s="56">
        <v>2</v>
      </c>
      <c r="B11" s="17" t="s">
        <v>228</v>
      </c>
      <c r="C11" s="19">
        <v>5464</v>
      </c>
      <c r="D11" s="19">
        <v>776</v>
      </c>
      <c r="E11" s="19">
        <v>232</v>
      </c>
      <c r="F11" s="19">
        <v>323</v>
      </c>
      <c r="G11" s="19">
        <v>384</v>
      </c>
      <c r="H11" s="19">
        <v>243</v>
      </c>
      <c r="I11" s="19">
        <v>419</v>
      </c>
      <c r="J11" s="19">
        <v>1078</v>
      </c>
      <c r="K11" s="19">
        <v>336</v>
      </c>
      <c r="L11" s="19">
        <v>335</v>
      </c>
      <c r="M11" s="19">
        <v>589</v>
      </c>
      <c r="N11" s="45">
        <v>2</v>
      </c>
    </row>
    <row r="12" spans="1:14" ht="12.75">
      <c r="A12" s="56"/>
      <c r="B12" s="17"/>
      <c r="C12" s="19"/>
      <c r="D12" s="19"/>
      <c r="E12" s="19"/>
      <c r="F12" s="19"/>
      <c r="G12" s="19"/>
      <c r="H12" s="19"/>
      <c r="I12" s="19"/>
      <c r="J12" s="19"/>
      <c r="K12" s="19"/>
      <c r="L12" s="19"/>
      <c r="M12" s="19"/>
      <c r="N12" s="45"/>
    </row>
    <row r="13" spans="1:14" ht="12.75">
      <c r="A13" s="56">
        <v>3</v>
      </c>
      <c r="B13" s="17" t="s">
        <v>229</v>
      </c>
      <c r="C13" s="19">
        <v>521</v>
      </c>
      <c r="D13" s="19">
        <v>29</v>
      </c>
      <c r="E13" s="19">
        <v>29</v>
      </c>
      <c r="F13" s="19">
        <v>33</v>
      </c>
      <c r="G13" s="19">
        <v>88</v>
      </c>
      <c r="H13" s="19">
        <v>19</v>
      </c>
      <c r="I13" s="19">
        <v>52</v>
      </c>
      <c r="J13" s="19">
        <v>31</v>
      </c>
      <c r="K13" s="19">
        <v>30</v>
      </c>
      <c r="L13" s="19">
        <v>16</v>
      </c>
      <c r="M13" s="19">
        <v>109</v>
      </c>
      <c r="N13" s="45">
        <v>3</v>
      </c>
    </row>
    <row r="14" spans="1:14" ht="12.75">
      <c r="A14" s="56"/>
      <c r="B14" s="17"/>
      <c r="C14" s="19"/>
      <c r="D14" s="19"/>
      <c r="E14" s="19"/>
      <c r="F14" s="19"/>
      <c r="G14" s="19"/>
      <c r="H14" s="19"/>
      <c r="I14" s="19"/>
      <c r="J14" s="19"/>
      <c r="K14" s="19"/>
      <c r="L14" s="19"/>
      <c r="M14" s="19"/>
      <c r="N14" s="45"/>
    </row>
    <row r="15" spans="1:14" ht="12.75">
      <c r="A15" s="56">
        <v>4</v>
      </c>
      <c r="B15" s="17" t="s">
        <v>230</v>
      </c>
      <c r="C15" s="19">
        <v>695</v>
      </c>
      <c r="D15" s="19">
        <v>100</v>
      </c>
      <c r="E15" s="19">
        <v>29</v>
      </c>
      <c r="F15" s="19">
        <v>42</v>
      </c>
      <c r="G15" s="19">
        <v>78</v>
      </c>
      <c r="H15" s="19">
        <v>32</v>
      </c>
      <c r="I15" s="19">
        <v>67</v>
      </c>
      <c r="J15" s="19">
        <v>69</v>
      </c>
      <c r="K15" s="19">
        <v>19</v>
      </c>
      <c r="L15" s="19">
        <v>19</v>
      </c>
      <c r="M15" s="19">
        <v>118</v>
      </c>
      <c r="N15" s="45">
        <v>4</v>
      </c>
    </row>
    <row r="16" spans="1:14" ht="12.75">
      <c r="A16" s="56"/>
      <c r="B16" s="17"/>
      <c r="C16" s="19"/>
      <c r="D16" s="19"/>
      <c r="E16" s="19"/>
      <c r="F16" s="19"/>
      <c r="G16" s="19"/>
      <c r="H16" s="19"/>
      <c r="I16" s="19"/>
      <c r="J16" s="19"/>
      <c r="K16" s="19"/>
      <c r="L16" s="19"/>
      <c r="M16" s="19"/>
      <c r="N16" s="45"/>
    </row>
    <row r="17" spans="1:14" ht="12.75">
      <c r="A17" s="56">
        <v>5</v>
      </c>
      <c r="B17" s="17" t="s">
        <v>231</v>
      </c>
      <c r="C17" s="19">
        <v>32</v>
      </c>
      <c r="D17" s="19">
        <v>4</v>
      </c>
      <c r="E17" s="19">
        <v>1</v>
      </c>
      <c r="F17" s="19">
        <v>1</v>
      </c>
      <c r="G17" s="19">
        <v>3</v>
      </c>
      <c r="H17" s="19">
        <v>1</v>
      </c>
      <c r="I17" s="19">
        <v>1</v>
      </c>
      <c r="J17" s="19">
        <v>3</v>
      </c>
      <c r="K17" s="19">
        <v>0</v>
      </c>
      <c r="L17" s="19">
        <v>1</v>
      </c>
      <c r="M17" s="19">
        <v>10</v>
      </c>
      <c r="N17" s="45">
        <v>5</v>
      </c>
    </row>
    <row r="18" spans="1:14" ht="12.75">
      <c r="A18" s="56"/>
      <c r="B18" s="17"/>
      <c r="C18" s="19"/>
      <c r="D18" s="19"/>
      <c r="E18" s="19"/>
      <c r="F18" s="19"/>
      <c r="G18" s="19"/>
      <c r="H18" s="19"/>
      <c r="I18" s="19"/>
      <c r="J18" s="19"/>
      <c r="K18" s="19"/>
      <c r="L18" s="19"/>
      <c r="M18" s="19"/>
      <c r="N18" s="45"/>
    </row>
    <row r="19" spans="1:14" ht="12.75">
      <c r="A19" s="56">
        <v>6</v>
      </c>
      <c r="B19" s="17" t="s">
        <v>232</v>
      </c>
      <c r="C19" s="19">
        <v>97</v>
      </c>
      <c r="D19" s="19">
        <v>4</v>
      </c>
      <c r="E19" s="19">
        <v>5</v>
      </c>
      <c r="F19" s="19">
        <v>4</v>
      </c>
      <c r="G19" s="19">
        <v>20</v>
      </c>
      <c r="H19" s="19">
        <v>10</v>
      </c>
      <c r="I19" s="19">
        <v>7</v>
      </c>
      <c r="J19" s="19">
        <v>5</v>
      </c>
      <c r="K19" s="19">
        <v>1</v>
      </c>
      <c r="L19" s="19">
        <v>1</v>
      </c>
      <c r="M19" s="19">
        <v>17</v>
      </c>
      <c r="N19" s="45">
        <v>6</v>
      </c>
    </row>
    <row r="20" spans="1:14" ht="12.75">
      <c r="A20" s="56"/>
      <c r="B20" s="17"/>
      <c r="C20" s="19"/>
      <c r="D20" s="19"/>
      <c r="E20" s="19"/>
      <c r="F20" s="19"/>
      <c r="G20" s="19"/>
      <c r="H20" s="19"/>
      <c r="I20" s="19"/>
      <c r="J20" s="19"/>
      <c r="K20" s="19"/>
      <c r="L20" s="19"/>
      <c r="M20" s="19"/>
      <c r="N20" s="45"/>
    </row>
    <row r="21" spans="1:14" ht="12.75">
      <c r="A21" s="56">
        <v>7</v>
      </c>
      <c r="B21" s="17" t="s">
        <v>233</v>
      </c>
      <c r="C21" s="19">
        <v>2161</v>
      </c>
      <c r="D21" s="19">
        <v>236</v>
      </c>
      <c r="E21" s="19">
        <v>141</v>
      </c>
      <c r="F21" s="19">
        <v>93</v>
      </c>
      <c r="G21" s="19">
        <v>250</v>
      </c>
      <c r="H21" s="19">
        <v>139</v>
      </c>
      <c r="I21" s="19">
        <v>244</v>
      </c>
      <c r="J21" s="19">
        <v>193</v>
      </c>
      <c r="K21" s="19">
        <v>109</v>
      </c>
      <c r="L21" s="19">
        <v>117</v>
      </c>
      <c r="M21" s="19">
        <v>298</v>
      </c>
      <c r="N21" s="45">
        <v>7</v>
      </c>
    </row>
    <row r="22" spans="1:14" ht="12.75">
      <c r="A22" s="56"/>
      <c r="B22" s="17"/>
      <c r="C22" s="19"/>
      <c r="D22" s="19"/>
      <c r="E22" s="19"/>
      <c r="F22" s="19"/>
      <c r="G22" s="19"/>
      <c r="H22" s="19"/>
      <c r="I22" s="19"/>
      <c r="J22" s="19"/>
      <c r="K22" s="19"/>
      <c r="L22" s="19"/>
      <c r="M22" s="19"/>
      <c r="N22" s="45"/>
    </row>
    <row r="23" spans="1:14" ht="12.75">
      <c r="A23" s="56">
        <v>8</v>
      </c>
      <c r="B23" s="17" t="s">
        <v>234</v>
      </c>
      <c r="C23" s="19">
        <v>289</v>
      </c>
      <c r="D23" s="19">
        <v>15</v>
      </c>
      <c r="E23" s="19">
        <v>17</v>
      </c>
      <c r="F23" s="19">
        <v>8</v>
      </c>
      <c r="G23" s="19">
        <v>44</v>
      </c>
      <c r="H23" s="19">
        <v>12</v>
      </c>
      <c r="I23" s="19">
        <v>17</v>
      </c>
      <c r="J23" s="19">
        <v>21</v>
      </c>
      <c r="K23" s="19">
        <v>18</v>
      </c>
      <c r="L23" s="19">
        <v>6</v>
      </c>
      <c r="M23" s="19">
        <v>40</v>
      </c>
      <c r="N23" s="45">
        <v>8</v>
      </c>
    </row>
    <row r="24" spans="1:14" ht="12.75">
      <c r="A24" s="56"/>
      <c r="B24" s="17"/>
      <c r="C24" s="19"/>
      <c r="D24" s="19"/>
      <c r="E24" s="19"/>
      <c r="F24" s="19"/>
      <c r="G24" s="19"/>
      <c r="H24" s="19"/>
      <c r="I24" s="19"/>
      <c r="J24" s="19"/>
      <c r="K24" s="19"/>
      <c r="L24" s="19"/>
      <c r="M24" s="19"/>
      <c r="N24" s="45"/>
    </row>
    <row r="25" spans="1:14" ht="12.75">
      <c r="A25" s="56">
        <v>9</v>
      </c>
      <c r="B25" s="17" t="s">
        <v>235</v>
      </c>
      <c r="C25" s="19">
        <v>2046</v>
      </c>
      <c r="D25" s="19">
        <v>189</v>
      </c>
      <c r="E25" s="19">
        <v>120</v>
      </c>
      <c r="F25" s="19">
        <v>148</v>
      </c>
      <c r="G25" s="19">
        <v>266</v>
      </c>
      <c r="H25" s="19">
        <v>163</v>
      </c>
      <c r="I25" s="19">
        <v>150</v>
      </c>
      <c r="J25" s="19">
        <v>226</v>
      </c>
      <c r="K25" s="19">
        <v>65</v>
      </c>
      <c r="L25" s="19">
        <v>39</v>
      </c>
      <c r="M25" s="19">
        <v>282</v>
      </c>
      <c r="N25" s="45">
        <v>9</v>
      </c>
    </row>
    <row r="26" spans="1:14" ht="12.75">
      <c r="A26" s="56"/>
      <c r="B26" s="17"/>
      <c r="C26" s="19"/>
      <c r="D26" s="19"/>
      <c r="E26" s="19"/>
      <c r="F26" s="19"/>
      <c r="G26" s="19"/>
      <c r="H26" s="19"/>
      <c r="I26" s="19"/>
      <c r="J26" s="19"/>
      <c r="K26" s="19"/>
      <c r="L26" s="19"/>
      <c r="M26" s="19"/>
      <c r="N26" s="45"/>
    </row>
    <row r="27" spans="1:14" ht="12.75">
      <c r="A27" s="56">
        <v>10</v>
      </c>
      <c r="B27" s="17" t="s">
        <v>236</v>
      </c>
      <c r="C27" s="19">
        <v>968</v>
      </c>
      <c r="D27" s="19">
        <v>64</v>
      </c>
      <c r="E27" s="19">
        <v>57</v>
      </c>
      <c r="F27" s="19">
        <v>65</v>
      </c>
      <c r="G27" s="19">
        <v>149</v>
      </c>
      <c r="H27" s="19">
        <v>52</v>
      </c>
      <c r="I27" s="19">
        <v>74</v>
      </c>
      <c r="J27" s="19">
        <v>85</v>
      </c>
      <c r="K27" s="19">
        <v>50</v>
      </c>
      <c r="L27" s="19">
        <v>18</v>
      </c>
      <c r="M27" s="19">
        <v>201</v>
      </c>
      <c r="N27" s="45">
        <v>10</v>
      </c>
    </row>
    <row r="28" spans="1:14" ht="12.75">
      <c r="A28" s="56"/>
      <c r="B28" s="17"/>
      <c r="C28" s="19"/>
      <c r="D28" s="19"/>
      <c r="E28" s="19"/>
      <c r="F28" s="19"/>
      <c r="G28" s="19"/>
      <c r="H28" s="19"/>
      <c r="I28" s="19"/>
      <c r="J28" s="19"/>
      <c r="K28" s="19"/>
      <c r="L28" s="19"/>
      <c r="M28" s="19"/>
      <c r="N28" s="45"/>
    </row>
    <row r="29" spans="1:14" ht="12.75">
      <c r="A29" s="56">
        <v>11</v>
      </c>
      <c r="B29" s="17" t="s">
        <v>237</v>
      </c>
      <c r="C29" s="19">
        <v>365</v>
      </c>
      <c r="D29" s="19">
        <v>31</v>
      </c>
      <c r="E29" s="19">
        <v>14</v>
      </c>
      <c r="F29" s="19">
        <v>16</v>
      </c>
      <c r="G29" s="19">
        <v>50</v>
      </c>
      <c r="H29" s="19">
        <v>13</v>
      </c>
      <c r="I29" s="19">
        <v>23</v>
      </c>
      <c r="J29" s="19">
        <v>65</v>
      </c>
      <c r="K29" s="19">
        <v>15</v>
      </c>
      <c r="L29" s="19">
        <v>9</v>
      </c>
      <c r="M29" s="19">
        <v>56</v>
      </c>
      <c r="N29" s="45">
        <v>11</v>
      </c>
    </row>
    <row r="30" spans="1:14" ht="12.75">
      <c r="A30" s="56"/>
      <c r="B30" s="17"/>
      <c r="C30" s="19"/>
      <c r="D30" s="19"/>
      <c r="E30" s="19"/>
      <c r="F30" s="19"/>
      <c r="G30" s="19"/>
      <c r="H30" s="19"/>
      <c r="I30" s="19"/>
      <c r="J30" s="19"/>
      <c r="K30" s="19"/>
      <c r="L30" s="19"/>
      <c r="M30" s="19"/>
      <c r="N30" s="45"/>
    </row>
    <row r="31" spans="1:14" ht="12.75">
      <c r="A31" s="56">
        <v>12</v>
      </c>
      <c r="B31" s="17" t="s">
        <v>238</v>
      </c>
      <c r="C31" s="19">
        <v>40</v>
      </c>
      <c r="D31" s="19">
        <v>3</v>
      </c>
      <c r="E31" s="19">
        <v>0</v>
      </c>
      <c r="F31" s="19">
        <v>1</v>
      </c>
      <c r="G31" s="19">
        <v>3</v>
      </c>
      <c r="H31" s="19">
        <v>1</v>
      </c>
      <c r="I31" s="19">
        <v>1</v>
      </c>
      <c r="J31" s="19">
        <v>4</v>
      </c>
      <c r="K31" s="19">
        <v>2</v>
      </c>
      <c r="L31" s="19">
        <v>1</v>
      </c>
      <c r="M31" s="19">
        <v>11</v>
      </c>
      <c r="N31" s="45">
        <v>12</v>
      </c>
    </row>
    <row r="32" spans="1:14" ht="12.75">
      <c r="A32" s="56"/>
      <c r="B32" s="17"/>
      <c r="C32" s="19"/>
      <c r="D32" s="19"/>
      <c r="E32" s="19"/>
      <c r="F32" s="19"/>
      <c r="G32" s="19"/>
      <c r="H32" s="19"/>
      <c r="I32" s="19"/>
      <c r="J32" s="19"/>
      <c r="K32" s="19"/>
      <c r="L32" s="19"/>
      <c r="M32" s="19"/>
      <c r="N32" s="45"/>
    </row>
    <row r="33" spans="1:14" ht="12.75">
      <c r="A33" s="56">
        <v>13</v>
      </c>
      <c r="B33" s="17" t="s">
        <v>239</v>
      </c>
      <c r="C33" s="19">
        <v>10229</v>
      </c>
      <c r="D33" s="19">
        <v>1609</v>
      </c>
      <c r="E33" s="19">
        <v>280</v>
      </c>
      <c r="F33" s="19">
        <v>651</v>
      </c>
      <c r="G33" s="19">
        <v>1564</v>
      </c>
      <c r="H33" s="19">
        <v>722</v>
      </c>
      <c r="I33" s="19">
        <v>643</v>
      </c>
      <c r="J33" s="19">
        <v>1592</v>
      </c>
      <c r="K33" s="19">
        <v>445</v>
      </c>
      <c r="L33" s="19">
        <v>163</v>
      </c>
      <c r="M33" s="19">
        <v>950</v>
      </c>
      <c r="N33" s="45">
        <v>13</v>
      </c>
    </row>
    <row r="34" spans="1:14" ht="12.75">
      <c r="A34" s="56"/>
      <c r="B34" s="17"/>
      <c r="C34" s="19"/>
      <c r="D34" s="19"/>
      <c r="E34" s="19"/>
      <c r="F34" s="19"/>
      <c r="G34" s="19"/>
      <c r="H34" s="19"/>
      <c r="I34" s="19"/>
      <c r="J34" s="19"/>
      <c r="K34" s="19"/>
      <c r="L34" s="19"/>
      <c r="M34" s="19"/>
      <c r="N34" s="45"/>
    </row>
    <row r="35" spans="1:14" ht="12.75">
      <c r="A35" s="56">
        <v>14</v>
      </c>
      <c r="B35" s="17" t="s">
        <v>240</v>
      </c>
      <c r="C35" s="19">
        <v>13240</v>
      </c>
      <c r="D35" s="19">
        <v>2264</v>
      </c>
      <c r="E35" s="19">
        <v>362</v>
      </c>
      <c r="F35" s="19">
        <v>1012</v>
      </c>
      <c r="G35" s="19">
        <v>1685</v>
      </c>
      <c r="H35" s="19">
        <v>1178</v>
      </c>
      <c r="I35" s="19">
        <v>822</v>
      </c>
      <c r="J35" s="19">
        <v>1775</v>
      </c>
      <c r="K35" s="19">
        <v>708</v>
      </c>
      <c r="L35" s="19">
        <v>172</v>
      </c>
      <c r="M35" s="19">
        <v>852</v>
      </c>
      <c r="N35" s="45">
        <v>14</v>
      </c>
    </row>
    <row r="36" spans="1:14" ht="12.75">
      <c r="A36" s="56"/>
      <c r="B36" s="17"/>
      <c r="C36" s="19"/>
      <c r="D36" s="19"/>
      <c r="E36" s="19"/>
      <c r="F36" s="19"/>
      <c r="G36" s="19"/>
      <c r="H36" s="19"/>
      <c r="I36" s="19"/>
      <c r="J36" s="19"/>
      <c r="K36" s="19"/>
      <c r="L36" s="19"/>
      <c r="M36" s="19"/>
      <c r="N36" s="45"/>
    </row>
    <row r="37" spans="1:14" ht="12.75">
      <c r="A37" s="56">
        <v>15</v>
      </c>
      <c r="B37" s="17" t="s">
        <v>241</v>
      </c>
      <c r="C37" s="19">
        <v>130</v>
      </c>
      <c r="D37" s="19">
        <v>17</v>
      </c>
      <c r="E37" s="19">
        <v>3</v>
      </c>
      <c r="F37" s="19">
        <v>6</v>
      </c>
      <c r="G37" s="19">
        <v>25</v>
      </c>
      <c r="H37" s="19">
        <v>7</v>
      </c>
      <c r="I37" s="19">
        <v>9</v>
      </c>
      <c r="J37" s="19">
        <v>11</v>
      </c>
      <c r="K37" s="19">
        <v>14</v>
      </c>
      <c r="L37" s="19">
        <v>2</v>
      </c>
      <c r="M37" s="19">
        <v>18</v>
      </c>
      <c r="N37" s="45">
        <v>15</v>
      </c>
    </row>
    <row r="38" spans="1:14" ht="12.75">
      <c r="A38" s="56"/>
      <c r="B38" s="17"/>
      <c r="C38" s="19"/>
      <c r="D38" s="19"/>
      <c r="E38" s="19"/>
      <c r="F38" s="19"/>
      <c r="G38" s="19"/>
      <c r="H38" s="19"/>
      <c r="I38" s="19"/>
      <c r="J38" s="19"/>
      <c r="K38" s="19"/>
      <c r="L38" s="19"/>
      <c r="M38" s="19"/>
      <c r="N38" s="45"/>
    </row>
    <row r="39" spans="1:14" ht="12.75">
      <c r="A39" s="56">
        <v>16</v>
      </c>
      <c r="B39" s="17" t="s">
        <v>242</v>
      </c>
      <c r="C39" s="19">
        <v>492972</v>
      </c>
      <c r="D39" s="19">
        <v>61691</v>
      </c>
      <c r="E39" s="19">
        <v>23944</v>
      </c>
      <c r="F39" s="19">
        <v>22322</v>
      </c>
      <c r="G39" s="19">
        <v>84930</v>
      </c>
      <c r="H39" s="19">
        <v>27688</v>
      </c>
      <c r="I39" s="19">
        <v>53110</v>
      </c>
      <c r="J39" s="19">
        <v>36541</v>
      </c>
      <c r="K39" s="19">
        <v>32873</v>
      </c>
      <c r="L39" s="19">
        <v>25183</v>
      </c>
      <c r="M39" s="19">
        <v>52116</v>
      </c>
      <c r="N39" s="45">
        <v>16</v>
      </c>
    </row>
    <row r="40" spans="1:14" ht="12.75">
      <c r="A40" s="56"/>
      <c r="B40" s="17"/>
      <c r="C40" s="19"/>
      <c r="D40" s="19"/>
      <c r="E40" s="19"/>
      <c r="F40" s="19"/>
      <c r="G40" s="19"/>
      <c r="H40" s="19"/>
      <c r="I40" s="19"/>
      <c r="J40" s="19"/>
      <c r="K40" s="19"/>
      <c r="L40" s="19"/>
      <c r="M40" s="19"/>
      <c r="N40" s="45"/>
    </row>
    <row r="41" spans="1:14" ht="12.75">
      <c r="A41" s="56">
        <v>17</v>
      </c>
      <c r="B41" s="17" t="s">
        <v>243</v>
      </c>
      <c r="C41" s="19">
        <v>0</v>
      </c>
      <c r="D41" s="19">
        <v>0</v>
      </c>
      <c r="E41" s="19">
        <v>0</v>
      </c>
      <c r="F41" s="19">
        <v>0</v>
      </c>
      <c r="G41" s="19">
        <v>0</v>
      </c>
      <c r="H41" s="19">
        <v>0</v>
      </c>
      <c r="I41" s="19">
        <v>0</v>
      </c>
      <c r="J41" s="19">
        <v>0</v>
      </c>
      <c r="K41" s="19">
        <v>0</v>
      </c>
      <c r="L41" s="19">
        <v>0</v>
      </c>
      <c r="M41" s="19">
        <v>0</v>
      </c>
      <c r="N41" s="45">
        <v>17</v>
      </c>
    </row>
    <row r="42" spans="1:14" ht="12.75">
      <c r="A42" s="56"/>
      <c r="B42" s="17"/>
      <c r="C42" s="19"/>
      <c r="D42" s="19"/>
      <c r="E42" s="19"/>
      <c r="F42" s="19"/>
      <c r="G42" s="19"/>
      <c r="H42" s="19"/>
      <c r="I42" s="19"/>
      <c r="J42" s="19"/>
      <c r="K42" s="19"/>
      <c r="L42" s="19"/>
      <c r="M42" s="19"/>
      <c r="N42" s="45"/>
    </row>
    <row r="43" spans="1:14" s="61" customFormat="1" ht="12.75">
      <c r="A43" s="57"/>
      <c r="B43" s="58"/>
      <c r="C43" s="59"/>
      <c r="D43" s="59"/>
      <c r="E43" s="59"/>
      <c r="F43" s="59"/>
      <c r="G43" s="59"/>
      <c r="H43" s="59"/>
      <c r="I43" s="59"/>
      <c r="J43" s="59"/>
      <c r="K43" s="59"/>
      <c r="L43" s="59"/>
      <c r="M43" s="59"/>
      <c r="N43" s="60"/>
    </row>
    <row r="44" spans="1:14" ht="12.75">
      <c r="A44" s="56"/>
      <c r="B44" s="17"/>
      <c r="C44" s="19"/>
      <c r="D44" s="19"/>
      <c r="E44" s="19"/>
      <c r="F44" s="19"/>
      <c r="G44" s="19"/>
      <c r="H44" s="19"/>
      <c r="I44" s="19"/>
      <c r="J44" s="19"/>
      <c r="K44" s="19"/>
      <c r="L44" s="19"/>
      <c r="M44" s="19"/>
      <c r="N44" s="45"/>
    </row>
    <row r="45" spans="1:14" ht="12.75">
      <c r="A45" s="62">
        <v>18</v>
      </c>
      <c r="B45" s="27" t="s">
        <v>244</v>
      </c>
      <c r="C45" s="28">
        <f aca="true" t="shared" si="0" ref="C45:M45">SUM(C9:C41)</f>
        <v>529954</v>
      </c>
      <c r="D45" s="28">
        <f t="shared" si="0"/>
        <v>67075</v>
      </c>
      <c r="E45" s="28">
        <f t="shared" si="0"/>
        <v>25263</v>
      </c>
      <c r="F45" s="28">
        <f t="shared" si="0"/>
        <v>24755</v>
      </c>
      <c r="G45" s="28">
        <f t="shared" si="0"/>
        <v>89621</v>
      </c>
      <c r="H45" s="28">
        <f t="shared" si="0"/>
        <v>30313</v>
      </c>
      <c r="I45" s="28">
        <f t="shared" si="0"/>
        <v>55701</v>
      </c>
      <c r="J45" s="28">
        <f t="shared" si="0"/>
        <v>41763</v>
      </c>
      <c r="K45" s="28">
        <f t="shared" si="0"/>
        <v>34716</v>
      </c>
      <c r="L45" s="28">
        <f t="shared" si="0"/>
        <v>26121</v>
      </c>
      <c r="M45" s="28">
        <f t="shared" si="0"/>
        <v>55783</v>
      </c>
      <c r="N45" s="52">
        <v>18</v>
      </c>
    </row>
    <row r="46" spans="1:14" ht="12.75">
      <c r="A46" s="56"/>
      <c r="B46" s="17"/>
      <c r="C46" s="19"/>
      <c r="D46" s="19"/>
      <c r="E46" s="19"/>
      <c r="F46" s="19"/>
      <c r="G46" s="19"/>
      <c r="H46" s="19"/>
      <c r="I46" s="19"/>
      <c r="J46" s="19"/>
      <c r="K46" s="19"/>
      <c r="L46" s="19"/>
      <c r="M46" s="19"/>
      <c r="N46" s="45"/>
    </row>
    <row r="47" spans="1:14" s="61" customFormat="1" ht="12.75">
      <c r="A47" s="57"/>
      <c r="B47" s="58"/>
      <c r="C47" s="59"/>
      <c r="D47" s="59"/>
      <c r="E47" s="59"/>
      <c r="F47" s="59"/>
      <c r="G47" s="59"/>
      <c r="H47" s="59"/>
      <c r="I47" s="59"/>
      <c r="J47" s="59"/>
      <c r="K47" s="59"/>
      <c r="L47" s="59"/>
      <c r="M47" s="59"/>
      <c r="N47" s="60"/>
    </row>
    <row r="48" spans="1:14" ht="12.75">
      <c r="A48" s="56"/>
      <c r="B48" s="17"/>
      <c r="C48" s="19"/>
      <c r="D48" s="19"/>
      <c r="E48" s="19"/>
      <c r="F48" s="19"/>
      <c r="G48" s="19"/>
      <c r="H48" s="19"/>
      <c r="I48" s="19"/>
      <c r="J48" s="19"/>
      <c r="K48" s="19"/>
      <c r="L48" s="19"/>
      <c r="M48" s="19"/>
      <c r="N48" s="45"/>
    </row>
    <row r="49" spans="1:14" ht="12.75">
      <c r="A49" s="56">
        <v>19</v>
      </c>
      <c r="B49" s="17" t="s">
        <v>245</v>
      </c>
      <c r="C49" s="19">
        <v>451</v>
      </c>
      <c r="D49" s="19">
        <v>38</v>
      </c>
      <c r="E49" s="19">
        <v>15</v>
      </c>
      <c r="F49" s="19">
        <v>17</v>
      </c>
      <c r="G49" s="19">
        <v>76</v>
      </c>
      <c r="H49" s="19">
        <v>33</v>
      </c>
      <c r="I49" s="19">
        <v>45</v>
      </c>
      <c r="J49" s="19">
        <v>28</v>
      </c>
      <c r="K49" s="19">
        <v>37</v>
      </c>
      <c r="L49" s="19">
        <v>14</v>
      </c>
      <c r="M49" s="19">
        <v>99</v>
      </c>
      <c r="N49" s="45">
        <v>19</v>
      </c>
    </row>
    <row r="50" spans="1:14" ht="12.75">
      <c r="A50" s="56"/>
      <c r="B50" s="17"/>
      <c r="C50" s="19"/>
      <c r="D50" s="19"/>
      <c r="E50" s="19"/>
      <c r="F50" s="19"/>
      <c r="G50" s="19"/>
      <c r="H50" s="19"/>
      <c r="I50" s="19"/>
      <c r="J50" s="19"/>
      <c r="K50" s="19"/>
      <c r="L50" s="19"/>
      <c r="M50" s="19"/>
      <c r="N50" s="45"/>
    </row>
    <row r="51" spans="1:14" s="61" customFormat="1" ht="12.75">
      <c r="A51" s="57"/>
      <c r="B51" s="58"/>
      <c r="C51" s="59"/>
      <c r="D51" s="59"/>
      <c r="E51" s="59"/>
      <c r="F51" s="59"/>
      <c r="G51" s="59"/>
      <c r="H51" s="59"/>
      <c r="I51" s="59"/>
      <c r="J51" s="59"/>
      <c r="K51" s="59"/>
      <c r="L51" s="59"/>
      <c r="M51" s="59"/>
      <c r="N51" s="60"/>
    </row>
    <row r="52" spans="1:14" ht="12.75">
      <c r="A52" s="62">
        <v>20</v>
      </c>
      <c r="B52" s="27" t="s">
        <v>166</v>
      </c>
      <c r="C52" s="28">
        <f aca="true" t="shared" si="1" ref="C52:M52">SUM(C45:C49)</f>
        <v>530405</v>
      </c>
      <c r="D52" s="28">
        <f t="shared" si="1"/>
        <v>67113</v>
      </c>
      <c r="E52" s="28">
        <f t="shared" si="1"/>
        <v>25278</v>
      </c>
      <c r="F52" s="28">
        <f t="shared" si="1"/>
        <v>24772</v>
      </c>
      <c r="G52" s="28">
        <f t="shared" si="1"/>
        <v>89697</v>
      </c>
      <c r="H52" s="28">
        <f t="shared" si="1"/>
        <v>30346</v>
      </c>
      <c r="I52" s="28">
        <f t="shared" si="1"/>
        <v>55746</v>
      </c>
      <c r="J52" s="28">
        <f t="shared" si="1"/>
        <v>41791</v>
      </c>
      <c r="K52" s="28">
        <f t="shared" si="1"/>
        <v>34753</v>
      </c>
      <c r="L52" s="28">
        <f t="shared" si="1"/>
        <v>26135</v>
      </c>
      <c r="M52" s="28">
        <f t="shared" si="1"/>
        <v>55882</v>
      </c>
      <c r="N52" s="52">
        <v>20</v>
      </c>
    </row>
    <row r="53" spans="1:14" ht="12.75">
      <c r="A53" s="1"/>
      <c r="B53" s="1"/>
      <c r="C53" s="1"/>
      <c r="D53" s="1"/>
      <c r="E53" s="1"/>
      <c r="F53" s="1"/>
      <c r="G53" s="1"/>
      <c r="K53" s="1"/>
      <c r="L53" s="1"/>
      <c r="M53" s="1"/>
      <c r="N53" s="1"/>
    </row>
    <row r="54" spans="1:14" ht="12.75">
      <c r="A54" s="1" t="s">
        <v>246</v>
      </c>
      <c r="B54" s="1"/>
      <c r="C54" s="1"/>
      <c r="D54" s="1"/>
      <c r="E54" s="1"/>
      <c r="F54" s="1"/>
      <c r="G54" s="1"/>
      <c r="K54" s="1"/>
      <c r="L54" s="1"/>
      <c r="M54" s="1"/>
      <c r="N54" s="1"/>
    </row>
    <row r="55" spans="1:14" ht="12.75">
      <c r="A55" s="1"/>
      <c r="B55" s="1"/>
      <c r="C55" s="1"/>
      <c r="D55" s="1"/>
      <c r="E55" s="1"/>
      <c r="F55" s="1"/>
      <c r="G55" s="1"/>
      <c r="K55" s="1"/>
      <c r="L55" s="1"/>
      <c r="M55" s="1"/>
      <c r="N55" s="1"/>
    </row>
    <row r="56" spans="1:14" ht="12.75">
      <c r="A56" s="4"/>
      <c r="B56" s="1"/>
      <c r="C56" s="1"/>
      <c r="D56" s="1"/>
      <c r="E56" s="1"/>
      <c r="F56" s="1"/>
      <c r="G56" s="1"/>
      <c r="K56" s="1"/>
      <c r="L56" s="1"/>
      <c r="M56" s="1"/>
      <c r="N56" s="1"/>
    </row>
  </sheetData>
  <mergeCells count="1">
    <mergeCell ref="D4:M4"/>
  </mergeCells>
  <printOptions/>
  <pageMargins left="0.7086614173228347" right="0.5905511811023623" top="0.984251968503937" bottom="0.984251968503937" header="0.5118110236220472" footer="0.5118110236220472"/>
  <pageSetup firstPageNumber="4" useFirstPageNumber="1"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N114"/>
  <sheetViews>
    <sheetView workbookViewId="0" topLeftCell="A1">
      <selection activeCell="F13" sqref="F13"/>
    </sheetView>
  </sheetViews>
  <sheetFormatPr defaultColWidth="11.421875" defaultRowHeight="12.75"/>
  <cols>
    <col min="1" max="1" width="4.7109375" style="0" customWidth="1"/>
    <col min="2" max="2" width="21.57421875" style="0" customWidth="1"/>
    <col min="14" max="14" width="4.7109375" style="0" customWidth="1"/>
  </cols>
  <sheetData>
    <row r="1" spans="1:14" ht="13.5">
      <c r="A1" s="1"/>
      <c r="B1" s="1"/>
      <c r="C1" s="1"/>
      <c r="D1" s="1"/>
      <c r="E1" s="1"/>
      <c r="F1" s="1"/>
      <c r="G1" s="2" t="s">
        <v>248</v>
      </c>
      <c r="H1" s="3" t="s">
        <v>276</v>
      </c>
      <c r="I1" s="1"/>
      <c r="J1" s="1"/>
      <c r="K1" s="1"/>
      <c r="L1" s="1"/>
      <c r="M1" s="1"/>
      <c r="N1" s="1"/>
    </row>
    <row r="2" spans="1:14" ht="12.75">
      <c r="A2" s="1"/>
      <c r="B2" s="1"/>
      <c r="C2" s="1"/>
      <c r="D2" s="1"/>
      <c r="E2" s="1"/>
      <c r="F2" s="1"/>
      <c r="G2" s="2" t="s">
        <v>249</v>
      </c>
      <c r="H2" s="3" t="s">
        <v>250</v>
      </c>
      <c r="I2" s="1"/>
      <c r="J2" s="1"/>
      <c r="K2" s="1"/>
      <c r="L2" s="1"/>
      <c r="M2" s="1"/>
      <c r="N2" s="1"/>
    </row>
    <row r="3" spans="1:14" ht="12.75">
      <c r="A3" s="1"/>
      <c r="B3" s="1"/>
      <c r="C3" s="1"/>
      <c r="D3" s="1"/>
      <c r="E3" s="1"/>
      <c r="F3" s="1"/>
      <c r="G3" s="1"/>
      <c r="H3" s="1"/>
      <c r="I3" s="1"/>
      <c r="J3" s="1"/>
      <c r="K3" s="1"/>
      <c r="L3" s="1"/>
      <c r="M3" s="1"/>
      <c r="N3" s="1"/>
    </row>
    <row r="4" spans="1:14" ht="12.75">
      <c r="A4" s="33"/>
      <c r="B4" s="6"/>
      <c r="C4" s="6"/>
      <c r="D4" s="151" t="s">
        <v>224</v>
      </c>
      <c r="E4" s="152"/>
      <c r="F4" s="152"/>
      <c r="G4" s="152"/>
      <c r="H4" s="152"/>
      <c r="I4" s="152"/>
      <c r="J4" s="152"/>
      <c r="K4" s="152"/>
      <c r="L4" s="152"/>
      <c r="M4" s="153"/>
      <c r="N4" s="39"/>
    </row>
    <row r="5" spans="1:14" ht="12.75">
      <c r="A5" s="36" t="s">
        <v>178</v>
      </c>
      <c r="B5" s="38" t="s">
        <v>251</v>
      </c>
      <c r="C5" s="38" t="s">
        <v>226</v>
      </c>
      <c r="D5" s="6"/>
      <c r="E5" s="6"/>
      <c r="F5" s="6"/>
      <c r="G5" s="7"/>
      <c r="H5" s="33"/>
      <c r="I5" s="6"/>
      <c r="J5" s="6"/>
      <c r="K5" s="6"/>
      <c r="L5" s="6"/>
      <c r="M5" s="6"/>
      <c r="N5" s="35" t="s">
        <v>178</v>
      </c>
    </row>
    <row r="6" spans="1:14" ht="12.75">
      <c r="A6" s="36" t="s">
        <v>182</v>
      </c>
      <c r="B6" s="38" t="s">
        <v>252</v>
      </c>
      <c r="C6" s="38" t="s">
        <v>6</v>
      </c>
      <c r="D6" s="38" t="s">
        <v>14</v>
      </c>
      <c r="E6" s="38" t="s">
        <v>64</v>
      </c>
      <c r="F6" s="38" t="s">
        <v>76</v>
      </c>
      <c r="G6" s="40" t="s">
        <v>87</v>
      </c>
      <c r="H6" s="36" t="s">
        <v>97</v>
      </c>
      <c r="I6" s="38" t="s">
        <v>111</v>
      </c>
      <c r="J6" s="38" t="s">
        <v>125</v>
      </c>
      <c r="K6" s="38" t="s">
        <v>132</v>
      </c>
      <c r="L6" s="38" t="s">
        <v>137</v>
      </c>
      <c r="M6" s="38" t="s">
        <v>157</v>
      </c>
      <c r="N6" s="35" t="s">
        <v>182</v>
      </c>
    </row>
    <row r="7" spans="1:14" ht="12.75">
      <c r="A7" s="41"/>
      <c r="B7" s="9"/>
      <c r="C7" s="9"/>
      <c r="D7" s="9"/>
      <c r="E7" s="9"/>
      <c r="F7" s="9"/>
      <c r="G7" s="43"/>
      <c r="H7" s="41"/>
      <c r="I7" s="9"/>
      <c r="J7" s="9"/>
      <c r="K7" s="9"/>
      <c r="L7" s="9"/>
      <c r="M7" s="9"/>
      <c r="N7" s="43"/>
    </row>
    <row r="8" spans="1:14" ht="12.75">
      <c r="A8" s="11"/>
      <c r="B8" s="13"/>
      <c r="C8" s="1"/>
      <c r="D8" s="1"/>
      <c r="E8" s="1"/>
      <c r="F8" s="1"/>
      <c r="G8" s="1"/>
      <c r="H8" s="1"/>
      <c r="I8" s="1"/>
      <c r="J8" s="1"/>
      <c r="K8" s="1"/>
      <c r="L8" s="1"/>
      <c r="M8" s="1"/>
      <c r="N8" s="12"/>
    </row>
    <row r="9" spans="1:14" ht="12.75">
      <c r="A9" s="16"/>
      <c r="B9" s="17"/>
      <c r="C9" s="1"/>
      <c r="D9" s="19"/>
      <c r="E9" s="19"/>
      <c r="F9" s="19"/>
      <c r="G9" s="19"/>
      <c r="H9" s="19"/>
      <c r="I9" s="19"/>
      <c r="J9" s="19"/>
      <c r="K9" s="19"/>
      <c r="L9" s="19"/>
      <c r="M9" s="19"/>
      <c r="N9" s="15"/>
    </row>
    <row r="10" spans="1:14" ht="12.75">
      <c r="A10" s="56">
        <v>1</v>
      </c>
      <c r="B10" s="17" t="s">
        <v>253</v>
      </c>
      <c r="C10" s="19">
        <v>36530</v>
      </c>
      <c r="D10" s="19">
        <v>4692</v>
      </c>
      <c r="E10" s="19">
        <v>2327</v>
      </c>
      <c r="F10" s="19">
        <v>1956</v>
      </c>
      <c r="G10" s="19">
        <v>5909</v>
      </c>
      <c r="H10" s="19">
        <v>1812</v>
      </c>
      <c r="I10" s="19">
        <v>3708</v>
      </c>
      <c r="J10" s="19">
        <v>2100</v>
      </c>
      <c r="K10" s="19">
        <v>2427</v>
      </c>
      <c r="L10" s="19">
        <v>2311</v>
      </c>
      <c r="M10" s="19">
        <v>3905</v>
      </c>
      <c r="N10" s="45">
        <v>1</v>
      </c>
    </row>
    <row r="11" spans="1:14" ht="12.75">
      <c r="A11" s="56">
        <v>2</v>
      </c>
      <c r="B11" s="17" t="s">
        <v>254</v>
      </c>
      <c r="C11" s="19">
        <v>20924</v>
      </c>
      <c r="D11" s="19">
        <v>2805</v>
      </c>
      <c r="E11" s="19">
        <v>1074</v>
      </c>
      <c r="F11" s="19">
        <v>797</v>
      </c>
      <c r="G11" s="19">
        <v>3168</v>
      </c>
      <c r="H11" s="19">
        <v>1345</v>
      </c>
      <c r="I11" s="19">
        <v>2048</v>
      </c>
      <c r="J11" s="19">
        <v>1515</v>
      </c>
      <c r="K11" s="19">
        <v>1369</v>
      </c>
      <c r="L11" s="19">
        <v>1127</v>
      </c>
      <c r="M11" s="19">
        <v>2148</v>
      </c>
      <c r="N11" s="45">
        <v>2</v>
      </c>
    </row>
    <row r="12" spans="1:14" ht="12.75">
      <c r="A12" s="56">
        <v>3</v>
      </c>
      <c r="B12" s="17" t="s">
        <v>255</v>
      </c>
      <c r="C12" s="19">
        <v>15961</v>
      </c>
      <c r="D12" s="19">
        <v>1950</v>
      </c>
      <c r="E12" s="19">
        <v>1068</v>
      </c>
      <c r="F12" s="19">
        <v>794</v>
      </c>
      <c r="G12" s="19">
        <v>2207</v>
      </c>
      <c r="H12" s="19">
        <v>976</v>
      </c>
      <c r="I12" s="19">
        <v>1372</v>
      </c>
      <c r="J12" s="19">
        <v>1137</v>
      </c>
      <c r="K12" s="19">
        <v>822</v>
      </c>
      <c r="L12" s="19">
        <v>1125</v>
      </c>
      <c r="M12" s="19">
        <v>1476</v>
      </c>
      <c r="N12" s="45">
        <v>3</v>
      </c>
    </row>
    <row r="13" spans="1:14" ht="12.75">
      <c r="A13" s="56">
        <v>4</v>
      </c>
      <c r="B13" s="17" t="s">
        <v>256</v>
      </c>
      <c r="C13" s="19">
        <v>10937</v>
      </c>
      <c r="D13" s="19">
        <v>1494</v>
      </c>
      <c r="E13" s="19">
        <v>615</v>
      </c>
      <c r="F13" s="19">
        <v>638</v>
      </c>
      <c r="G13" s="19">
        <v>1793</v>
      </c>
      <c r="H13" s="19">
        <v>562</v>
      </c>
      <c r="I13" s="19">
        <v>1117</v>
      </c>
      <c r="J13" s="19">
        <v>695</v>
      </c>
      <c r="K13" s="19">
        <v>882</v>
      </c>
      <c r="L13" s="19">
        <v>503</v>
      </c>
      <c r="M13" s="19">
        <v>943</v>
      </c>
      <c r="N13" s="45">
        <v>4</v>
      </c>
    </row>
    <row r="14" spans="1:14" ht="12.75">
      <c r="A14" s="56">
        <v>5</v>
      </c>
      <c r="B14" s="17" t="s">
        <v>257</v>
      </c>
      <c r="C14" s="19">
        <v>13571</v>
      </c>
      <c r="D14" s="19">
        <v>1577</v>
      </c>
      <c r="E14" s="19">
        <v>872</v>
      </c>
      <c r="F14" s="19">
        <v>876</v>
      </c>
      <c r="G14" s="19">
        <v>2444</v>
      </c>
      <c r="H14" s="19">
        <v>752</v>
      </c>
      <c r="I14" s="19">
        <v>1280</v>
      </c>
      <c r="J14" s="19">
        <v>1009</v>
      </c>
      <c r="K14" s="19">
        <v>760</v>
      </c>
      <c r="L14" s="19">
        <v>727</v>
      </c>
      <c r="M14" s="19">
        <v>1417</v>
      </c>
      <c r="N14" s="45">
        <v>5</v>
      </c>
    </row>
    <row r="15" spans="1:14" ht="12.75">
      <c r="A15" s="56">
        <v>6</v>
      </c>
      <c r="B15" s="17" t="s">
        <v>258</v>
      </c>
      <c r="C15" s="19">
        <v>10469</v>
      </c>
      <c r="D15" s="19">
        <v>1165</v>
      </c>
      <c r="E15" s="19">
        <v>601</v>
      </c>
      <c r="F15" s="19">
        <v>489</v>
      </c>
      <c r="G15" s="19">
        <v>1952</v>
      </c>
      <c r="H15" s="19">
        <v>586</v>
      </c>
      <c r="I15" s="19">
        <v>1351</v>
      </c>
      <c r="J15" s="19">
        <v>814</v>
      </c>
      <c r="K15" s="19">
        <v>629</v>
      </c>
      <c r="L15" s="19">
        <v>543</v>
      </c>
      <c r="M15" s="19">
        <v>1026</v>
      </c>
      <c r="N15" s="45">
        <v>6</v>
      </c>
    </row>
    <row r="16" spans="1:14" ht="12.75">
      <c r="A16" s="56"/>
      <c r="B16" s="17"/>
      <c r="C16" s="19"/>
      <c r="D16" s="19"/>
      <c r="E16" s="19"/>
      <c r="F16" s="19"/>
      <c r="G16" s="19"/>
      <c r="H16" s="19"/>
      <c r="I16" s="19"/>
      <c r="J16" s="19"/>
      <c r="K16" s="19"/>
      <c r="L16" s="19"/>
      <c r="M16" s="19"/>
      <c r="N16" s="45"/>
    </row>
    <row r="17" spans="1:14" ht="12.75">
      <c r="A17" s="56"/>
      <c r="B17" s="17"/>
      <c r="C17" s="19"/>
      <c r="D17" s="19"/>
      <c r="E17" s="19"/>
      <c r="F17" s="19"/>
      <c r="G17" s="19"/>
      <c r="H17" s="19"/>
      <c r="I17" s="19"/>
      <c r="J17" s="19"/>
      <c r="K17" s="19"/>
      <c r="L17" s="19"/>
      <c r="M17" s="19"/>
      <c r="N17" s="45"/>
    </row>
    <row r="18" spans="1:14" ht="12.75">
      <c r="A18" s="56">
        <v>7</v>
      </c>
      <c r="B18" s="17" t="s">
        <v>259</v>
      </c>
      <c r="C18" s="19">
        <v>21236</v>
      </c>
      <c r="D18" s="19">
        <v>1892</v>
      </c>
      <c r="E18" s="19">
        <v>959</v>
      </c>
      <c r="F18" s="19">
        <v>758</v>
      </c>
      <c r="G18" s="19">
        <v>3474</v>
      </c>
      <c r="H18" s="19">
        <v>1775</v>
      </c>
      <c r="I18" s="19">
        <v>2714</v>
      </c>
      <c r="J18" s="19">
        <v>1334</v>
      </c>
      <c r="K18" s="19">
        <v>1395</v>
      </c>
      <c r="L18" s="19">
        <v>822</v>
      </c>
      <c r="M18" s="19">
        <v>2564</v>
      </c>
      <c r="N18" s="45">
        <v>7</v>
      </c>
    </row>
    <row r="19" spans="1:14" ht="12.75">
      <c r="A19" s="56">
        <v>8</v>
      </c>
      <c r="B19" s="17" t="s">
        <v>260</v>
      </c>
      <c r="C19" s="19">
        <v>19987</v>
      </c>
      <c r="D19" s="19">
        <v>2253</v>
      </c>
      <c r="E19" s="19">
        <v>877</v>
      </c>
      <c r="F19" s="19">
        <v>1021</v>
      </c>
      <c r="G19" s="19">
        <v>3189</v>
      </c>
      <c r="H19" s="19">
        <v>1244</v>
      </c>
      <c r="I19" s="19">
        <v>2004</v>
      </c>
      <c r="J19" s="19">
        <v>1795</v>
      </c>
      <c r="K19" s="19">
        <v>1085</v>
      </c>
      <c r="L19" s="19">
        <v>988</v>
      </c>
      <c r="M19" s="19">
        <v>2023</v>
      </c>
      <c r="N19" s="45">
        <v>8</v>
      </c>
    </row>
    <row r="20" spans="1:14" ht="12.75">
      <c r="A20" s="56">
        <v>9</v>
      </c>
      <c r="B20" s="17" t="s">
        <v>261</v>
      </c>
      <c r="C20" s="19">
        <v>29144</v>
      </c>
      <c r="D20" s="19">
        <v>3693</v>
      </c>
      <c r="E20" s="19">
        <v>1428</v>
      </c>
      <c r="F20" s="19">
        <v>1104</v>
      </c>
      <c r="G20" s="19">
        <v>4767</v>
      </c>
      <c r="H20" s="19">
        <v>1824</v>
      </c>
      <c r="I20" s="19">
        <v>3430</v>
      </c>
      <c r="J20" s="19">
        <v>2143</v>
      </c>
      <c r="K20" s="19">
        <v>1990</v>
      </c>
      <c r="L20" s="19">
        <v>1585</v>
      </c>
      <c r="M20" s="19">
        <v>2823</v>
      </c>
      <c r="N20" s="45">
        <v>9</v>
      </c>
    </row>
    <row r="21" spans="1:14" ht="12.75">
      <c r="A21" s="56">
        <v>10</v>
      </c>
      <c r="B21" s="17" t="s">
        <v>262</v>
      </c>
      <c r="C21" s="19">
        <v>25022</v>
      </c>
      <c r="D21" s="19">
        <v>2671</v>
      </c>
      <c r="E21" s="19">
        <v>1522</v>
      </c>
      <c r="F21" s="19">
        <v>957</v>
      </c>
      <c r="G21" s="19">
        <v>4571</v>
      </c>
      <c r="H21" s="19">
        <v>1362</v>
      </c>
      <c r="I21" s="19">
        <v>2712</v>
      </c>
      <c r="J21" s="19">
        <v>1724</v>
      </c>
      <c r="K21" s="19">
        <v>2026</v>
      </c>
      <c r="L21" s="19">
        <v>1622</v>
      </c>
      <c r="M21" s="19">
        <v>2665</v>
      </c>
      <c r="N21" s="45">
        <v>10</v>
      </c>
    </row>
    <row r="22" spans="1:14" ht="12.75">
      <c r="A22" s="56">
        <v>11</v>
      </c>
      <c r="B22" s="17" t="s">
        <v>263</v>
      </c>
      <c r="C22" s="19">
        <v>19947</v>
      </c>
      <c r="D22" s="19">
        <v>2313</v>
      </c>
      <c r="E22" s="19">
        <v>670</v>
      </c>
      <c r="F22" s="19">
        <v>739</v>
      </c>
      <c r="G22" s="19">
        <v>4108</v>
      </c>
      <c r="H22" s="19">
        <v>968</v>
      </c>
      <c r="I22" s="19">
        <v>2364</v>
      </c>
      <c r="J22" s="19">
        <v>1594</v>
      </c>
      <c r="K22" s="19">
        <v>1299</v>
      </c>
      <c r="L22" s="19">
        <v>830</v>
      </c>
      <c r="M22" s="19">
        <v>2221</v>
      </c>
      <c r="N22" s="45">
        <v>11</v>
      </c>
    </row>
    <row r="23" spans="1:14" ht="12.75">
      <c r="A23" s="56">
        <v>12</v>
      </c>
      <c r="B23" s="17" t="s">
        <v>264</v>
      </c>
      <c r="C23" s="19">
        <v>32415</v>
      </c>
      <c r="D23" s="19">
        <v>4741</v>
      </c>
      <c r="E23" s="19">
        <v>1435</v>
      </c>
      <c r="F23" s="19">
        <v>1384</v>
      </c>
      <c r="G23" s="19">
        <v>5272</v>
      </c>
      <c r="H23" s="19">
        <v>1954</v>
      </c>
      <c r="I23" s="19">
        <v>3293</v>
      </c>
      <c r="J23" s="19">
        <v>2334</v>
      </c>
      <c r="K23" s="19">
        <v>2378</v>
      </c>
      <c r="L23" s="19">
        <v>1590</v>
      </c>
      <c r="M23" s="19">
        <v>3435</v>
      </c>
      <c r="N23" s="45">
        <v>12</v>
      </c>
    </row>
    <row r="24" spans="1:14" ht="12.75">
      <c r="A24" s="56"/>
      <c r="B24" s="17"/>
      <c r="C24" s="19"/>
      <c r="D24" s="19"/>
      <c r="E24" s="19"/>
      <c r="F24" s="19"/>
      <c r="G24" s="19"/>
      <c r="H24" s="19"/>
      <c r="I24" s="19"/>
      <c r="J24" s="19"/>
      <c r="K24" s="19"/>
      <c r="L24" s="19"/>
      <c r="M24" s="19"/>
      <c r="N24" s="45"/>
    </row>
    <row r="25" spans="1:14" ht="12.75">
      <c r="A25" s="56"/>
      <c r="B25" s="17"/>
      <c r="C25" s="19"/>
      <c r="D25" s="19"/>
      <c r="E25" s="19"/>
      <c r="F25" s="19"/>
      <c r="G25" s="19"/>
      <c r="H25" s="19"/>
      <c r="I25" s="19"/>
      <c r="J25" s="19"/>
      <c r="K25" s="19"/>
      <c r="L25" s="19"/>
      <c r="M25" s="19"/>
      <c r="N25" s="45"/>
    </row>
    <row r="26" spans="1:14" ht="12.75">
      <c r="A26" s="56">
        <v>13</v>
      </c>
      <c r="B26" s="17" t="s">
        <v>265</v>
      </c>
      <c r="C26" s="19">
        <v>34755</v>
      </c>
      <c r="D26" s="19">
        <v>4893</v>
      </c>
      <c r="E26" s="19">
        <v>1417</v>
      </c>
      <c r="F26" s="19">
        <v>1440</v>
      </c>
      <c r="G26" s="19">
        <v>6394</v>
      </c>
      <c r="H26" s="19">
        <v>1725</v>
      </c>
      <c r="I26" s="19">
        <v>3716</v>
      </c>
      <c r="J26" s="19">
        <v>2584</v>
      </c>
      <c r="K26" s="19">
        <v>2549</v>
      </c>
      <c r="L26" s="19">
        <v>1888</v>
      </c>
      <c r="M26" s="19">
        <v>3311</v>
      </c>
      <c r="N26" s="45">
        <v>13</v>
      </c>
    </row>
    <row r="27" spans="1:14" ht="12.75">
      <c r="A27" s="56">
        <v>14</v>
      </c>
      <c r="B27" s="17" t="s">
        <v>266</v>
      </c>
      <c r="C27" s="19">
        <v>16383</v>
      </c>
      <c r="D27" s="19">
        <v>2299</v>
      </c>
      <c r="E27" s="19">
        <v>633</v>
      </c>
      <c r="F27" s="19">
        <v>829</v>
      </c>
      <c r="G27" s="19">
        <v>2710</v>
      </c>
      <c r="H27" s="19">
        <v>1035</v>
      </c>
      <c r="I27" s="19">
        <v>2078</v>
      </c>
      <c r="J27" s="19">
        <v>1104</v>
      </c>
      <c r="K27" s="19">
        <v>985</v>
      </c>
      <c r="L27" s="19">
        <v>809</v>
      </c>
      <c r="M27" s="19">
        <v>1715</v>
      </c>
      <c r="N27" s="45">
        <v>14</v>
      </c>
    </row>
    <row r="28" spans="1:14" ht="12.75">
      <c r="A28" s="56">
        <v>15</v>
      </c>
      <c r="B28" s="17" t="s">
        <v>267</v>
      </c>
      <c r="C28" s="19">
        <v>17408</v>
      </c>
      <c r="D28" s="19">
        <v>1947</v>
      </c>
      <c r="E28" s="19">
        <v>808</v>
      </c>
      <c r="F28" s="19">
        <v>888</v>
      </c>
      <c r="G28" s="19">
        <v>2761</v>
      </c>
      <c r="H28" s="19">
        <v>916</v>
      </c>
      <c r="I28" s="19">
        <v>1779</v>
      </c>
      <c r="J28" s="19">
        <v>1525</v>
      </c>
      <c r="K28" s="19">
        <v>1159</v>
      </c>
      <c r="L28" s="19">
        <v>757</v>
      </c>
      <c r="M28" s="19">
        <v>1939</v>
      </c>
      <c r="N28" s="45">
        <v>15</v>
      </c>
    </row>
    <row r="29" spans="1:14" ht="12.75">
      <c r="A29" s="56">
        <v>16</v>
      </c>
      <c r="B29" s="17" t="s">
        <v>268</v>
      </c>
      <c r="C29" s="19">
        <v>27154</v>
      </c>
      <c r="D29" s="19">
        <v>3634</v>
      </c>
      <c r="E29" s="19">
        <v>1273</v>
      </c>
      <c r="F29" s="19">
        <v>1109</v>
      </c>
      <c r="G29" s="19">
        <v>4621</v>
      </c>
      <c r="H29" s="19">
        <v>1374</v>
      </c>
      <c r="I29" s="19">
        <v>2942</v>
      </c>
      <c r="J29" s="19">
        <v>1821</v>
      </c>
      <c r="K29" s="19">
        <v>1871</v>
      </c>
      <c r="L29" s="19">
        <v>1302</v>
      </c>
      <c r="M29" s="19">
        <v>2998</v>
      </c>
      <c r="N29" s="45">
        <v>16</v>
      </c>
    </row>
    <row r="30" spans="1:14" ht="12.75">
      <c r="A30" s="56">
        <v>17</v>
      </c>
      <c r="B30" s="17" t="s">
        <v>269</v>
      </c>
      <c r="C30" s="19">
        <v>19908</v>
      </c>
      <c r="D30" s="19">
        <v>2268</v>
      </c>
      <c r="E30" s="19">
        <v>880</v>
      </c>
      <c r="F30" s="19">
        <v>1235</v>
      </c>
      <c r="G30" s="19">
        <v>3315</v>
      </c>
      <c r="H30" s="19">
        <v>1110</v>
      </c>
      <c r="I30" s="19">
        <v>1953</v>
      </c>
      <c r="J30" s="19">
        <v>1718</v>
      </c>
      <c r="K30" s="19">
        <v>1197</v>
      </c>
      <c r="L30" s="19">
        <v>1004</v>
      </c>
      <c r="M30" s="19">
        <v>2207</v>
      </c>
      <c r="N30" s="45">
        <v>17</v>
      </c>
    </row>
    <row r="31" spans="1:14" ht="12.75">
      <c r="A31" s="56">
        <v>18</v>
      </c>
      <c r="B31" s="17" t="s">
        <v>270</v>
      </c>
      <c r="C31" s="19">
        <v>13008</v>
      </c>
      <c r="D31" s="19">
        <v>1475</v>
      </c>
      <c r="E31" s="19">
        <v>596</v>
      </c>
      <c r="F31" s="19">
        <v>689</v>
      </c>
      <c r="G31" s="19">
        <v>2514</v>
      </c>
      <c r="H31" s="19">
        <v>492</v>
      </c>
      <c r="I31" s="19">
        <v>1377</v>
      </c>
      <c r="J31" s="19">
        <v>1416</v>
      </c>
      <c r="K31" s="19">
        <v>896</v>
      </c>
      <c r="L31" s="19">
        <v>696</v>
      </c>
      <c r="M31" s="19">
        <v>1280</v>
      </c>
      <c r="N31" s="45">
        <v>18</v>
      </c>
    </row>
    <row r="32" spans="1:14" ht="12.75">
      <c r="A32" s="56"/>
      <c r="B32" s="17"/>
      <c r="C32" s="19"/>
      <c r="D32" s="19"/>
      <c r="E32" s="19"/>
      <c r="F32" s="19"/>
      <c r="G32" s="19"/>
      <c r="H32" s="19"/>
      <c r="I32" s="19"/>
      <c r="J32" s="19"/>
      <c r="K32" s="19"/>
      <c r="L32" s="19"/>
      <c r="M32" s="19"/>
      <c r="N32" s="45"/>
    </row>
    <row r="33" spans="1:14" ht="12.75">
      <c r="A33" s="56"/>
      <c r="B33" s="17"/>
      <c r="C33" s="19"/>
      <c r="D33" s="19"/>
      <c r="E33" s="19"/>
      <c r="F33" s="19"/>
      <c r="G33" s="19"/>
      <c r="H33" s="19"/>
      <c r="I33" s="19"/>
      <c r="J33" s="19"/>
      <c r="K33" s="19"/>
      <c r="L33" s="19"/>
      <c r="M33" s="19"/>
      <c r="N33" s="45"/>
    </row>
    <row r="34" spans="1:14" ht="12.75">
      <c r="A34" s="56">
        <v>19</v>
      </c>
      <c r="B34" s="17" t="s">
        <v>271</v>
      </c>
      <c r="C34" s="19">
        <v>27704</v>
      </c>
      <c r="D34" s="19">
        <v>3850</v>
      </c>
      <c r="E34" s="19">
        <v>1253</v>
      </c>
      <c r="F34" s="19">
        <v>1230</v>
      </c>
      <c r="G34" s="19">
        <v>5292</v>
      </c>
      <c r="H34" s="19">
        <v>1369</v>
      </c>
      <c r="I34" s="19">
        <v>3163</v>
      </c>
      <c r="J34" s="19">
        <v>2236</v>
      </c>
      <c r="K34" s="19">
        <v>1662</v>
      </c>
      <c r="L34" s="19">
        <v>1142</v>
      </c>
      <c r="M34" s="19">
        <v>3118</v>
      </c>
      <c r="N34" s="45">
        <v>19</v>
      </c>
    </row>
    <row r="35" spans="1:14" ht="12.75">
      <c r="A35" s="56">
        <v>20</v>
      </c>
      <c r="B35" s="17" t="s">
        <v>272</v>
      </c>
      <c r="C35" s="19">
        <v>17113</v>
      </c>
      <c r="D35" s="19">
        <v>1912</v>
      </c>
      <c r="E35" s="19">
        <v>968</v>
      </c>
      <c r="F35" s="19">
        <v>822</v>
      </c>
      <c r="G35" s="19">
        <v>2807</v>
      </c>
      <c r="H35" s="19">
        <v>928</v>
      </c>
      <c r="I35" s="19">
        <v>1741</v>
      </c>
      <c r="J35" s="19">
        <v>1510</v>
      </c>
      <c r="K35" s="19">
        <v>1016</v>
      </c>
      <c r="L35" s="19">
        <v>864</v>
      </c>
      <c r="M35" s="19">
        <v>1600</v>
      </c>
      <c r="N35" s="45">
        <v>20</v>
      </c>
    </row>
    <row r="36" spans="1:14" ht="12.75">
      <c r="A36" s="56">
        <v>21</v>
      </c>
      <c r="B36" s="17" t="s">
        <v>273</v>
      </c>
      <c r="C36" s="19">
        <v>18444</v>
      </c>
      <c r="D36" s="19">
        <v>2498</v>
      </c>
      <c r="E36" s="19">
        <v>653</v>
      </c>
      <c r="F36" s="19">
        <v>758</v>
      </c>
      <c r="G36" s="19">
        <v>3245</v>
      </c>
      <c r="H36" s="19">
        <v>786</v>
      </c>
      <c r="I36" s="19">
        <v>2019</v>
      </c>
      <c r="J36" s="19">
        <v>1428</v>
      </c>
      <c r="K36" s="19">
        <v>1092</v>
      </c>
      <c r="L36" s="19">
        <v>832</v>
      </c>
      <c r="M36" s="19">
        <v>2429</v>
      </c>
      <c r="N36" s="45">
        <v>21</v>
      </c>
    </row>
    <row r="37" spans="1:14" ht="12.75">
      <c r="A37" s="56">
        <v>22</v>
      </c>
      <c r="B37" s="17" t="s">
        <v>274</v>
      </c>
      <c r="C37" s="19">
        <v>22952</v>
      </c>
      <c r="D37" s="19">
        <v>2918</v>
      </c>
      <c r="E37" s="19">
        <v>891</v>
      </c>
      <c r="F37" s="19">
        <v>956</v>
      </c>
      <c r="G37" s="19">
        <v>4169</v>
      </c>
      <c r="H37" s="19">
        <v>1392</v>
      </c>
      <c r="I37" s="19">
        <v>2223</v>
      </c>
      <c r="J37" s="19">
        <v>1642</v>
      </c>
      <c r="K37" s="19">
        <v>1856</v>
      </c>
      <c r="L37" s="19">
        <v>1171</v>
      </c>
      <c r="M37" s="19">
        <v>2426</v>
      </c>
      <c r="N37" s="45">
        <v>22</v>
      </c>
    </row>
    <row r="38" spans="1:14" ht="12.75">
      <c r="A38" s="56">
        <v>23</v>
      </c>
      <c r="B38" s="17" t="s">
        <v>275</v>
      </c>
      <c r="C38" s="19">
        <v>22000</v>
      </c>
      <c r="D38" s="19">
        <v>2751</v>
      </c>
      <c r="E38" s="19">
        <v>1124</v>
      </c>
      <c r="F38" s="19">
        <v>853</v>
      </c>
      <c r="G38" s="19">
        <v>4248</v>
      </c>
      <c r="H38" s="19">
        <v>1401</v>
      </c>
      <c r="I38" s="19">
        <v>2726</v>
      </c>
      <c r="J38" s="19">
        <v>1363</v>
      </c>
      <c r="K38" s="19">
        <v>1528</v>
      </c>
      <c r="L38" s="19">
        <v>945</v>
      </c>
      <c r="M38" s="19">
        <v>2447</v>
      </c>
      <c r="N38" s="45">
        <v>23</v>
      </c>
    </row>
    <row r="39" spans="1:14" ht="12.75">
      <c r="A39" s="56"/>
      <c r="B39" s="17"/>
      <c r="C39" s="19"/>
      <c r="D39" s="19"/>
      <c r="E39" s="19"/>
      <c r="F39" s="19"/>
      <c r="G39" s="19"/>
      <c r="H39" s="19"/>
      <c r="I39" s="19"/>
      <c r="J39" s="19"/>
      <c r="K39" s="19"/>
      <c r="L39" s="19"/>
      <c r="M39" s="19"/>
      <c r="N39" s="45"/>
    </row>
    <row r="40" spans="1:14" ht="12.75">
      <c r="A40" s="56"/>
      <c r="B40" s="17"/>
      <c r="C40" s="19"/>
      <c r="D40" s="19"/>
      <c r="E40" s="19"/>
      <c r="F40" s="19"/>
      <c r="G40" s="19"/>
      <c r="H40" s="19"/>
      <c r="I40" s="19"/>
      <c r="J40" s="19"/>
      <c r="K40" s="19"/>
      <c r="L40" s="19"/>
      <c r="M40" s="19"/>
      <c r="N40" s="45"/>
    </row>
    <row r="41" spans="1:14" ht="12.75">
      <c r="A41" s="56"/>
      <c r="B41" s="17"/>
      <c r="C41" s="19"/>
      <c r="D41" s="19"/>
      <c r="E41" s="19"/>
      <c r="F41" s="19"/>
      <c r="G41" s="19"/>
      <c r="H41" s="19"/>
      <c r="I41" s="19"/>
      <c r="J41" s="19"/>
      <c r="K41" s="19"/>
      <c r="L41" s="19"/>
      <c r="M41" s="19"/>
      <c r="N41" s="45"/>
    </row>
    <row r="42" spans="1:14" ht="12.75">
      <c r="A42" s="62">
        <v>24</v>
      </c>
      <c r="B42" s="27" t="s">
        <v>242</v>
      </c>
      <c r="C42" s="28">
        <f aca="true" t="shared" si="0" ref="C42:M42">SUM(C10:C38)</f>
        <v>492972</v>
      </c>
      <c r="D42" s="28">
        <f t="shared" si="0"/>
        <v>61691</v>
      </c>
      <c r="E42" s="28">
        <f t="shared" si="0"/>
        <v>23944</v>
      </c>
      <c r="F42" s="28">
        <f t="shared" si="0"/>
        <v>22322</v>
      </c>
      <c r="G42" s="28">
        <f t="shared" si="0"/>
        <v>84930</v>
      </c>
      <c r="H42" s="28">
        <f t="shared" si="0"/>
        <v>27688</v>
      </c>
      <c r="I42" s="28">
        <f t="shared" si="0"/>
        <v>53110</v>
      </c>
      <c r="J42" s="28">
        <f t="shared" si="0"/>
        <v>36541</v>
      </c>
      <c r="K42" s="28">
        <f t="shared" si="0"/>
        <v>32873</v>
      </c>
      <c r="L42" s="28">
        <f t="shared" si="0"/>
        <v>25183</v>
      </c>
      <c r="M42" s="28">
        <f t="shared" si="0"/>
        <v>52116</v>
      </c>
      <c r="N42" s="52">
        <v>24</v>
      </c>
    </row>
    <row r="43" spans="1:14" ht="12.75">
      <c r="A43" s="1"/>
      <c r="B43" s="1"/>
      <c r="C43" s="1"/>
      <c r="D43" s="19"/>
      <c r="E43" s="19"/>
      <c r="F43" s="19"/>
      <c r="G43" s="19"/>
      <c r="H43" s="19"/>
      <c r="I43" s="19"/>
      <c r="J43" s="19"/>
      <c r="K43" s="19"/>
      <c r="L43" s="19"/>
      <c r="M43" s="19"/>
      <c r="N43" s="1"/>
    </row>
    <row r="44" spans="1:14" ht="12.75">
      <c r="A44" s="1" t="s">
        <v>246</v>
      </c>
      <c r="B44" s="1"/>
      <c r="C44" s="1"/>
      <c r="D44" s="19"/>
      <c r="E44" s="19"/>
      <c r="F44" s="19"/>
      <c r="G44" s="19"/>
      <c r="H44" s="19"/>
      <c r="I44" s="19"/>
      <c r="J44" s="19"/>
      <c r="K44" s="19"/>
      <c r="L44" s="19"/>
      <c r="M44" s="19"/>
      <c r="N44" s="1"/>
    </row>
    <row r="45" spans="1:14" ht="12.75">
      <c r="A45" s="1"/>
      <c r="B45" s="1"/>
      <c r="C45" s="1"/>
      <c r="D45" s="28"/>
      <c r="E45" s="28"/>
      <c r="F45" s="28"/>
      <c r="G45" s="28"/>
      <c r="H45" s="28"/>
      <c r="I45" s="28"/>
      <c r="J45" s="28"/>
      <c r="K45" s="28"/>
      <c r="L45" s="28"/>
      <c r="M45" s="28"/>
      <c r="N45" s="1"/>
    </row>
    <row r="46" spans="1:14" ht="12.75">
      <c r="A46" s="1"/>
      <c r="B46" s="1"/>
      <c r="C46" s="1"/>
      <c r="D46" s="19"/>
      <c r="E46" s="19"/>
      <c r="F46" s="19"/>
      <c r="G46" s="19"/>
      <c r="H46" s="19"/>
      <c r="I46" s="19"/>
      <c r="J46" s="19"/>
      <c r="K46" s="19"/>
      <c r="L46" s="19"/>
      <c r="M46" s="19"/>
      <c r="N46" s="1"/>
    </row>
    <row r="47" spans="1:14" ht="12.75">
      <c r="A47" s="1"/>
      <c r="B47" s="1"/>
      <c r="C47" s="1"/>
      <c r="D47" s="19"/>
      <c r="E47" s="19"/>
      <c r="F47" s="19"/>
      <c r="G47" s="19"/>
      <c r="H47" s="19"/>
      <c r="I47" s="19"/>
      <c r="J47" s="19"/>
      <c r="K47" s="19"/>
      <c r="L47" s="19"/>
      <c r="M47" s="19"/>
      <c r="N47" s="1"/>
    </row>
    <row r="48" spans="1:14" ht="12.75">
      <c r="A48" s="1"/>
      <c r="B48" s="1"/>
      <c r="C48" s="1"/>
      <c r="D48" s="19"/>
      <c r="E48" s="19"/>
      <c r="F48" s="19"/>
      <c r="G48" s="19"/>
      <c r="H48" s="19"/>
      <c r="I48" s="19"/>
      <c r="J48" s="19"/>
      <c r="K48" s="19"/>
      <c r="L48" s="19"/>
      <c r="M48" s="19"/>
      <c r="N48" s="1"/>
    </row>
    <row r="49" spans="1:14" ht="12.75">
      <c r="A49" s="1"/>
      <c r="B49" s="1"/>
      <c r="C49" s="1"/>
      <c r="D49" s="19"/>
      <c r="E49" s="19"/>
      <c r="F49" s="19"/>
      <c r="G49" s="19"/>
      <c r="H49" s="19"/>
      <c r="I49" s="19"/>
      <c r="J49" s="19"/>
      <c r="K49" s="19"/>
      <c r="L49" s="19"/>
      <c r="M49" s="19"/>
      <c r="N49" s="1"/>
    </row>
    <row r="50" spans="1:14" ht="12.75">
      <c r="A50" s="1"/>
      <c r="B50" s="1"/>
      <c r="C50" s="1"/>
      <c r="D50" s="19"/>
      <c r="E50" s="19"/>
      <c r="F50" s="19"/>
      <c r="G50" s="19"/>
      <c r="H50" s="19"/>
      <c r="I50" s="19"/>
      <c r="J50" s="19"/>
      <c r="K50" s="19"/>
      <c r="L50" s="19"/>
      <c r="M50" s="19"/>
      <c r="N50" s="1"/>
    </row>
    <row r="51" spans="1:14" ht="12.75">
      <c r="A51" s="1"/>
      <c r="B51" s="1"/>
      <c r="C51" s="1"/>
      <c r="D51" s="19"/>
      <c r="E51" s="19"/>
      <c r="F51" s="19"/>
      <c r="G51" s="19"/>
      <c r="H51" s="19"/>
      <c r="I51" s="19"/>
      <c r="J51" s="19"/>
      <c r="K51" s="19"/>
      <c r="L51" s="19"/>
      <c r="M51" s="19"/>
      <c r="N51" s="1"/>
    </row>
    <row r="52" spans="1:14" ht="12.75">
      <c r="A52" s="1"/>
      <c r="B52" s="1"/>
      <c r="C52" s="1"/>
      <c r="D52" s="28"/>
      <c r="E52" s="28"/>
      <c r="F52" s="28"/>
      <c r="G52" s="28"/>
      <c r="H52" s="28"/>
      <c r="I52" s="28"/>
      <c r="J52" s="28"/>
      <c r="K52" s="28"/>
      <c r="L52" s="28"/>
      <c r="M52" s="28"/>
      <c r="N52" s="1"/>
    </row>
    <row r="53" spans="1:14" ht="12.75">
      <c r="A53" s="1"/>
      <c r="B53" s="1"/>
      <c r="C53" s="1"/>
      <c r="D53" s="1"/>
      <c r="E53" s="1"/>
      <c r="F53" s="1"/>
      <c r="G53" s="1"/>
      <c r="K53" s="1"/>
      <c r="L53" s="1"/>
      <c r="M53" s="1"/>
      <c r="N53" s="1"/>
    </row>
    <row r="54" spans="1:14" ht="12.75">
      <c r="A54" s="1"/>
      <c r="B54" s="1"/>
      <c r="C54" s="1"/>
      <c r="D54" s="1"/>
      <c r="E54" s="1"/>
      <c r="F54" s="1"/>
      <c r="G54" s="1"/>
      <c r="K54" s="1"/>
      <c r="L54" s="1"/>
      <c r="M54" s="1"/>
      <c r="N54" s="1"/>
    </row>
    <row r="55" spans="1:14" ht="12.75">
      <c r="A55" s="1"/>
      <c r="B55" s="1"/>
      <c r="C55" s="1"/>
      <c r="D55" s="1"/>
      <c r="E55" s="1"/>
      <c r="F55" s="1"/>
      <c r="G55" s="1"/>
      <c r="K55" s="1"/>
      <c r="L55" s="1"/>
      <c r="M55" s="1"/>
      <c r="N55" s="1"/>
    </row>
    <row r="56" spans="1:14" ht="12.75">
      <c r="A56" s="1"/>
      <c r="B56" s="1"/>
      <c r="C56" s="1"/>
      <c r="D56" s="1"/>
      <c r="E56" s="1"/>
      <c r="F56" s="1"/>
      <c r="G56" s="1"/>
      <c r="K56" s="1"/>
      <c r="L56" s="1"/>
      <c r="M56" s="1"/>
      <c r="N56" s="1"/>
    </row>
    <row r="57" spans="1:14" ht="12.75">
      <c r="A57" s="1"/>
      <c r="B57" s="1"/>
      <c r="C57" s="1"/>
      <c r="N57" s="1"/>
    </row>
    <row r="58" spans="1:3" ht="12.75">
      <c r="A58" s="1"/>
      <c r="B58" s="1"/>
      <c r="C58" s="1"/>
    </row>
    <row r="113" spans="5:13" ht="12.75">
      <c r="E113" s="1"/>
      <c r="F113" s="1"/>
      <c r="G113" s="1"/>
      <c r="H113" s="1"/>
      <c r="I113" s="1"/>
      <c r="J113" s="1"/>
      <c r="K113" s="1"/>
      <c r="L113" s="1"/>
      <c r="M113" s="1"/>
    </row>
    <row r="114" spans="5:13" ht="12.75">
      <c r="E114" s="1"/>
      <c r="F114" s="1"/>
      <c r="G114" s="1"/>
      <c r="H114" s="1"/>
      <c r="I114" s="1"/>
      <c r="J114" s="1"/>
      <c r="K114" s="1"/>
      <c r="L114" s="1"/>
      <c r="M114" s="1"/>
    </row>
  </sheetData>
  <mergeCells count="1">
    <mergeCell ref="D4:M4"/>
  </mergeCells>
  <printOptions/>
  <pageMargins left="0.7086614173228347" right="0.5905511811023623" top="0.984251968503937" bottom="0.984251968503937" header="0.5118110236220472" footer="0.5118110236220472"/>
  <pageSetup firstPageNumber="4" useFirstPageNumber="1"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slt4d2</dc:creator>
  <cp:keywords/>
  <dc:description/>
  <cp:lastModifiedBy>slt1h4</cp:lastModifiedBy>
  <cp:lastPrinted>2004-04-21T13:39:08Z</cp:lastPrinted>
  <dcterms:created xsi:type="dcterms:W3CDTF">2004-01-09T11:49:57Z</dcterms:created>
  <dcterms:modified xsi:type="dcterms:W3CDTF">2008-02-25T14:35:14Z</dcterms:modified>
  <cp:category/>
  <cp:version/>
  <cp:contentType/>
  <cp:contentStatus/>
</cp:coreProperties>
</file>