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eichnis" sheetId="2" r:id="rId2"/>
    <sheet name="Vorbemerkung" sheetId="3" r:id="rId3"/>
    <sheet name="Erläuterungen" sheetId="4" r:id="rId4"/>
    <sheet name="Tabelle 1" sheetId="5" r:id="rId5"/>
    <sheet name="Tabelle 2" sheetId="6" r:id="rId6"/>
    <sheet name="Tabelle 3" sheetId="7" r:id="rId7"/>
    <sheet name="Tabelle 4" sheetId="8" r:id="rId8"/>
  </sheets>
  <definedNames>
    <definedName name="_xlnm.Print_Area" localSheetId="4">'Tabelle 1'!$A$1:$E$416</definedName>
    <definedName name="_xlnm.Print_Area" localSheetId="5">'Tabelle 2'!$A$1:$H$536</definedName>
    <definedName name="_xlnm.Print_Area" localSheetId="6">'Tabelle 3'!$A$1:$E$416</definedName>
    <definedName name="_xlnm.Print_Area" localSheetId="7">'Tabelle 4'!$A$1:$H$520</definedName>
  </definedNames>
  <calcPr fullCalcOnLoad="1"/>
</workbook>
</file>

<file path=xl/sharedStrings.xml><?xml version="1.0" encoding="utf-8"?>
<sst xmlns="http://schemas.openxmlformats.org/spreadsheetml/2006/main" count="2405" uniqueCount="219">
  <si>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</si>
  <si>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</si>
  <si>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</si>
  <si>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</si>
  <si>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</si>
  <si>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</si>
  <si>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</si>
  <si>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</si>
  <si>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</si>
  <si>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</si>
  <si>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</si>
  <si>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</si>
  <si>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</si>
  <si>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</si>
  <si>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</si>
  <si>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</si>
  <si>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</si>
  <si>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</si>
  <si>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</si>
  <si>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</si>
  <si>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</si>
  <si>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Organisations-,Verwaltungs-, Büroberufe</t>
  </si>
  <si>
    <t>Ordnungs- u. Sicherheitsberufe</t>
  </si>
  <si>
    <t>Publizisten, Dolmetscher, Bibliothekare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</si>
  <si>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</si>
  <si>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</si>
  <si>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</si>
  <si>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</si>
  <si>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</si>
  <si>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</si>
  <si>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</si>
  <si>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Thüringen insgesamt</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</si>
  <si>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</si>
  <si>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</si>
  <si>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</si>
  <si>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</si>
  <si>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</si>
  <si>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</si>
  <si>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</si>
  <si>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</si>
  <si>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</si>
  <si>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</si>
  <si>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</si>
  <si>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</si>
  <si>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</si>
  <si>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</si>
  <si>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</si>
  <si>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</si>
  <si>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</si>
  <si>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</si>
  <si>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</si>
  <si>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</si>
  <si>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</si>
  <si>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</si>
  <si>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</si>
  <si>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</si>
  <si>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</si>
  <si>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</si>
  <si>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</si>
  <si>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</si>
  <si>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</si>
  <si>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</si>
  <si>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</si>
  <si>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</si>
  <si>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</si>
  <si>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</si>
  <si>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</si>
  <si>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</si>
  <si>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</si>
  <si>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</si>
  <si>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</si>
  <si>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</si>
  <si>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</si>
  <si>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</si>
  <si>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</si>
  <si>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</si>
  <si>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</si>
  <si>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</si>
  <si>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</si>
  <si>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Noch: 2. Zugang an Arbeitslosen nach Wirtschaftsabschnitten und -unterabschnitten</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</si>
  <si>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</si>
  <si>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</si>
  <si>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</si>
  <si>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</si>
  <si>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</si>
  <si>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</si>
  <si>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</si>
  <si>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</si>
  <si>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</si>
  <si>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</si>
  <si>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</si>
  <si>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</si>
  <si>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</si>
  <si>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</si>
  <si>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</si>
  <si>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Wirtschaftsbereiche zusammen</t>
  </si>
  <si>
    <r>
      <t>Übrige Zugänge</t>
    </r>
    <r>
      <rPr>
        <b/>
        <vertAlign val="superscript"/>
        <sz val="10"/>
        <rFont val="Helvetica"/>
        <family val="0"/>
      </rPr>
      <t>2)</t>
    </r>
  </si>
  <si>
    <t>_________</t>
  </si>
  <si>
    <t>__________</t>
  </si>
  <si>
    <t xml:space="preserve">   Herst. v. Geräten d. Elektrizitätserz., -verteilung u.Ä.</t>
  </si>
  <si>
    <t>Übrige Zugänge</t>
  </si>
  <si>
    <r>
      <t>Nr. der       Klassi-fikation</t>
    </r>
    <r>
      <rPr>
        <vertAlign val="superscript"/>
        <sz val="10"/>
        <rFont val="Arial"/>
        <family val="2"/>
      </rPr>
      <t xml:space="preserve"> 1)</t>
    </r>
  </si>
  <si>
    <t>März 04</t>
  </si>
  <si>
    <t>Juni 04</t>
  </si>
  <si>
    <t>Sep. 04</t>
  </si>
  <si>
    <t>Dez. 04</t>
  </si>
  <si>
    <t>Noch: 1. Arbeitslose nach Berufsgruppen</t>
  </si>
  <si>
    <t>1. Arbeitslose nach Berufsgruppen</t>
  </si>
  <si>
    <t>Berufsgruppen</t>
  </si>
  <si>
    <t>Papierhersteller, -verarbeiter, Drucker</t>
  </si>
  <si>
    <t>Verkehrsberufe, Lagerverwalter,Lager- , Trans-</t>
  </si>
  <si>
    <t>Allgemeine Dienstleistungsberufe</t>
  </si>
  <si>
    <t>Techniker, Technische Sonderkräfte</t>
  </si>
  <si>
    <t>Agentur für Arbeit Altenburg</t>
  </si>
  <si>
    <t>Agentur für Arbeit Erfurt</t>
  </si>
  <si>
    <t xml:space="preserve"> Agentur für Arbeit Gera</t>
  </si>
  <si>
    <t>Agentur für Arbeit Gotha</t>
  </si>
  <si>
    <t>Agentur für Arbeit Jena</t>
  </si>
  <si>
    <t>Agentur für Arbeit Nordhausen</t>
  </si>
  <si>
    <t>Agentur für Arbeit Suhl</t>
  </si>
  <si>
    <t>Agentur für Arbeit Gera</t>
  </si>
  <si>
    <t>Inhaltsverzeichnis</t>
  </si>
  <si>
    <t>Seite</t>
  </si>
  <si>
    <t>Vorbemerkungen</t>
  </si>
  <si>
    <t>Erläuterungen</t>
  </si>
  <si>
    <t xml:space="preserve">1. </t>
  </si>
  <si>
    <t>2.</t>
  </si>
  <si>
    <t>3.</t>
  </si>
  <si>
    <t>4.</t>
  </si>
  <si>
    <t>Diese Darstellung erfolgt sowohl für das Land Thüringen als auch für dessen Agenturen für Arbeit.</t>
  </si>
  <si>
    <t>Der Bericht versteht sich als tiefergegliederte Fortsetzung der bereits herausgegebenen Arbeitsmarktberichte (Bestellnr.: 01603, 01606) des Thüringer Landesamtes für Statistik.</t>
  </si>
  <si>
    <t>Hinweise</t>
  </si>
  <si>
    <r>
      <t xml:space="preserve">Ab Mai 2003 wird in den Arbeitsmarktstatistiken die </t>
    </r>
    <r>
      <rPr>
        <b/>
        <sz val="10"/>
        <rFont val="Arial"/>
        <family val="2"/>
      </rPr>
      <t>wirtschaftliche Gliederung</t>
    </r>
    <r>
      <rPr>
        <sz val="10"/>
        <rFont val="Arial"/>
        <family val="0"/>
      </rPr>
      <t xml:space="preserve"> nach der "Klassifikation der Wirtschaftszweige, WZ 2003" vorgenommen.</t>
    </r>
  </si>
  <si>
    <t>Arbeitslose</t>
  </si>
  <si>
    <t>Gliederung nach Berufen</t>
  </si>
  <si>
    <t>Für die berufliche Gliederung ist die "Klassifizierung der Berufe für die Statistik der Bundesanstalt für Arbeit, Stand September 1988" (ergänzte und berichtigte Fassung der Ausgabe 1970) maßgebend.</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</si>
  <si>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</si>
  <si>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</si>
  <si>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</si>
  <si>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</si>
  <si>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Zeichenerklärung</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</si>
  <si>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</si>
  <si>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</si>
  <si>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</si>
  <si>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</si>
  <si>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</si>
  <si>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</si>
  <si>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</si>
  <si>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</si>
  <si>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</si>
  <si>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</si>
  <si>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</si>
  <si>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</si>
  <si>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</si>
  <si>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</si>
  <si>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</si>
  <si>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</si>
  <si>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</si>
  <si>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</si>
  <si>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</si>
  <si>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</si>
  <si>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</si>
  <si>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</si>
  <si>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Sozalvers.</t>
  </si>
  <si>
    <t>Sozialversicherung</t>
  </si>
  <si>
    <t>u.Ä</t>
  </si>
  <si>
    <t>und Ähnliches</t>
  </si>
  <si>
    <t>Verarb.</t>
  </si>
  <si>
    <t>Verarbeitung</t>
  </si>
  <si>
    <t>Verteidig.</t>
  </si>
  <si>
    <t>Verteidigung</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</si>
  <si>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</si>
  <si>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</si>
  <si>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</si>
  <si>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</si>
  <si>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Jan. 04</t>
  </si>
  <si>
    <t>Feb. 04</t>
  </si>
  <si>
    <t>April 04</t>
  </si>
  <si>
    <t>Mai 04</t>
  </si>
  <si>
    <r>
      <t>Nr. der Klassi-fikation</t>
    </r>
    <r>
      <rPr>
        <vertAlign val="superscript"/>
        <sz val="10"/>
        <rFont val="Helvetica"/>
        <family val="0"/>
      </rPr>
      <t>1)</t>
    </r>
  </si>
  <si>
    <r>
      <t xml:space="preserve">Als Grundlage diente das Statistische Monatsheft </t>
    </r>
    <r>
      <rPr>
        <sz val="10"/>
        <rFont val="Arial"/>
        <family val="2"/>
      </rPr>
      <t xml:space="preserve">"Arbeitsmarkt" der Regionaldirektion Sachsen-Anhalt/Thüringen der Bundesagentur für Arbeit. Ein Nachweis nach der ab 1.7.1994 gültigen Kreisstruktur erfolgt für den im vorliegenden Bericht dargestellten Zeitraum nicht. </t>
    </r>
  </si>
  <si>
    <t>Es ist zu beachten, dass Vergleiche zu den bereits in unseren Veröffentlichungen erschienenen Daten infolge gesetzlicher Änderungen und Umstellungen im statistischen Verfahren der Bundesagentur für Arbeit nicht uneingeschränkt möglich sind.</t>
  </si>
  <si>
    <t xml:space="preserve"> -  </t>
  </si>
  <si>
    <t xml:space="preserve"> -</t>
  </si>
  <si>
    <t xml:space="preserve"> -    </t>
  </si>
  <si>
    <t xml:space="preserve">1) Klassifikation der Wirtschaftszweige, Ausgabe 2003 (WZ 03) - 2) umfasst die Zugänge aus betrieblicher Ausbildung und Nichterwerbstätigkeit </t>
  </si>
  <si>
    <t>1) Klassifikation der Wirtschaftszweige, Ausgabe 2003 (WZ 03)</t>
  </si>
  <si>
    <t>nichts vorhanden (genau Null)</t>
  </si>
  <si>
    <t>Fertigungsberufe</t>
  </si>
  <si>
    <t>Maschinist, zugehörige Berufe</t>
  </si>
  <si>
    <t>Sonstige Arbeitskräfte</t>
  </si>
  <si>
    <t>2. Zugang an Arbeitslosen nach Wirtschaftsabschnitten und -unterabschnitten</t>
  </si>
  <si>
    <t>3. Bestand an gemeldeten Stellen nach Berufsgruppen</t>
  </si>
  <si>
    <t>Noch: 3. Bestand an gemeldeten Stellen nach Berufsgruppen</t>
  </si>
  <si>
    <t>4. Zugang an gemeldeten Stellen nach Wirtschaftsabschnitten und -unterabschnitten</t>
  </si>
  <si>
    <t>Noch: 4. Zugang an gemeldeten Stellen nach Wirtschaftsabschnitten und -unterabschnitten</t>
  </si>
  <si>
    <t>Zugang an gemeldeten Stellen nach Wirtschaftsabschnitten und             -unterabschnitten</t>
  </si>
  <si>
    <t>Zugang an Arbeitslose nach Wirtschaftsabschnitten und                         -unterabschnitten</t>
  </si>
  <si>
    <t>In diesem Statistischen Bericht wird die differenzierte Entwicklung ausgewählter Arbeitsmarkt- kennziffern nach Berufsgruppen sowie  Wirtschaftsabschnitten und -unterabschnitten im Zeitraum Januar 2004 (bzw. März 2004) bis Juni 2004 aufgezeigt.</t>
  </si>
  <si>
    <t>Die in dem vorliegenden Statistischen Bericht enthaltenen Bestandsangaben zu den Arbeitslosen nach Berufsgruppen und den offenen Stellen nach Berufsgruppen werden für die Monate März und Juni ausgewiesen. Angaben für die übrigen Monate liegen im Thüringer Landesamt für Statistik vor und können im Referat Volkswirtschaftliche Gesamtrechnungen, Erwerbstätigkeit, Umwelt- ökonomische Gesamtrechnungen angefordert werden.</t>
  </si>
  <si>
    <t>Wirtschaftsabschnitte/                                                         -unterabschnitte</t>
  </si>
  <si>
    <t xml:space="preserve">   arbeiter</t>
  </si>
  <si>
    <t xml:space="preserve">   Künstler, zugeordnete Berufe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</si>
  <si>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</si>
  <si>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</si>
  <si>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</si>
  <si>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</si>
  <si>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</si>
  <si>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</si>
  <si>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</si>
  <si>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</si>
  <si>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</si>
  <si>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</si>
  <si>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</si>
  <si>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</si>
  <si>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</si>
  <si>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Arbeitsmarktdaten Thüringens Januar 2004 - Juni 2004 nach Berufsabschnitten und Wirtschaftsabschnitten</t>
  </si>
  <si>
    <t>Erscheinungsweise: jahljährlich</t>
  </si>
  <si>
    <t xml:space="preserve">Preis: 0,00 EUR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</si>
</sst>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s>
  <fonts count="28">
    <font>
      <sz val="10"/>
      <name val="Arial"/>
      <family val="0"/>
    </font>
    <font>
      <sz val="9"/>
      <name val="Helvetica"/>
      <family val="0"/>
    </font>
    <font>
      <b/>
      <sz val="9"/>
      <name val="Helvetica"/>
      <family val="0"/>
    </font>
    <font>
      <b/>
      <sz val="10"/>
      <name val="MS Sans"/>
      <family val="0"/>
    </font>
    <font>
      <b/>
      <sz val="10"/>
      <name val="Arial"/>
      <family val="0"/>
    </font>
    <font>
      <b/>
      <sz val="10"/>
      <name val="Helvetica"/>
      <family val="0"/>
    </font>
    <font>
      <sz val="10"/>
      <name val="Helvetica"/>
      <family val="2"/>
    </font>
    <font>
      <sz val="8"/>
      <name val="Helvetica"/>
      <family val="2"/>
    </font>
    <font>
      <sz val="10"/>
      <name val="MS Sans"/>
      <family val="0"/>
    </font>
    <font>
      <sz val="11"/>
      <name val="MS Sans"/>
      <family val="0"/>
    </font>
    <font>
      <sz val="9"/>
      <name val="Arial"/>
      <family val="0"/>
    </font>
    <font>
      <b/>
      <sz val="9"/>
      <name val="Arial"/>
      <family val="0"/>
    </font>
    <font>
      <vertAlign val="superscript"/>
      <sz val="10"/>
      <name val="Helvetica"/>
      <family val="0"/>
    </font>
    <font>
      <sz val="12"/>
      <name val="Helvetica"/>
      <family val="0"/>
    </font>
    <font>
      <sz val="11"/>
      <name val="Arial"/>
      <family val="2"/>
    </font>
    <font>
      <sz val="12"/>
      <name val="Arial"/>
      <family val="0"/>
    </font>
    <font>
      <sz val="11"/>
      <name val="Helvetica"/>
      <family val="2"/>
    </font>
    <font>
      <sz val="12"/>
      <name val="MS Sans"/>
      <family val="0"/>
    </font>
    <font>
      <b/>
      <vertAlign val="superscript"/>
      <sz val="10"/>
      <name val="Helvetica"/>
      <family val="0"/>
    </font>
    <font>
      <b/>
      <sz val="10"/>
      <name val="Hevetica"/>
      <family val="0"/>
    </font>
    <font>
      <b/>
      <sz val="11"/>
      <name val="Helvetica"/>
      <family val="0"/>
    </font>
    <font>
      <u val="single"/>
      <sz val="10"/>
      <color indexed="12"/>
      <name val="Arial"/>
      <family val="0"/>
    </font>
    <font>
      <sz val="8"/>
      <name val="Arial"/>
      <family val="0"/>
    </font>
    <font>
      <b/>
      <sz val="11"/>
      <name val="Arial"/>
      <family val="2"/>
    </font>
    <font>
      <sz val="10"/>
      <color indexed="10"/>
      <name val="Arial"/>
      <family val="2"/>
    </font>
    <font>
      <vertAlign val="superscript"/>
      <sz val="10"/>
      <name val="Arial"/>
      <family val="2"/>
    </font>
    <font>
      <b/>
      <sz val="12"/>
      <name val="Arial"/>
      <family val="2"/>
    </font>
    <font>
      <b/>
      <sz val="12"/>
      <name val="Helvetica"/>
      <family val="0"/>
    </font>
  </fonts>
  <fills count="2">
    <fill>
      <patternFill/>
    </fill>
    <fill>
      <patternFill patternType="gray125"/>
    </fill>
  </fills>
  <borders count="14">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172" fontId="2" fillId="0" borderId="0" xfId="0" applyNumberFormat="1" applyFont="1" applyAlignment="1">
      <alignment/>
    </xf>
    <xf numFmtId="0" fontId="3" fillId="0" borderId="0" xfId="0" applyFont="1" applyAlignment="1">
      <alignment/>
    </xf>
    <xf numFmtId="172" fontId="1" fillId="0" borderId="0" xfId="0" applyNumberFormat="1" applyFont="1" applyAlignment="1">
      <alignment/>
    </xf>
    <xf numFmtId="0" fontId="1" fillId="0" borderId="1" xfId="0" applyFont="1" applyBorder="1" applyAlignment="1">
      <alignment/>
    </xf>
    <xf numFmtId="0" fontId="2" fillId="0" borderId="1" xfId="0" applyFont="1" applyBorder="1" applyAlignment="1">
      <alignment/>
    </xf>
    <xf numFmtId="0" fontId="4" fillId="0" borderId="0" xfId="0" applyFont="1" applyAlignment="1">
      <alignment/>
    </xf>
    <xf numFmtId="172" fontId="1" fillId="0" borderId="0" xfId="0" applyNumberFormat="1" applyFont="1" applyAlignment="1">
      <alignment/>
    </xf>
    <xf numFmtId="0" fontId="6" fillId="0" borderId="0" xfId="0" applyFont="1" applyAlignment="1">
      <alignment horizontal="centerContinuous"/>
    </xf>
    <xf numFmtId="0" fontId="6" fillId="0" borderId="0" xfId="0" applyFont="1" applyAlignment="1">
      <alignment/>
    </xf>
    <xf numFmtId="0" fontId="1" fillId="0" borderId="0" xfId="0" applyFont="1" applyBorder="1" applyAlignment="1">
      <alignment horizontal="centerContinuous"/>
    </xf>
    <xf numFmtId="0" fontId="1" fillId="0" borderId="0" xfId="0" applyFont="1" applyAlignment="1">
      <alignment/>
    </xf>
    <xf numFmtId="0" fontId="9" fillId="0" borderId="0" xfId="0" applyFont="1" applyAlignment="1">
      <alignment/>
    </xf>
    <xf numFmtId="0" fontId="0" fillId="0" borderId="0" xfId="0" applyFont="1" applyAlignment="1">
      <alignment/>
    </xf>
    <xf numFmtId="0" fontId="4" fillId="0" borderId="0" xfId="0" applyFont="1" applyAlignment="1">
      <alignment/>
    </xf>
    <xf numFmtId="0" fontId="0" fillId="0" borderId="2" xfId="0" applyBorder="1" applyAlignment="1">
      <alignment/>
    </xf>
    <xf numFmtId="0" fontId="6" fillId="0" borderId="1" xfId="0" applyFont="1" applyBorder="1" applyAlignment="1">
      <alignment/>
    </xf>
    <xf numFmtId="0" fontId="0" fillId="0" borderId="1" xfId="0" applyFont="1" applyBorder="1" applyAlignment="1">
      <alignment/>
    </xf>
    <xf numFmtId="0" fontId="14" fillId="0" borderId="0" xfId="0" applyFont="1" applyAlignment="1">
      <alignment/>
    </xf>
    <xf numFmtId="0" fontId="10" fillId="0" borderId="0" xfId="0" applyFont="1" applyAlignment="1">
      <alignment horizontal="center"/>
    </xf>
    <xf numFmtId="0" fontId="5" fillId="0" borderId="1" xfId="0" applyFont="1" applyBorder="1" applyAlignment="1">
      <alignment/>
    </xf>
    <xf numFmtId="177" fontId="4" fillId="0" borderId="0" xfId="0" applyNumberFormat="1" applyFont="1" applyAlignment="1">
      <alignment/>
    </xf>
    <xf numFmtId="0" fontId="0" fillId="0" borderId="0" xfId="0" applyFont="1" applyAlignment="1">
      <alignment/>
    </xf>
    <xf numFmtId="0" fontId="0" fillId="0" borderId="1" xfId="0" applyBorder="1" applyAlignment="1">
      <alignment/>
    </xf>
    <xf numFmtId="0" fontId="11" fillId="0" borderId="0" xfId="0" applyFont="1" applyAlignment="1">
      <alignment/>
    </xf>
    <xf numFmtId="0" fontId="2" fillId="0" borderId="1" xfId="0" applyFont="1" applyBorder="1" applyAlignment="1">
      <alignment vertical="center"/>
    </xf>
    <xf numFmtId="0" fontId="10" fillId="0" borderId="0" xfId="0" applyFont="1" applyAlignment="1">
      <alignment/>
    </xf>
    <xf numFmtId="0" fontId="1" fillId="0" borderId="1" xfId="0" applyFont="1" applyBorder="1" applyAlignment="1">
      <alignment/>
    </xf>
    <xf numFmtId="177" fontId="0" fillId="0" borderId="0" xfId="0" applyNumberFormat="1" applyFont="1" applyAlignment="1">
      <alignment/>
    </xf>
    <xf numFmtId="0" fontId="2" fillId="0" borderId="1" xfId="0" applyFont="1" applyBorder="1" applyAlignment="1">
      <alignment/>
    </xf>
    <xf numFmtId="0" fontId="11" fillId="0" borderId="0" xfId="0" applyFont="1" applyAlignment="1">
      <alignment/>
    </xf>
    <xf numFmtId="0" fontId="11" fillId="0" borderId="1" xfId="0" applyFont="1" applyBorder="1" applyAlignment="1">
      <alignment/>
    </xf>
    <xf numFmtId="0" fontId="4" fillId="0" borderId="1"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13" fillId="0" borderId="0" xfId="0" applyFont="1" applyAlignment="1">
      <alignment/>
    </xf>
    <xf numFmtId="0" fontId="15" fillId="0" borderId="0" xfId="0" applyFont="1" applyAlignment="1">
      <alignment/>
    </xf>
    <xf numFmtId="0" fontId="6" fillId="0" borderId="2" xfId="0" applyFont="1" applyBorder="1" applyAlignment="1">
      <alignment/>
    </xf>
    <xf numFmtId="0" fontId="16" fillId="0" borderId="0" xfId="0" applyFont="1" applyAlignment="1">
      <alignment/>
    </xf>
    <xf numFmtId="0" fontId="14" fillId="0" borderId="0" xfId="0" applyFont="1" applyAlignment="1">
      <alignment/>
    </xf>
    <xf numFmtId="0" fontId="4" fillId="0" borderId="0" xfId="0" applyFont="1" applyAlignment="1">
      <alignment horizontal="center"/>
    </xf>
    <xf numFmtId="0" fontId="5" fillId="0" borderId="1" xfId="0" applyFont="1" applyBorder="1" applyAlignment="1" quotePrefix="1">
      <alignment horizontal="center"/>
    </xf>
    <xf numFmtId="176" fontId="5" fillId="0" borderId="0" xfId="0" applyNumberFormat="1" applyFont="1" applyAlignment="1">
      <alignment/>
    </xf>
    <xf numFmtId="176" fontId="0" fillId="0" borderId="0" xfId="0" applyNumberFormat="1" applyAlignment="1">
      <alignment/>
    </xf>
    <xf numFmtId="175" fontId="6" fillId="0" borderId="0" xfId="0" applyNumberFormat="1" applyFont="1" applyAlignment="1">
      <alignment/>
    </xf>
    <xf numFmtId="172" fontId="5" fillId="0" borderId="0" xfId="0" applyNumberFormat="1" applyFont="1" applyAlignment="1">
      <alignment/>
    </xf>
    <xf numFmtId="176" fontId="6" fillId="0" borderId="0" xfId="0" applyNumberFormat="1" applyFont="1" applyAlignment="1">
      <alignment/>
    </xf>
    <xf numFmtId="17" fontId="5" fillId="0" borderId="1" xfId="0" applyNumberFormat="1" applyFont="1" applyBorder="1" applyAlignment="1" quotePrefix="1">
      <alignment horizontal="center"/>
    </xf>
    <xf numFmtId="17" fontId="2" fillId="0" borderId="1" xfId="0" applyNumberFormat="1" applyFont="1" applyBorder="1" applyAlignment="1" quotePrefix="1">
      <alignment horizontal="center"/>
    </xf>
    <xf numFmtId="172" fontId="2" fillId="0" borderId="0" xfId="0" applyNumberFormat="1" applyFont="1" applyFill="1" applyAlignment="1">
      <alignment/>
    </xf>
    <xf numFmtId="175" fontId="5" fillId="0" borderId="0" xfId="0" applyNumberFormat="1" applyFont="1" applyAlignment="1">
      <alignment/>
    </xf>
    <xf numFmtId="0" fontId="2" fillId="0" borderId="1" xfId="0" applyFont="1" applyBorder="1" applyAlignment="1" quotePrefix="1">
      <alignment horizontal="center" vertical="center"/>
    </xf>
    <xf numFmtId="0" fontId="1" fillId="0" borderId="1" xfId="0" applyFont="1" applyBorder="1" applyAlignment="1" quotePrefix="1">
      <alignment horizontal="center"/>
    </xf>
    <xf numFmtId="0" fontId="1" fillId="0" borderId="1" xfId="0" applyFont="1" applyBorder="1" applyAlignment="1">
      <alignment horizontal="center"/>
    </xf>
    <xf numFmtId="0" fontId="2" fillId="0" borderId="1" xfId="0" applyFont="1" applyBorder="1" applyAlignment="1">
      <alignment horizontal="center"/>
    </xf>
    <xf numFmtId="175" fontId="5" fillId="0" borderId="0" xfId="0" applyNumberFormat="1" applyFont="1" applyAlignment="1">
      <alignment/>
    </xf>
    <xf numFmtId="0" fontId="5" fillId="0" borderId="1" xfId="0" applyFont="1" applyBorder="1" applyAlignment="1">
      <alignment horizontal="center"/>
    </xf>
    <xf numFmtId="0" fontId="5" fillId="0" borderId="1" xfId="0" applyFont="1" applyBorder="1" applyAlignment="1">
      <alignment/>
    </xf>
    <xf numFmtId="0" fontId="8" fillId="0" borderId="0" xfId="0" applyFont="1" applyAlignment="1">
      <alignment/>
    </xf>
    <xf numFmtId="175" fontId="6" fillId="0" borderId="0" xfId="0" applyNumberFormat="1" applyFont="1" applyAlignment="1">
      <alignment/>
    </xf>
    <xf numFmtId="0" fontId="17" fillId="0" borderId="0" xfId="0" applyFont="1" applyAlignment="1">
      <alignment/>
    </xf>
    <xf numFmtId="172" fontId="5" fillId="0" borderId="0" xfId="0" applyNumberFormat="1" applyFont="1" applyAlignment="1">
      <alignment/>
    </xf>
    <xf numFmtId="0" fontId="5" fillId="0" borderId="0" xfId="0" applyFont="1" applyAlignment="1">
      <alignment/>
    </xf>
    <xf numFmtId="0" fontId="7" fillId="0" borderId="0" xfId="0" applyFont="1" applyAlignment="1">
      <alignment/>
    </xf>
    <xf numFmtId="0" fontId="19" fillId="0" borderId="0" xfId="0" applyFont="1" applyBorder="1" applyAlignment="1">
      <alignment/>
    </xf>
    <xf numFmtId="0" fontId="7" fillId="0" borderId="0" xfId="0" applyFont="1" applyBorder="1" applyAlignment="1">
      <alignment/>
    </xf>
    <xf numFmtId="0" fontId="2" fillId="0" borderId="3" xfId="0" applyFont="1" applyBorder="1" applyAlignment="1">
      <alignment/>
    </xf>
    <xf numFmtId="0" fontId="0" fillId="0" borderId="0" xfId="0" applyAlignment="1">
      <alignment horizontal="right"/>
    </xf>
    <xf numFmtId="0" fontId="4" fillId="0" borderId="0" xfId="0" applyFont="1" applyAlignment="1">
      <alignment horizontal="centerContinuous"/>
    </xf>
    <xf numFmtId="0" fontId="0" fillId="0" borderId="0" xfId="0" applyFont="1" applyAlignment="1">
      <alignment horizontal="centerContinuous"/>
    </xf>
    <xf numFmtId="0" fontId="23"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Border="1" applyAlignment="1">
      <alignment horizontal="center"/>
    </xf>
    <xf numFmtId="17" fontId="0" fillId="0" borderId="0" xfId="0" applyNumberFormat="1" applyFont="1" applyBorder="1" applyAlignment="1">
      <alignment horizontal="centerContinuous"/>
    </xf>
    <xf numFmtId="17"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17" fontId="4" fillId="0" borderId="0" xfId="0" applyNumberFormat="1" applyFont="1" applyAlignment="1">
      <alignment horizontal="centerContinuous"/>
    </xf>
    <xf numFmtId="175" fontId="4"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175" fontId="0" fillId="0" borderId="0" xfId="0" applyNumberFormat="1" applyFont="1" applyBorder="1" applyAlignment="1">
      <alignment/>
    </xf>
    <xf numFmtId="175" fontId="4" fillId="0" borderId="0" xfId="0" applyNumberFormat="1" applyFont="1" applyBorder="1" applyAlignment="1">
      <alignment/>
    </xf>
    <xf numFmtId="0" fontId="4" fillId="0" borderId="0" xfId="0" applyFont="1" applyBorder="1" applyAlignment="1">
      <alignment horizontal="centerContinuous"/>
    </xf>
    <xf numFmtId="17" fontId="4" fillId="0" borderId="0" xfId="0" applyNumberFormat="1" applyFont="1" applyBorder="1" applyAlignment="1">
      <alignment horizontal="centerContinuous"/>
    </xf>
    <xf numFmtId="0" fontId="14" fillId="0" borderId="0" xfId="0" applyFont="1" applyAlignment="1">
      <alignment horizontal="centerContinuous"/>
    </xf>
    <xf numFmtId="0" fontId="4" fillId="0" borderId="1" xfId="0" applyFont="1" applyBorder="1" applyAlignment="1">
      <alignment horizontal="left"/>
    </xf>
    <xf numFmtId="17" fontId="0" fillId="0" borderId="0" xfId="0" applyNumberFormat="1" applyFont="1" applyAlignment="1">
      <alignment/>
    </xf>
    <xf numFmtId="17" fontId="0" fillId="0" borderId="0" xfId="0" applyNumberFormat="1" applyFont="1" applyBorder="1" applyAlignment="1">
      <alignment/>
    </xf>
    <xf numFmtId="0" fontId="0" fillId="0" borderId="0" xfId="0" applyFont="1" applyAlignment="1">
      <alignment horizontal="center"/>
    </xf>
    <xf numFmtId="176" fontId="4" fillId="0" borderId="0" xfId="0" applyNumberFormat="1" applyFont="1" applyAlignment="1">
      <alignment/>
    </xf>
    <xf numFmtId="177" fontId="24" fillId="0" borderId="0" xfId="0" applyNumberFormat="1" applyFont="1" applyAlignment="1">
      <alignment/>
    </xf>
    <xf numFmtId="175" fontId="24" fillId="0" borderId="0" xfId="0" applyNumberFormat="1" applyFont="1" applyAlignment="1">
      <alignment/>
    </xf>
    <xf numFmtId="0" fontId="24" fillId="0" borderId="1" xfId="0" applyFont="1" applyBorder="1" applyAlignment="1">
      <alignment/>
    </xf>
    <xf numFmtId="175" fontId="0" fillId="0" borderId="0" xfId="0" applyNumberFormat="1" applyFont="1" applyFill="1" applyAlignment="1">
      <alignment/>
    </xf>
    <xf numFmtId="0" fontId="0" fillId="0" borderId="0" xfId="0" applyAlignment="1">
      <alignment horizontal="center"/>
    </xf>
    <xf numFmtId="0" fontId="26"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16" fontId="0" fillId="0" borderId="0" xfId="0" applyNumberFormat="1" applyAlignment="1">
      <alignment horizontal="left"/>
    </xf>
    <xf numFmtId="0" fontId="26"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horizontal="center"/>
    </xf>
    <xf numFmtId="0" fontId="1" fillId="0" borderId="1" xfId="0" applyFont="1" applyFill="1" applyBorder="1" applyAlignment="1">
      <alignment/>
    </xf>
    <xf numFmtId="0" fontId="0" fillId="0" borderId="0" xfId="0" applyFill="1" applyAlignment="1">
      <alignment/>
    </xf>
    <xf numFmtId="0" fontId="6" fillId="0" borderId="0" xfId="0" applyFont="1" applyFill="1" applyAlignment="1">
      <alignment/>
    </xf>
    <xf numFmtId="177" fontId="5" fillId="0" borderId="0" xfId="0" applyNumberFormat="1" applyFont="1" applyAlignment="1">
      <alignment/>
    </xf>
    <xf numFmtId="177" fontId="2" fillId="0" borderId="0" xfId="0" applyNumberFormat="1" applyFont="1" applyAlignment="1">
      <alignment/>
    </xf>
    <xf numFmtId="177" fontId="1" fillId="0" borderId="0" xfId="0" applyNumberFormat="1" applyFont="1" applyAlignment="1">
      <alignment/>
    </xf>
    <xf numFmtId="177" fontId="2" fillId="0" borderId="0" xfId="0" applyNumberFormat="1" applyFont="1" applyAlignment="1">
      <alignment horizontal="right"/>
    </xf>
    <xf numFmtId="175" fontId="4" fillId="0" borderId="0" xfId="0" applyNumberFormat="1" applyFont="1" applyFill="1" applyAlignment="1">
      <alignment/>
    </xf>
    <xf numFmtId="0" fontId="0" fillId="0" borderId="0" xfId="0" applyFont="1" applyFill="1" applyAlignment="1">
      <alignment/>
    </xf>
    <xf numFmtId="175" fontId="0" fillId="0" borderId="0" xfId="0" applyNumberFormat="1" applyFont="1" applyFill="1" applyBorder="1" applyAlignment="1">
      <alignment/>
    </xf>
    <xf numFmtId="172" fontId="4" fillId="0" borderId="0" xfId="0" applyNumberFormat="1" applyFont="1" applyAlignment="1">
      <alignment/>
    </xf>
    <xf numFmtId="172" fontId="0" fillId="0" borderId="0" xfId="0" applyNumberFormat="1" applyFont="1" applyAlignment="1">
      <alignment/>
    </xf>
    <xf numFmtId="172" fontId="4" fillId="0" borderId="0" xfId="0" applyNumberFormat="1" applyFont="1" applyAlignment="1">
      <alignment horizontal="right"/>
    </xf>
    <xf numFmtId="0" fontId="0" fillId="0" borderId="0" xfId="0" applyAlignment="1">
      <alignment horizontal="left" wrapText="1"/>
    </xf>
    <xf numFmtId="0" fontId="26"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justify" vertical="top" wrapText="1"/>
    </xf>
    <xf numFmtId="0" fontId="0" fillId="0" borderId="0" xfId="0" applyFont="1" applyAlignment="1">
      <alignment horizontal="justify" wrapText="1"/>
    </xf>
    <xf numFmtId="17" fontId="0" fillId="0" borderId="4" xfId="0" applyNumberFormat="1" applyFont="1" applyBorder="1" applyAlignment="1" quotePrefix="1">
      <alignment horizontal="center" vertical="center" wrapText="1"/>
    </xf>
    <xf numFmtId="0" fontId="0" fillId="0" borderId="5" xfId="0" applyFont="1" applyBorder="1" applyAlignment="1">
      <alignment horizontal="center" vertical="center" wrapText="1"/>
    </xf>
    <xf numFmtId="17" fontId="0" fillId="0" borderId="6" xfId="0" applyNumberFormat="1" applyFont="1" applyBorder="1" applyAlignment="1" quotePrefix="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3" fillId="0" borderId="0" xfId="0" applyFont="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17" fontId="0" fillId="0" borderId="9" xfId="0" applyNumberFormat="1" applyFont="1" applyBorder="1" applyAlignment="1" quotePrefix="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0" fillId="0" borderId="0" xfId="0" applyFont="1" applyBorder="1" applyAlignment="1">
      <alignment horizontal="center"/>
    </xf>
    <xf numFmtId="0" fontId="6" fillId="0" borderId="12" xfId="0" applyFont="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4" xfId="0" applyFont="1" applyBorder="1" applyAlignment="1">
      <alignment horizontal="center" vertical="center" wrapText="1"/>
    </xf>
    <xf numFmtId="0" fontId="27" fillId="0" borderId="0" xfId="0" applyFont="1" applyAlignment="1">
      <alignment horizontal="center"/>
    </xf>
    <xf numFmtId="0" fontId="23" fillId="0" borderId="0" xfId="0" applyFont="1" applyAlignment="1">
      <alignment horizontal="center"/>
    </xf>
    <xf numFmtId="0" fontId="14" fillId="0" borderId="0" xfId="0" applyFont="1" applyAlignment="1">
      <alignment horizont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0" xfId="0" applyFont="1" applyBorder="1" applyAlignment="1">
      <alignment horizontal="center"/>
    </xf>
    <xf numFmtId="0" fontId="27" fillId="0" borderId="0" xfId="0" applyFont="1" applyBorder="1" applyAlignment="1">
      <alignment horizontal="center"/>
    </xf>
    <xf numFmtId="0" fontId="20" fillId="0" borderId="0" xfId="0" applyFont="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9" customWidth="1"/>
  </cols>
  <sheetData>
    <row r="1" ht="15.75">
      <c r="A1" s="118" t="s">
        <v>203</v>
      </c>
    </row>
    <row r="4" ht="25.5">
      <c r="A4" s="120" t="s">
        <v>216</v>
      </c>
    </row>
    <row r="6" ht="12.75">
      <c r="A6" s="119" t="s">
        <v>204</v>
      </c>
    </row>
    <row r="9" ht="12.75">
      <c r="A9" s="119" t="s">
        <v>217</v>
      </c>
    </row>
    <row r="10" ht="12.75">
      <c r="A10" s="119" t="s">
        <v>218</v>
      </c>
    </row>
    <row r="13" ht="12.75">
      <c r="A13" s="119" t="s">
        <v>205</v>
      </c>
    </row>
    <row r="16" ht="12.75">
      <c r="A16" s="119" t="s">
        <v>206</v>
      </c>
    </row>
    <row r="17" ht="12.75">
      <c r="A17" s="119" t="s">
        <v>207</v>
      </c>
    </row>
    <row r="18" ht="12.75">
      <c r="A18" s="119" t="s">
        <v>208</v>
      </c>
    </row>
    <row r="19" ht="12.75">
      <c r="A19" s="119" t="s">
        <v>209</v>
      </c>
    </row>
    <row r="21" ht="12.75">
      <c r="A21" s="119" t="s">
        <v>210</v>
      </c>
    </row>
    <row r="24" ht="12.75">
      <c r="A24" s="120" t="s">
        <v>211</v>
      </c>
    </row>
    <row r="25" ht="51">
      <c r="A25" s="121" t="s">
        <v>212</v>
      </c>
    </row>
    <row r="28" ht="12.75">
      <c r="A28" s="120" t="s">
        <v>213</v>
      </c>
    </row>
    <row r="29" ht="51">
      <c r="A29" s="121" t="s">
        <v>214</v>
      </c>
    </row>
    <row r="30" ht="12.75">
      <c r="A30" s="119" t="s">
        <v>215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62"/>
  <sheetViews>
    <sheetView workbookViewId="0" topLeftCell="A1">
      <selection activeCell="A1" sqref="A1:IV1"/>
    </sheetView>
  </sheetViews>
  <sheetFormatPr defaultColWidth="11.421875" defaultRowHeight="12.75"/>
  <cols>
    <col min="1" max="1" width="8.140625" style="98" customWidth="1"/>
    <col min="2" max="2" width="57.28125" style="0" customWidth="1"/>
    <col min="3" max="3" width="12.7109375" style="67" customWidth="1"/>
  </cols>
  <sheetData>
    <row r="1" ht="15.75">
      <c r="A1" s="97" t="s">
        <v>121</v>
      </c>
    </row>
    <row r="2" ht="15.75">
      <c r="A2" s="97"/>
    </row>
    <row r="4" ht="12.75">
      <c r="C4" s="96" t="s">
        <v>122</v>
      </c>
    </row>
    <row r="6" spans="1:3" ht="12.75">
      <c r="A6" s="99" t="s">
        <v>123</v>
      </c>
      <c r="C6" s="102">
        <v>2</v>
      </c>
    </row>
    <row r="7" ht="12.75">
      <c r="A7" s="99"/>
    </row>
    <row r="9" spans="1:3" ht="12.75">
      <c r="A9" s="99" t="s">
        <v>124</v>
      </c>
      <c r="C9" s="102">
        <v>3</v>
      </c>
    </row>
    <row r="10" spans="1:3" ht="12.75">
      <c r="A10" s="99"/>
      <c r="C10" s="102"/>
    </row>
    <row r="11" ht="12.75">
      <c r="C11" s="102"/>
    </row>
    <row r="12" ht="12.75">
      <c r="C12" s="102"/>
    </row>
    <row r="13" spans="1:3" ht="12.75">
      <c r="A13" s="98" t="s">
        <v>125</v>
      </c>
      <c r="B13" t="s">
        <v>173</v>
      </c>
      <c r="C13" s="102">
        <v>5</v>
      </c>
    </row>
    <row r="14" ht="12.75">
      <c r="C14" s="102"/>
    </row>
    <row r="15" spans="1:2" ht="12.75" customHeight="1">
      <c r="A15" s="100" t="s">
        <v>126</v>
      </c>
      <c r="B15" s="122" t="s">
        <v>197</v>
      </c>
    </row>
    <row r="16" spans="1:3" ht="12.75">
      <c r="A16" s="100"/>
      <c r="B16" s="122"/>
      <c r="C16" s="102">
        <v>13</v>
      </c>
    </row>
    <row r="17" spans="1:3" ht="12.75">
      <c r="A17" s="100"/>
      <c r="B17" s="117"/>
      <c r="C17" s="102"/>
    </row>
    <row r="18" spans="1:3" ht="12.75">
      <c r="A18" s="100" t="s">
        <v>127</v>
      </c>
      <c r="B18" t="s">
        <v>174</v>
      </c>
      <c r="C18" s="102">
        <v>21</v>
      </c>
    </row>
    <row r="19" ht="12.75">
      <c r="C19" s="102"/>
    </row>
    <row r="20" spans="1:3" ht="12.75">
      <c r="A20" s="98" t="s">
        <v>128</v>
      </c>
      <c r="B20" s="122" t="s">
        <v>196</v>
      </c>
      <c r="C20" s="102"/>
    </row>
    <row r="21" spans="2:3" ht="12.75">
      <c r="B21" s="122"/>
      <c r="C21" s="102">
        <v>29</v>
      </c>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row r="60" spans="1:3" ht="12.75">
      <c r="A60"/>
      <c r="C60"/>
    </row>
    <row r="61" spans="1:3" ht="12.75">
      <c r="A61"/>
      <c r="C61"/>
    </row>
    <row r="62" spans="1:3" ht="12.75">
      <c r="A62"/>
      <c r="C62"/>
    </row>
  </sheetData>
  <mergeCells count="2">
    <mergeCell ref="B20:B21"/>
    <mergeCell ref="B15:B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9"/>
  <sheetViews>
    <sheetView workbookViewId="0" topLeftCell="A1">
      <selection activeCell="A1" sqref="A1:IV1"/>
    </sheetView>
  </sheetViews>
  <sheetFormatPr defaultColWidth="11.421875" defaultRowHeight="12.75"/>
  <cols>
    <col min="1" max="1" width="4.7109375" style="0" customWidth="1"/>
    <col min="2" max="2" width="31.8515625" style="0" customWidth="1"/>
    <col min="3" max="3" width="45.00390625" style="0" customWidth="1"/>
  </cols>
  <sheetData>
    <row r="1" ht="15.75">
      <c r="A1" s="101" t="s">
        <v>123</v>
      </c>
    </row>
    <row r="4" spans="1:3" ht="38.25" customHeight="1">
      <c r="A4" s="123" t="s">
        <v>198</v>
      </c>
      <c r="B4" s="123"/>
      <c r="C4" s="123"/>
    </row>
    <row r="6" spans="1:3" ht="25.5" customHeight="1">
      <c r="A6" s="123" t="s">
        <v>129</v>
      </c>
      <c r="B6" s="123"/>
      <c r="C6" s="123"/>
    </row>
    <row r="8" spans="1:3" ht="26.25" customHeight="1">
      <c r="A8" s="123" t="s">
        <v>130</v>
      </c>
      <c r="B8" s="123"/>
      <c r="C8" s="123"/>
    </row>
    <row r="10" spans="1:3" ht="38.25" customHeight="1">
      <c r="A10" s="123" t="s">
        <v>180</v>
      </c>
      <c r="B10" s="123"/>
      <c r="C10" s="123"/>
    </row>
    <row r="12" spans="1:3" ht="76.5" customHeight="1">
      <c r="A12" s="123" t="s">
        <v>199</v>
      </c>
      <c r="B12" s="123"/>
      <c r="C12" s="123"/>
    </row>
    <row r="15" spans="1:2" ht="12.75">
      <c r="A15" s="14" t="s">
        <v>131</v>
      </c>
      <c r="B15" s="13"/>
    </row>
    <row r="17" spans="1:3" ht="25.5" customHeight="1">
      <c r="A17" s="123" t="s">
        <v>132</v>
      </c>
      <c r="B17" s="123"/>
      <c r="C17" s="123"/>
    </row>
    <row r="19" spans="1:3" ht="38.25" customHeight="1">
      <c r="A19" s="123" t="s">
        <v>181</v>
      </c>
      <c r="B19" s="123"/>
      <c r="C19" s="123"/>
    </row>
  </sheetData>
  <mergeCells count="7">
    <mergeCell ref="A19:C19"/>
    <mergeCell ref="A8:C8"/>
    <mergeCell ref="A10:C10"/>
    <mergeCell ref="A4:C4"/>
    <mergeCell ref="A6:C6"/>
    <mergeCell ref="A12:C12"/>
    <mergeCell ref="A17:C17"/>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IV1"/>
    </sheetView>
  </sheetViews>
  <sheetFormatPr defaultColWidth="11.421875" defaultRowHeight="12.75"/>
  <cols>
    <col min="1" max="1" width="4.7109375" style="0" customWidth="1"/>
    <col min="2" max="2" width="31.8515625" style="0" customWidth="1"/>
    <col min="3" max="3" width="41.00390625" style="0" customWidth="1"/>
  </cols>
  <sheetData>
    <row r="1" ht="15.75">
      <c r="A1" s="101" t="s">
        <v>124</v>
      </c>
    </row>
    <row r="4" ht="12.75">
      <c r="A4" s="14" t="s">
        <v>133</v>
      </c>
    </row>
    <row r="5" ht="9.75" customHeight="1"/>
    <row r="6" ht="0.75" customHeight="1"/>
    <row r="7" spans="1:3" ht="128.25" customHeight="1">
      <c r="A7" s="124" t="s">
        <v>171</v>
      </c>
      <c r="B7" s="124"/>
      <c r="C7" s="124"/>
    </row>
    <row r="9" ht="12.75">
      <c r="A9" s="14" t="s">
        <v>134</v>
      </c>
    </row>
    <row r="10" ht="9.75" customHeight="1"/>
    <row r="11" spans="1:3" ht="38.25" customHeight="1">
      <c r="A11" s="123" t="s">
        <v>135</v>
      </c>
      <c r="B11" s="123"/>
      <c r="C11" s="123"/>
    </row>
    <row r="13" ht="12.75">
      <c r="A13" s="14" t="s">
        <v>136</v>
      </c>
    </row>
    <row r="14" ht="9.75" customHeight="1"/>
    <row r="15" spans="1:3" ht="51" customHeight="1">
      <c r="A15" s="123" t="s">
        <v>137</v>
      </c>
      <c r="B15" s="125"/>
      <c r="C15" s="123"/>
    </row>
    <row r="16" spans="1:3" ht="51" customHeight="1">
      <c r="A16" s="123" t="s">
        <v>138</v>
      </c>
      <c r="B16" s="123"/>
      <c r="C16" s="123"/>
    </row>
    <row r="18" ht="12.75">
      <c r="A18" s="14" t="s">
        <v>139</v>
      </c>
    </row>
    <row r="19" ht="9.75" customHeight="1"/>
    <row r="20" spans="1:3" ht="26.25" customHeight="1">
      <c r="A20" s="124" t="s">
        <v>172</v>
      </c>
      <c r="B20" s="124"/>
      <c r="C20" s="124"/>
    </row>
    <row r="23" ht="12.75">
      <c r="A23" s="14" t="s">
        <v>140</v>
      </c>
    </row>
    <row r="25" spans="1:2" ht="12.75">
      <c r="A25" s="13" t="s">
        <v>183</v>
      </c>
      <c r="B25" t="s">
        <v>187</v>
      </c>
    </row>
    <row r="28" ht="12.75">
      <c r="A28" s="14" t="s">
        <v>141</v>
      </c>
    </row>
    <row r="30" spans="1:3" ht="12.75">
      <c r="A30" t="s">
        <v>142</v>
      </c>
      <c r="C30" t="s">
        <v>143</v>
      </c>
    </row>
    <row r="31" spans="1:3" ht="12.75">
      <c r="A31" t="s">
        <v>26</v>
      </c>
      <c r="C31" t="s">
        <v>144</v>
      </c>
    </row>
    <row r="32" spans="1:3" ht="12.75">
      <c r="A32" t="s">
        <v>145</v>
      </c>
      <c r="C32" t="s">
        <v>146</v>
      </c>
    </row>
    <row r="33" spans="1:3" ht="12.75">
      <c r="A33" t="s">
        <v>147</v>
      </c>
      <c r="C33" t="s">
        <v>148</v>
      </c>
    </row>
    <row r="34" spans="1:3" ht="12.75">
      <c r="A34" t="s">
        <v>149</v>
      </c>
      <c r="C34" t="s">
        <v>150</v>
      </c>
    </row>
    <row r="35" spans="1:3" ht="12.75">
      <c r="A35" t="s">
        <v>151</v>
      </c>
      <c r="C35" t="s">
        <v>152</v>
      </c>
    </row>
    <row r="36" spans="1:3" ht="12.75">
      <c r="A36" t="s">
        <v>153</v>
      </c>
      <c r="C36" t="s">
        <v>154</v>
      </c>
    </row>
    <row r="37" spans="1:3" ht="12.75">
      <c r="A37" t="s">
        <v>155</v>
      </c>
      <c r="C37" t="s">
        <v>156</v>
      </c>
    </row>
    <row r="38" spans="1:3" ht="12.75">
      <c r="A38" t="s">
        <v>157</v>
      </c>
      <c r="C38" t="s">
        <v>158</v>
      </c>
    </row>
    <row r="39" spans="1:3" ht="12.75">
      <c r="A39" t="s">
        <v>159</v>
      </c>
      <c r="C39" t="s">
        <v>160</v>
      </c>
    </row>
    <row r="41" spans="1:3" ht="12.75" customHeight="1">
      <c r="A41" t="s">
        <v>161</v>
      </c>
      <c r="C41" s="122" t="s">
        <v>162</v>
      </c>
    </row>
    <row r="42" ht="12.75">
      <c r="C42" s="122"/>
    </row>
    <row r="43" ht="12.75">
      <c r="C43" s="122"/>
    </row>
    <row r="44" spans="1:3" ht="12.75">
      <c r="A44" t="s">
        <v>163</v>
      </c>
      <c r="C44" t="s">
        <v>164</v>
      </c>
    </row>
    <row r="45" spans="1:3" ht="12.75">
      <c r="A45" t="s">
        <v>165</v>
      </c>
      <c r="C45" t="s">
        <v>166</v>
      </c>
    </row>
    <row r="46" spans="1:3" ht="12.75">
      <c r="A46" t="s">
        <v>167</v>
      </c>
      <c r="C46" t="s">
        <v>168</v>
      </c>
    </row>
    <row r="47" spans="1:3" ht="12.75">
      <c r="A47" t="s">
        <v>169</v>
      </c>
      <c r="C47" t="s">
        <v>170</v>
      </c>
    </row>
  </sheetData>
  <mergeCells count="6">
    <mergeCell ref="A20:C20"/>
    <mergeCell ref="C41:C43"/>
    <mergeCell ref="A7:C7"/>
    <mergeCell ref="A11:C11"/>
    <mergeCell ref="A15:C15"/>
    <mergeCell ref="A16:C16"/>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F416"/>
  <sheetViews>
    <sheetView zoomScaleSheetLayoutView="75" workbookViewId="0" topLeftCell="A1">
      <selection activeCell="A1" sqref="A1:IV1"/>
    </sheetView>
  </sheetViews>
  <sheetFormatPr defaultColWidth="11.421875" defaultRowHeight="12.75" customHeight="1"/>
  <cols>
    <col min="1" max="1" width="40.421875" style="13" customWidth="1"/>
    <col min="2" max="5" width="11.8515625" style="13" customWidth="1"/>
    <col min="6" max="16384" width="11.421875" style="13" customWidth="1"/>
  </cols>
  <sheetData>
    <row r="1" spans="1:5" ht="12.75" customHeight="1">
      <c r="A1" s="70" t="s">
        <v>107</v>
      </c>
      <c r="B1" s="68"/>
      <c r="C1" s="69"/>
      <c r="D1" s="68"/>
      <c r="E1" s="69"/>
    </row>
    <row r="2" spans="1:5" ht="12.75" customHeight="1">
      <c r="A2" s="69"/>
      <c r="B2" s="68"/>
      <c r="C2" s="69"/>
      <c r="D2" s="68"/>
      <c r="E2" s="69"/>
    </row>
    <row r="3" spans="1:5" ht="12.75" customHeight="1">
      <c r="A3" s="130" t="s">
        <v>108</v>
      </c>
      <c r="B3" s="126" t="s">
        <v>102</v>
      </c>
      <c r="C3" s="126" t="s">
        <v>103</v>
      </c>
      <c r="D3" s="126" t="s">
        <v>104</v>
      </c>
      <c r="E3" s="128" t="s">
        <v>105</v>
      </c>
    </row>
    <row r="4" spans="1:5" ht="12.75" customHeight="1">
      <c r="A4" s="131"/>
      <c r="B4" s="127"/>
      <c r="C4" s="127"/>
      <c r="D4" s="127"/>
      <c r="E4" s="129"/>
    </row>
    <row r="5" spans="1:5" ht="12.75" customHeight="1">
      <c r="A5" s="77"/>
      <c r="B5" s="71"/>
      <c r="C5" s="72"/>
      <c r="D5" s="71"/>
      <c r="E5" s="72"/>
    </row>
    <row r="6" spans="1:5" ht="12.75" customHeight="1">
      <c r="A6" s="84" t="s">
        <v>31</v>
      </c>
      <c r="B6" s="78"/>
      <c r="C6" s="73"/>
      <c r="D6" s="74"/>
      <c r="E6" s="73"/>
    </row>
    <row r="7" ht="12.75" customHeight="1">
      <c r="A7" s="76"/>
    </row>
    <row r="8" spans="1:5" s="14" customFormat="1" ht="12.75" customHeight="1">
      <c r="A8" s="87" t="s">
        <v>0</v>
      </c>
      <c r="B8" s="79">
        <v>10192</v>
      </c>
      <c r="C8" s="79">
        <v>8731</v>
      </c>
      <c r="D8" s="79"/>
      <c r="E8" s="79"/>
    </row>
    <row r="9" spans="1:5" ht="12.75" customHeight="1">
      <c r="A9" s="17"/>
      <c r="B9" s="81"/>
      <c r="C9" s="81"/>
      <c r="D9" s="81"/>
      <c r="E9" s="81"/>
    </row>
    <row r="10" spans="1:5" ht="12.75" customHeight="1">
      <c r="A10" s="34" t="s">
        <v>1</v>
      </c>
      <c r="B10" s="79">
        <v>151</v>
      </c>
      <c r="C10" s="79">
        <v>125</v>
      </c>
      <c r="D10" s="79"/>
      <c r="E10" s="79"/>
    </row>
    <row r="11" spans="1:5" ht="12.75" customHeight="1">
      <c r="A11" s="17"/>
      <c r="B11" s="81"/>
      <c r="C11" s="81"/>
      <c r="D11" s="81"/>
      <c r="E11" s="81"/>
    </row>
    <row r="12" spans="1:5" ht="12.75" customHeight="1">
      <c r="A12" s="34" t="s">
        <v>188</v>
      </c>
      <c r="B12" s="79">
        <f>SUM(B13:B31)</f>
        <v>93261</v>
      </c>
      <c r="C12" s="79">
        <f>SUM(C13:C31)</f>
        <v>77213</v>
      </c>
      <c r="D12" s="79"/>
      <c r="E12" s="79"/>
    </row>
    <row r="13" spans="1:5" ht="12.75" customHeight="1">
      <c r="A13" s="17" t="s">
        <v>2</v>
      </c>
      <c r="B13" s="80">
        <v>453</v>
      </c>
      <c r="C13" s="80">
        <v>254</v>
      </c>
      <c r="D13" s="80"/>
      <c r="E13" s="80"/>
    </row>
    <row r="14" spans="1:5" ht="12.75" customHeight="1">
      <c r="A14" s="17" t="s">
        <v>3</v>
      </c>
      <c r="B14" s="80">
        <v>976</v>
      </c>
      <c r="C14" s="80">
        <v>868</v>
      </c>
      <c r="D14" s="80"/>
      <c r="E14" s="80"/>
    </row>
    <row r="15" spans="1:5" ht="12.75" customHeight="1">
      <c r="A15" s="17" t="s">
        <v>4</v>
      </c>
      <c r="B15" s="80">
        <v>1598</v>
      </c>
      <c r="C15" s="80">
        <v>1528</v>
      </c>
      <c r="D15" s="80"/>
      <c r="E15" s="80"/>
    </row>
    <row r="16" spans="1:5" ht="12.75" customHeight="1">
      <c r="A16" s="17" t="s">
        <v>109</v>
      </c>
      <c r="B16" s="80">
        <v>1135</v>
      </c>
      <c r="C16" s="80">
        <v>1102</v>
      </c>
      <c r="D16" s="80"/>
      <c r="E16" s="80"/>
    </row>
    <row r="17" spans="1:5" ht="12.75" customHeight="1">
      <c r="A17" s="17" t="s">
        <v>5</v>
      </c>
      <c r="B17" s="80">
        <v>855</v>
      </c>
      <c r="C17" s="80">
        <v>807</v>
      </c>
      <c r="D17" s="80"/>
      <c r="E17" s="80"/>
    </row>
    <row r="18" spans="1:5" ht="12.75" customHeight="1">
      <c r="A18" s="17" t="s">
        <v>6</v>
      </c>
      <c r="B18" s="80">
        <v>3056</v>
      </c>
      <c r="C18" s="80">
        <v>2770</v>
      </c>
      <c r="D18" s="80"/>
      <c r="E18" s="80"/>
    </row>
    <row r="19" spans="1:5" ht="12.75" customHeight="1">
      <c r="A19" s="17" t="s">
        <v>7</v>
      </c>
      <c r="B19" s="80">
        <v>12740</v>
      </c>
      <c r="C19" s="80">
        <v>10837</v>
      </c>
      <c r="D19" s="80"/>
      <c r="E19" s="80"/>
    </row>
    <row r="20" spans="1:5" ht="12.75" customHeight="1">
      <c r="A20" s="17" t="s">
        <v>8</v>
      </c>
      <c r="B20" s="80">
        <v>4592</v>
      </c>
      <c r="C20" s="80">
        <v>4093</v>
      </c>
      <c r="D20" s="80"/>
      <c r="E20" s="80"/>
    </row>
    <row r="21" spans="1:5" ht="12.75" customHeight="1">
      <c r="A21" s="17" t="s">
        <v>9</v>
      </c>
      <c r="B21" s="80">
        <v>5766</v>
      </c>
      <c r="C21" s="80">
        <v>5726</v>
      </c>
      <c r="D21" s="80"/>
      <c r="E21" s="80"/>
    </row>
    <row r="22" spans="1:5" ht="12.75" customHeight="1">
      <c r="A22" s="17" t="s">
        <v>10</v>
      </c>
      <c r="B22" s="80">
        <v>3488</v>
      </c>
      <c r="C22" s="80">
        <v>3387</v>
      </c>
      <c r="D22" s="80"/>
      <c r="E22" s="80"/>
    </row>
    <row r="23" spans="1:5" ht="12.75" customHeight="1">
      <c r="A23" s="17" t="s">
        <v>11</v>
      </c>
      <c r="B23" s="80">
        <v>662</v>
      </c>
      <c r="C23" s="80">
        <v>652</v>
      </c>
      <c r="D23" s="80"/>
      <c r="E23" s="80"/>
    </row>
    <row r="24" spans="1:5" ht="12.75" customHeight="1">
      <c r="A24" s="17" t="s">
        <v>12</v>
      </c>
      <c r="B24" s="80">
        <v>8838</v>
      </c>
      <c r="C24" s="80">
        <v>8362</v>
      </c>
      <c r="D24" s="80"/>
      <c r="E24" s="80"/>
    </row>
    <row r="25" spans="1:5" ht="12.75" customHeight="1">
      <c r="A25" s="17" t="s">
        <v>13</v>
      </c>
      <c r="B25" s="80">
        <v>24887</v>
      </c>
      <c r="C25" s="80">
        <v>17039</v>
      </c>
      <c r="D25" s="80"/>
      <c r="E25" s="80"/>
    </row>
    <row r="26" spans="1:5" ht="12.75" customHeight="1">
      <c r="A26" s="17" t="s">
        <v>14</v>
      </c>
      <c r="B26" s="80">
        <v>5302</v>
      </c>
      <c r="C26" s="80">
        <v>4191</v>
      </c>
      <c r="D26" s="80"/>
      <c r="E26" s="80"/>
    </row>
    <row r="27" spans="1:5" ht="12.75" customHeight="1">
      <c r="A27" s="17" t="s">
        <v>15</v>
      </c>
      <c r="B27" s="80">
        <v>4410</v>
      </c>
      <c r="C27" s="80">
        <v>3831</v>
      </c>
      <c r="D27" s="80"/>
      <c r="E27" s="80"/>
    </row>
    <row r="28" spans="1:5" ht="12.75" customHeight="1">
      <c r="A28" s="17" t="s">
        <v>16</v>
      </c>
      <c r="B28" s="80">
        <v>5751</v>
      </c>
      <c r="C28" s="80">
        <v>4112</v>
      </c>
      <c r="D28" s="80"/>
      <c r="E28" s="80"/>
    </row>
    <row r="29" spans="1:5" ht="12.75" customHeight="1">
      <c r="A29" s="17" t="s">
        <v>17</v>
      </c>
      <c r="B29" s="80">
        <v>4535</v>
      </c>
      <c r="C29" s="80">
        <v>4559</v>
      </c>
      <c r="D29" s="80"/>
      <c r="E29" s="80"/>
    </row>
    <row r="30" spans="1:5" ht="12.75" customHeight="1">
      <c r="A30" s="17" t="s">
        <v>28</v>
      </c>
      <c r="B30" s="80">
        <v>940</v>
      </c>
      <c r="C30" s="80">
        <v>999</v>
      </c>
      <c r="D30" s="80"/>
      <c r="E30" s="80"/>
    </row>
    <row r="31" spans="1:5" ht="12.75" customHeight="1">
      <c r="A31" s="17" t="s">
        <v>189</v>
      </c>
      <c r="B31" s="80">
        <v>3277</v>
      </c>
      <c r="C31" s="80">
        <v>2096</v>
      </c>
      <c r="D31" s="80"/>
      <c r="E31" s="80"/>
    </row>
    <row r="32" spans="1:5" ht="12.75" customHeight="1">
      <c r="A32" s="17"/>
      <c r="B32" s="81"/>
      <c r="C32" s="81"/>
      <c r="D32" s="81"/>
      <c r="E32" s="81"/>
    </row>
    <row r="33" spans="1:5" ht="12.75" customHeight="1">
      <c r="A33" s="34" t="s">
        <v>18</v>
      </c>
      <c r="B33" s="79">
        <f>SUM(B34:B35)</f>
        <v>7641</v>
      </c>
      <c r="C33" s="79">
        <f>SUM(C34:C35)</f>
        <v>7217</v>
      </c>
      <c r="D33" s="79"/>
      <c r="E33" s="79"/>
    </row>
    <row r="34" spans="1:5" ht="12.75" customHeight="1">
      <c r="A34" s="17" t="s">
        <v>29</v>
      </c>
      <c r="B34" s="80">
        <v>3941</v>
      </c>
      <c r="C34" s="80">
        <v>3697</v>
      </c>
      <c r="D34" s="82"/>
      <c r="E34" s="80"/>
    </row>
    <row r="35" spans="1:5" ht="12.75" customHeight="1">
      <c r="A35" s="17" t="s">
        <v>112</v>
      </c>
      <c r="B35" s="80">
        <v>3700</v>
      </c>
      <c r="C35" s="80">
        <v>3520</v>
      </c>
      <c r="D35" s="82"/>
      <c r="E35" s="80"/>
    </row>
    <row r="36" spans="1:5" ht="12.75" customHeight="1">
      <c r="A36" s="17"/>
      <c r="B36" s="81"/>
      <c r="C36" s="81"/>
      <c r="D36" s="81"/>
      <c r="E36" s="81"/>
    </row>
    <row r="37" spans="1:5" ht="12.75" customHeight="1">
      <c r="A37" s="34" t="s">
        <v>19</v>
      </c>
      <c r="B37" s="79">
        <f>SUM(B38:B48)</f>
        <v>108819</v>
      </c>
      <c r="C37" s="79">
        <f>SUM(C38:C48)</f>
        <v>105471</v>
      </c>
      <c r="D37" s="79"/>
      <c r="E37" s="79"/>
    </row>
    <row r="38" spans="1:5" ht="12.75" customHeight="1">
      <c r="A38" s="17" t="s">
        <v>20</v>
      </c>
      <c r="B38" s="80">
        <v>20694</v>
      </c>
      <c r="C38" s="80">
        <v>20609</v>
      </c>
      <c r="D38" s="82"/>
      <c r="E38" s="80"/>
    </row>
    <row r="39" spans="1:5" ht="12.75" customHeight="1">
      <c r="A39" s="17" t="s">
        <v>30</v>
      </c>
      <c r="B39" s="80">
        <v>2553</v>
      </c>
      <c r="C39" s="80">
        <v>2464</v>
      </c>
      <c r="D39" s="82"/>
      <c r="E39" s="80"/>
    </row>
    <row r="40" spans="1:5" ht="12.75" customHeight="1">
      <c r="A40" s="17" t="s">
        <v>110</v>
      </c>
      <c r="B40" s="80"/>
      <c r="C40" s="80"/>
      <c r="D40" s="82"/>
      <c r="E40" s="80"/>
    </row>
    <row r="41" spans="1:5" ht="12.75" customHeight="1">
      <c r="A41" s="17" t="s">
        <v>201</v>
      </c>
      <c r="B41" s="80">
        <v>17425</v>
      </c>
      <c r="C41" s="80">
        <v>15462</v>
      </c>
      <c r="D41" s="82"/>
      <c r="E41" s="80"/>
    </row>
    <row r="42" spans="1:5" ht="12.75" customHeight="1">
      <c r="A42" s="17" t="s">
        <v>21</v>
      </c>
      <c r="B42" s="80">
        <v>29766</v>
      </c>
      <c r="C42" s="80">
        <v>29343</v>
      </c>
      <c r="D42" s="82"/>
      <c r="E42" s="80"/>
    </row>
    <row r="43" spans="1:5" ht="12.75" customHeight="1">
      <c r="A43" s="17" t="s">
        <v>22</v>
      </c>
      <c r="B43" s="80">
        <v>8715</v>
      </c>
      <c r="C43" s="80">
        <v>8498</v>
      </c>
      <c r="D43" s="82"/>
      <c r="E43" s="80"/>
    </row>
    <row r="44" spans="1:5" ht="12.75" customHeight="1">
      <c r="A44" s="17" t="s">
        <v>23</v>
      </c>
      <c r="B44" s="80"/>
      <c r="C44" s="80"/>
      <c r="D44" s="82"/>
      <c r="E44" s="80"/>
    </row>
    <row r="45" spans="1:5" ht="12.75" customHeight="1">
      <c r="A45" s="17" t="s">
        <v>202</v>
      </c>
      <c r="B45" s="80">
        <v>1358</v>
      </c>
      <c r="C45" s="80">
        <v>1341</v>
      </c>
      <c r="D45" s="82"/>
      <c r="E45" s="80"/>
    </row>
    <row r="46" spans="1:5" ht="12.75" customHeight="1">
      <c r="A46" s="17" t="s">
        <v>24</v>
      </c>
      <c r="B46" s="80">
        <v>3360</v>
      </c>
      <c r="C46" s="80">
        <v>3406</v>
      </c>
      <c r="D46" s="82"/>
      <c r="E46" s="80"/>
    </row>
    <row r="47" spans="1:5" ht="12.75" customHeight="1">
      <c r="A47" s="17" t="s">
        <v>25</v>
      </c>
      <c r="B47" s="80">
        <v>7416</v>
      </c>
      <c r="C47" s="80">
        <v>7252</v>
      </c>
      <c r="D47" s="82"/>
      <c r="E47" s="80"/>
    </row>
    <row r="48" spans="1:5" ht="12.75" customHeight="1">
      <c r="A48" s="17" t="s">
        <v>111</v>
      </c>
      <c r="B48" s="80">
        <v>17532</v>
      </c>
      <c r="C48" s="80">
        <v>17096</v>
      </c>
      <c r="D48" s="82"/>
      <c r="E48" s="80"/>
    </row>
    <row r="49" spans="1:5" ht="12.75" customHeight="1">
      <c r="A49" s="17"/>
      <c r="B49" s="80"/>
      <c r="C49" s="80"/>
      <c r="D49" s="80"/>
      <c r="E49" s="80"/>
    </row>
    <row r="50" spans="1:5" s="14" customFormat="1" ht="12.75" customHeight="1">
      <c r="A50" s="34" t="s">
        <v>190</v>
      </c>
      <c r="B50" s="79">
        <v>1316</v>
      </c>
      <c r="C50" s="79">
        <v>1303</v>
      </c>
      <c r="D50" s="83"/>
      <c r="E50" s="79"/>
    </row>
    <row r="51" spans="1:5" ht="12.75" customHeight="1">
      <c r="A51" s="94"/>
      <c r="B51" s="93"/>
      <c r="C51" s="93"/>
      <c r="D51" s="79"/>
      <c r="E51" s="79"/>
    </row>
    <row r="52" spans="1:5" ht="12.75" customHeight="1">
      <c r="A52" s="34" t="s">
        <v>27</v>
      </c>
      <c r="B52" s="79">
        <v>221381</v>
      </c>
      <c r="C52" s="79">
        <v>200063</v>
      </c>
      <c r="D52" s="83"/>
      <c r="E52" s="79"/>
    </row>
    <row r="53" spans="1:5" s="18" customFormat="1" ht="12.75" customHeight="1">
      <c r="A53" s="86" t="s">
        <v>106</v>
      </c>
      <c r="B53" s="86"/>
      <c r="C53" s="86"/>
      <c r="D53" s="86"/>
      <c r="E53" s="86"/>
    </row>
    <row r="54" spans="1:5" ht="12.75" customHeight="1">
      <c r="A54" s="69"/>
      <c r="B54" s="69"/>
      <c r="C54" s="69"/>
      <c r="D54" s="69"/>
      <c r="E54" s="69"/>
    </row>
    <row r="55" spans="1:5" ht="12.75" customHeight="1">
      <c r="A55" s="130" t="s">
        <v>108</v>
      </c>
      <c r="B55" s="126" t="s">
        <v>102</v>
      </c>
      <c r="C55" s="126" t="s">
        <v>103</v>
      </c>
      <c r="D55" s="126" t="s">
        <v>104</v>
      </c>
      <c r="E55" s="128" t="s">
        <v>105</v>
      </c>
    </row>
    <row r="56" spans="1:5" ht="12.75" customHeight="1">
      <c r="A56" s="131"/>
      <c r="B56" s="127"/>
      <c r="C56" s="127"/>
      <c r="D56" s="127"/>
      <c r="E56" s="129"/>
    </row>
    <row r="57" spans="1:5" ht="12.75" customHeight="1">
      <c r="A57" s="76"/>
      <c r="B57" s="71"/>
      <c r="C57" s="72"/>
      <c r="D57" s="71"/>
      <c r="E57" s="72"/>
    </row>
    <row r="58" spans="1:5" ht="12.75" customHeight="1">
      <c r="A58" s="68" t="s">
        <v>113</v>
      </c>
      <c r="B58" s="74"/>
      <c r="C58" s="73"/>
      <c r="D58" s="74"/>
      <c r="E58" s="73"/>
    </row>
    <row r="59" ht="12.75" customHeight="1">
      <c r="A59" s="75"/>
    </row>
    <row r="60" spans="1:5" ht="12.75" customHeight="1">
      <c r="A60" s="87" t="s">
        <v>0</v>
      </c>
      <c r="B60" s="79">
        <v>617</v>
      </c>
      <c r="C60" s="79">
        <v>553</v>
      </c>
      <c r="D60" s="79"/>
      <c r="E60" s="79"/>
    </row>
    <row r="61" spans="1:5" ht="12.75" customHeight="1">
      <c r="A61" s="17"/>
      <c r="B61" s="80"/>
      <c r="C61" s="80"/>
      <c r="D61" s="80"/>
      <c r="E61" s="80"/>
    </row>
    <row r="62" spans="1:5" s="14" customFormat="1" ht="12.75" customHeight="1">
      <c r="A62" s="34" t="s">
        <v>1</v>
      </c>
      <c r="B62" s="79">
        <v>37</v>
      </c>
      <c r="C62" s="79">
        <v>34</v>
      </c>
      <c r="D62" s="79"/>
      <c r="E62" s="79"/>
    </row>
    <row r="63" spans="1:5" ht="12.75" customHeight="1">
      <c r="A63" s="17"/>
      <c r="B63" s="81"/>
      <c r="C63" s="81"/>
      <c r="D63" s="81"/>
      <c r="E63" s="81"/>
    </row>
    <row r="64" spans="1:5" ht="12.75" customHeight="1">
      <c r="A64" s="34" t="s">
        <v>188</v>
      </c>
      <c r="B64" s="79">
        <f>SUM(B65:B83)</f>
        <v>5431</v>
      </c>
      <c r="C64" s="79">
        <f>SUM(C65:C83)</f>
        <v>4557</v>
      </c>
      <c r="D64" s="79"/>
      <c r="E64" s="79"/>
    </row>
    <row r="65" spans="1:5" ht="12.75" customHeight="1">
      <c r="A65" s="17" t="s">
        <v>2</v>
      </c>
      <c r="B65" s="80">
        <v>20</v>
      </c>
      <c r="C65" s="80">
        <v>13</v>
      </c>
      <c r="D65" s="81"/>
      <c r="E65" s="81"/>
    </row>
    <row r="66" spans="1:5" ht="12.75" customHeight="1">
      <c r="A66" s="17" t="s">
        <v>3</v>
      </c>
      <c r="B66" s="80">
        <v>18</v>
      </c>
      <c r="C66" s="80">
        <v>15</v>
      </c>
      <c r="D66" s="79"/>
      <c r="E66" s="79"/>
    </row>
    <row r="67" spans="1:5" ht="12.75" customHeight="1">
      <c r="A67" s="17" t="s">
        <v>4</v>
      </c>
      <c r="B67" s="80">
        <v>123</v>
      </c>
      <c r="C67" s="80">
        <v>116</v>
      </c>
      <c r="D67" s="80"/>
      <c r="E67" s="80"/>
    </row>
    <row r="68" spans="1:5" ht="12.75" customHeight="1">
      <c r="A68" s="17" t="s">
        <v>109</v>
      </c>
      <c r="B68" s="80">
        <v>99</v>
      </c>
      <c r="C68" s="80">
        <v>87</v>
      </c>
      <c r="D68" s="80"/>
      <c r="E68" s="80"/>
    </row>
    <row r="69" spans="1:5" ht="12.75" customHeight="1">
      <c r="A69" s="17" t="s">
        <v>5</v>
      </c>
      <c r="B69" s="80">
        <v>22</v>
      </c>
      <c r="C69" s="80">
        <v>19</v>
      </c>
      <c r="D69" s="80"/>
      <c r="E69" s="80"/>
    </row>
    <row r="70" spans="1:5" ht="12.75" customHeight="1">
      <c r="A70" s="17" t="s">
        <v>6</v>
      </c>
      <c r="B70" s="80">
        <v>222</v>
      </c>
      <c r="C70" s="80">
        <v>219</v>
      </c>
      <c r="D70" s="80"/>
      <c r="E70" s="80"/>
    </row>
    <row r="71" spans="1:5" ht="12.75" customHeight="1">
      <c r="A71" s="17" t="s">
        <v>7</v>
      </c>
      <c r="B71" s="80">
        <v>829</v>
      </c>
      <c r="C71" s="80">
        <v>753</v>
      </c>
      <c r="D71" s="80"/>
      <c r="E71" s="80"/>
    </row>
    <row r="72" spans="1:5" ht="12.75" customHeight="1">
      <c r="A72" s="17" t="s">
        <v>8</v>
      </c>
      <c r="B72" s="80">
        <v>262</v>
      </c>
      <c r="C72" s="80">
        <v>223</v>
      </c>
      <c r="D72" s="80"/>
      <c r="E72" s="80"/>
    </row>
    <row r="73" spans="1:5" ht="12.75" customHeight="1">
      <c r="A73" s="17" t="s">
        <v>9</v>
      </c>
      <c r="B73" s="80">
        <v>134</v>
      </c>
      <c r="C73" s="80">
        <v>133</v>
      </c>
      <c r="D73" s="80"/>
      <c r="E73" s="80"/>
    </row>
    <row r="74" spans="1:5" ht="12.75" customHeight="1">
      <c r="A74" s="17" t="s">
        <v>10</v>
      </c>
      <c r="B74" s="80">
        <v>239</v>
      </c>
      <c r="C74" s="80">
        <v>220</v>
      </c>
      <c r="D74" s="80"/>
      <c r="E74" s="80"/>
    </row>
    <row r="75" spans="1:5" ht="12.75" customHeight="1">
      <c r="A75" s="17" t="s">
        <v>11</v>
      </c>
      <c r="B75" s="80">
        <v>83</v>
      </c>
      <c r="C75" s="80">
        <v>76</v>
      </c>
      <c r="D75" s="80"/>
      <c r="E75" s="80"/>
    </row>
    <row r="76" spans="1:5" ht="12.75" customHeight="1">
      <c r="A76" s="17" t="s">
        <v>12</v>
      </c>
      <c r="B76" s="80">
        <v>485</v>
      </c>
      <c r="C76" s="80">
        <v>451</v>
      </c>
      <c r="D76" s="80"/>
      <c r="E76" s="80"/>
    </row>
    <row r="77" spans="1:5" ht="12.75" customHeight="1">
      <c r="A77" s="17" t="s">
        <v>13</v>
      </c>
      <c r="B77" s="80">
        <v>1629</v>
      </c>
      <c r="C77" s="80">
        <v>1149</v>
      </c>
      <c r="D77" s="80"/>
      <c r="E77" s="80"/>
    </row>
    <row r="78" spans="1:5" ht="12.75" customHeight="1">
      <c r="A78" s="17" t="s">
        <v>14</v>
      </c>
      <c r="B78" s="80">
        <v>289</v>
      </c>
      <c r="C78" s="80">
        <v>236</v>
      </c>
      <c r="D78" s="80"/>
      <c r="E78" s="80"/>
    </row>
    <row r="79" spans="1:5" ht="12.75" customHeight="1">
      <c r="A79" s="17" t="s">
        <v>15</v>
      </c>
      <c r="B79" s="80">
        <v>171</v>
      </c>
      <c r="C79" s="80">
        <v>139</v>
      </c>
      <c r="D79" s="80"/>
      <c r="E79" s="80"/>
    </row>
    <row r="80" spans="1:5" ht="12.75" customHeight="1">
      <c r="A80" s="17" t="s">
        <v>16</v>
      </c>
      <c r="B80" s="80">
        <v>182</v>
      </c>
      <c r="C80" s="80">
        <v>144</v>
      </c>
      <c r="D80" s="80"/>
      <c r="E80" s="80"/>
    </row>
    <row r="81" spans="1:5" ht="12.75" customHeight="1">
      <c r="A81" s="17" t="s">
        <v>17</v>
      </c>
      <c r="B81" s="80">
        <v>264</v>
      </c>
      <c r="C81" s="80">
        <v>273</v>
      </c>
      <c r="D81" s="80"/>
      <c r="E81" s="80"/>
    </row>
    <row r="82" spans="1:5" ht="12.75" customHeight="1">
      <c r="A82" s="17" t="s">
        <v>28</v>
      </c>
      <c r="B82" s="80">
        <v>93</v>
      </c>
      <c r="C82" s="80">
        <v>78</v>
      </c>
      <c r="D82" s="80"/>
      <c r="E82" s="80"/>
    </row>
    <row r="83" spans="1:5" ht="12.75" customHeight="1">
      <c r="A83" s="17" t="s">
        <v>189</v>
      </c>
      <c r="B83" s="80">
        <v>267</v>
      </c>
      <c r="C83" s="80">
        <v>213</v>
      </c>
      <c r="D83" s="80"/>
      <c r="E83" s="80"/>
    </row>
    <row r="84" spans="1:5" ht="12.75" customHeight="1">
      <c r="A84" s="17"/>
      <c r="B84" s="80"/>
      <c r="C84" s="80"/>
      <c r="D84" s="80"/>
      <c r="E84" s="80"/>
    </row>
    <row r="85" spans="1:5" ht="12.75" customHeight="1">
      <c r="A85" s="34" t="s">
        <v>18</v>
      </c>
      <c r="B85" s="79">
        <f>SUM(B86:B87)</f>
        <v>343</v>
      </c>
      <c r="C85" s="79">
        <f>SUM(C86:C87)</f>
        <v>301</v>
      </c>
      <c r="D85" s="80"/>
      <c r="E85" s="80"/>
    </row>
    <row r="86" spans="1:5" ht="12.75" customHeight="1">
      <c r="A86" s="17" t="s">
        <v>29</v>
      </c>
      <c r="B86" s="80">
        <v>131</v>
      </c>
      <c r="C86" s="80">
        <v>118</v>
      </c>
      <c r="D86" s="80"/>
      <c r="E86" s="80"/>
    </row>
    <row r="87" spans="1:5" ht="12.75" customHeight="1">
      <c r="A87" s="17" t="s">
        <v>112</v>
      </c>
      <c r="B87" s="80">
        <v>212</v>
      </c>
      <c r="C87" s="80">
        <v>183</v>
      </c>
      <c r="D87" s="81"/>
      <c r="E87" s="81"/>
    </row>
    <row r="88" spans="1:6" ht="12.75" customHeight="1">
      <c r="A88" s="17"/>
      <c r="D88" s="79"/>
      <c r="E88" s="79"/>
      <c r="F88" s="79"/>
    </row>
    <row r="89" spans="1:5" ht="12.75" customHeight="1">
      <c r="A89" s="34" t="s">
        <v>19</v>
      </c>
      <c r="B89" s="79">
        <f>SUM(B90:B100)</f>
        <v>6626</v>
      </c>
      <c r="C89" s="79">
        <f>SUM(C90:C100)</f>
        <v>6236</v>
      </c>
      <c r="D89" s="82"/>
      <c r="E89" s="80"/>
    </row>
    <row r="90" spans="1:5" ht="12.75" customHeight="1">
      <c r="A90" s="17" t="s">
        <v>20</v>
      </c>
      <c r="B90" s="80">
        <v>1359</v>
      </c>
      <c r="C90" s="80">
        <v>1328</v>
      </c>
      <c r="D90" s="82"/>
      <c r="E90" s="80"/>
    </row>
    <row r="91" spans="1:5" ht="12.75" customHeight="1">
      <c r="A91" s="17" t="s">
        <v>30</v>
      </c>
      <c r="B91" s="80">
        <v>134</v>
      </c>
      <c r="C91" s="80">
        <v>122</v>
      </c>
      <c r="D91" s="82"/>
      <c r="E91" s="80"/>
    </row>
    <row r="92" spans="1:5" ht="12.75" customHeight="1">
      <c r="A92" s="17" t="s">
        <v>110</v>
      </c>
      <c r="B92" s="81"/>
      <c r="C92" s="81"/>
      <c r="D92" s="81"/>
      <c r="E92" s="81"/>
    </row>
    <row r="93" spans="1:6" s="112" customFormat="1" ht="12.75" customHeight="1">
      <c r="A93" s="17" t="s">
        <v>201</v>
      </c>
      <c r="B93" s="95">
        <v>1261</v>
      </c>
      <c r="C93" s="95">
        <v>1110</v>
      </c>
      <c r="D93" s="111"/>
      <c r="E93" s="111"/>
      <c r="F93" s="111"/>
    </row>
    <row r="94" spans="1:5" ht="12.75" customHeight="1">
      <c r="A94" s="17" t="s">
        <v>21</v>
      </c>
      <c r="B94" s="80">
        <v>1697</v>
      </c>
      <c r="C94" s="80">
        <v>1609</v>
      </c>
      <c r="D94" s="82"/>
      <c r="E94" s="80"/>
    </row>
    <row r="95" spans="1:5" ht="12.75" customHeight="1">
      <c r="A95" s="17" t="s">
        <v>22</v>
      </c>
      <c r="B95" s="80">
        <v>503</v>
      </c>
      <c r="C95" s="80">
        <v>497</v>
      </c>
      <c r="D95" s="82"/>
      <c r="E95" s="80"/>
    </row>
    <row r="96" spans="1:5" ht="12.75" customHeight="1">
      <c r="A96" s="17" t="s">
        <v>23</v>
      </c>
      <c r="B96" s="80"/>
      <c r="C96" s="80"/>
      <c r="D96" s="82"/>
      <c r="E96" s="80"/>
    </row>
    <row r="97" spans="1:5" s="112" customFormat="1" ht="12.75" customHeight="1">
      <c r="A97" s="17" t="s">
        <v>202</v>
      </c>
      <c r="B97" s="95">
        <v>51</v>
      </c>
      <c r="C97" s="95">
        <v>51</v>
      </c>
      <c r="D97" s="113"/>
      <c r="E97" s="95"/>
    </row>
    <row r="98" spans="1:5" ht="12.75" customHeight="1">
      <c r="A98" s="17" t="s">
        <v>24</v>
      </c>
      <c r="B98" s="80">
        <v>150</v>
      </c>
      <c r="C98" s="80">
        <v>133</v>
      </c>
      <c r="D98" s="82"/>
      <c r="E98" s="80"/>
    </row>
    <row r="99" spans="1:5" ht="12.75" customHeight="1">
      <c r="A99" s="17" t="s">
        <v>25</v>
      </c>
      <c r="B99" s="80">
        <v>387</v>
      </c>
      <c r="C99" s="80">
        <v>367</v>
      </c>
      <c r="D99" s="82"/>
      <c r="E99" s="80"/>
    </row>
    <row r="100" spans="1:5" ht="12.75" customHeight="1">
      <c r="A100" s="17" t="s">
        <v>111</v>
      </c>
      <c r="B100" s="80">
        <v>1084</v>
      </c>
      <c r="C100" s="80">
        <v>1019</v>
      </c>
      <c r="D100" s="82"/>
      <c r="E100" s="80"/>
    </row>
    <row r="101" spans="1:5" ht="12.75" customHeight="1">
      <c r="A101" s="17"/>
      <c r="B101" s="80"/>
      <c r="C101" s="80"/>
      <c r="D101" s="82"/>
      <c r="E101" s="80"/>
    </row>
    <row r="102" spans="1:5" s="14" customFormat="1" ht="12.75" customHeight="1">
      <c r="A102" s="34" t="s">
        <v>190</v>
      </c>
      <c r="B102" s="79">
        <v>10</v>
      </c>
      <c r="C102" s="79">
        <v>7</v>
      </c>
      <c r="D102" s="83"/>
      <c r="E102" s="79"/>
    </row>
    <row r="103" spans="1:5" ht="12.75" customHeight="1">
      <c r="A103" s="94"/>
      <c r="B103" s="93"/>
      <c r="C103" s="93"/>
      <c r="D103" s="82"/>
      <c r="E103" s="80"/>
    </row>
    <row r="104" spans="1:5" s="14" customFormat="1" ht="12.75" customHeight="1">
      <c r="A104" s="34" t="s">
        <v>27</v>
      </c>
      <c r="B104" s="79">
        <v>13064</v>
      </c>
      <c r="C104" s="79">
        <v>11688</v>
      </c>
      <c r="D104" s="83"/>
      <c r="E104" s="79"/>
    </row>
    <row r="105" spans="1:5" s="18" customFormat="1" ht="12.75" customHeight="1">
      <c r="A105" s="86" t="s">
        <v>106</v>
      </c>
      <c r="B105" s="86"/>
      <c r="C105" s="86"/>
      <c r="D105" s="86"/>
      <c r="E105" s="86"/>
    </row>
    <row r="106" spans="1:5" ht="12.75" customHeight="1">
      <c r="A106" s="69"/>
      <c r="B106" s="69"/>
      <c r="C106" s="69"/>
      <c r="D106" s="69"/>
      <c r="E106" s="69"/>
    </row>
    <row r="107" spans="1:5" ht="12.75" customHeight="1">
      <c r="A107" s="130" t="s">
        <v>108</v>
      </c>
      <c r="B107" s="126" t="s">
        <v>102</v>
      </c>
      <c r="C107" s="126" t="s">
        <v>103</v>
      </c>
      <c r="D107" s="126" t="s">
        <v>104</v>
      </c>
      <c r="E107" s="128" t="s">
        <v>105</v>
      </c>
    </row>
    <row r="108" spans="1:5" ht="12.75" customHeight="1">
      <c r="A108" s="131"/>
      <c r="B108" s="127"/>
      <c r="C108" s="127"/>
      <c r="D108" s="127"/>
      <c r="E108" s="129"/>
    </row>
    <row r="109" spans="1:5" ht="12.75" customHeight="1">
      <c r="A109" s="77"/>
      <c r="B109" s="71"/>
      <c r="C109" s="72"/>
      <c r="D109" s="71"/>
      <c r="E109" s="72"/>
    </row>
    <row r="110" spans="1:5" ht="12.75" customHeight="1">
      <c r="A110" s="84" t="s">
        <v>114</v>
      </c>
      <c r="B110" s="78"/>
      <c r="C110" s="85"/>
      <c r="D110" s="78"/>
      <c r="E110" s="85"/>
    </row>
    <row r="111" ht="12.75" customHeight="1">
      <c r="A111" s="76"/>
    </row>
    <row r="112" spans="1:5" ht="12.75" customHeight="1">
      <c r="A112" s="87" t="s">
        <v>0</v>
      </c>
      <c r="B112" s="79">
        <v>2031</v>
      </c>
      <c r="C112" s="79">
        <v>1831</v>
      </c>
      <c r="D112" s="79"/>
      <c r="E112" s="79"/>
    </row>
    <row r="113" spans="1:5" ht="12.75" customHeight="1">
      <c r="A113" s="17"/>
      <c r="B113" s="80"/>
      <c r="C113" s="80"/>
      <c r="D113" s="80"/>
      <c r="E113" s="80"/>
    </row>
    <row r="114" spans="1:5" s="14" customFormat="1" ht="12.75" customHeight="1">
      <c r="A114" s="34" t="s">
        <v>1</v>
      </c>
      <c r="B114" s="79">
        <v>9</v>
      </c>
      <c r="C114" s="79">
        <v>7</v>
      </c>
      <c r="D114" s="79"/>
      <c r="E114" s="79"/>
    </row>
    <row r="115" spans="1:5" ht="12.75" customHeight="1">
      <c r="A115" s="17"/>
      <c r="B115" s="81"/>
      <c r="C115" s="81"/>
      <c r="D115" s="81"/>
      <c r="E115" s="81"/>
    </row>
    <row r="116" spans="1:5" ht="12.75" customHeight="1">
      <c r="A116" s="34" t="s">
        <v>188</v>
      </c>
      <c r="B116" s="79">
        <f>SUM(B117:B135)</f>
        <v>18978</v>
      </c>
      <c r="C116" s="79">
        <f>SUM(C117:C135)</f>
        <v>16971</v>
      </c>
      <c r="D116" s="79"/>
      <c r="E116" s="79"/>
    </row>
    <row r="117" spans="1:5" ht="12.75" customHeight="1">
      <c r="A117" s="17" t="s">
        <v>2</v>
      </c>
      <c r="B117" s="80">
        <v>85</v>
      </c>
      <c r="C117" s="80">
        <v>66</v>
      </c>
      <c r="D117" s="81"/>
      <c r="E117" s="81"/>
    </row>
    <row r="118" spans="1:5" ht="12.75" customHeight="1">
      <c r="A118" s="17" t="s">
        <v>3</v>
      </c>
      <c r="B118" s="80">
        <v>62</v>
      </c>
      <c r="C118" s="80">
        <v>57</v>
      </c>
      <c r="D118" s="79"/>
      <c r="E118" s="79"/>
    </row>
    <row r="119" spans="1:5" ht="12.75" customHeight="1">
      <c r="A119" s="17" t="s">
        <v>4</v>
      </c>
      <c r="B119" s="80">
        <v>219</v>
      </c>
      <c r="C119" s="80">
        <v>220</v>
      </c>
      <c r="D119" s="80"/>
      <c r="E119" s="80"/>
    </row>
    <row r="120" spans="1:5" ht="12.75" customHeight="1">
      <c r="A120" s="17" t="s">
        <v>109</v>
      </c>
      <c r="B120" s="80">
        <v>284</v>
      </c>
      <c r="C120" s="80">
        <v>272</v>
      </c>
      <c r="D120" s="80"/>
      <c r="E120" s="80"/>
    </row>
    <row r="121" spans="1:5" ht="12.75" customHeight="1">
      <c r="A121" s="17" t="s">
        <v>5</v>
      </c>
      <c r="B121" s="80">
        <v>73</v>
      </c>
      <c r="C121" s="80">
        <v>80</v>
      </c>
      <c r="D121" s="80"/>
      <c r="E121" s="80"/>
    </row>
    <row r="122" spans="1:5" ht="12.75" customHeight="1">
      <c r="A122" s="17" t="s">
        <v>6</v>
      </c>
      <c r="B122" s="80">
        <v>727</v>
      </c>
      <c r="C122" s="80">
        <v>679</v>
      </c>
      <c r="D122" s="80"/>
      <c r="E122" s="80"/>
    </row>
    <row r="123" spans="1:5" ht="12.75" customHeight="1">
      <c r="A123" s="17" t="s">
        <v>7</v>
      </c>
      <c r="B123" s="80">
        <v>2773</v>
      </c>
      <c r="C123" s="80">
        <v>2478</v>
      </c>
      <c r="D123" s="80"/>
      <c r="E123" s="80"/>
    </row>
    <row r="124" spans="1:5" ht="12.75" customHeight="1">
      <c r="A124" s="17" t="s">
        <v>8</v>
      </c>
      <c r="B124" s="80">
        <v>1294</v>
      </c>
      <c r="C124" s="80">
        <v>1183</v>
      </c>
      <c r="D124" s="80"/>
      <c r="E124" s="80"/>
    </row>
    <row r="125" spans="1:5" ht="12.75" customHeight="1">
      <c r="A125" s="17" t="s">
        <v>9</v>
      </c>
      <c r="B125" s="80">
        <v>815</v>
      </c>
      <c r="C125" s="80">
        <v>833</v>
      </c>
      <c r="D125" s="80"/>
      <c r="E125" s="80"/>
    </row>
    <row r="126" spans="1:5" ht="12.75" customHeight="1">
      <c r="A126" s="17" t="s">
        <v>10</v>
      </c>
      <c r="B126" s="80">
        <v>584</v>
      </c>
      <c r="C126" s="80">
        <v>570</v>
      </c>
      <c r="D126" s="80"/>
      <c r="E126" s="80"/>
    </row>
    <row r="127" spans="1:5" ht="12.75" customHeight="1">
      <c r="A127" s="17" t="s">
        <v>11</v>
      </c>
      <c r="B127" s="80">
        <v>186</v>
      </c>
      <c r="C127" s="80">
        <v>195</v>
      </c>
      <c r="D127" s="80"/>
      <c r="E127" s="80"/>
    </row>
    <row r="128" spans="1:5" ht="12.75" customHeight="1">
      <c r="A128" s="17" t="s">
        <v>12</v>
      </c>
      <c r="B128" s="80">
        <v>1971</v>
      </c>
      <c r="C128" s="80">
        <v>1945</v>
      </c>
      <c r="D128" s="80"/>
      <c r="E128" s="80"/>
    </row>
    <row r="129" spans="1:5" ht="12.75" customHeight="1">
      <c r="A129" s="17" t="s">
        <v>13</v>
      </c>
      <c r="B129" s="80">
        <v>4717</v>
      </c>
      <c r="C129" s="80">
        <v>3793</v>
      </c>
      <c r="D129" s="80"/>
      <c r="E129" s="80"/>
    </row>
    <row r="130" spans="1:5" ht="12.75" customHeight="1">
      <c r="A130" s="17" t="s">
        <v>14</v>
      </c>
      <c r="B130" s="80">
        <v>1276</v>
      </c>
      <c r="C130" s="80">
        <v>1089</v>
      </c>
      <c r="D130" s="80"/>
      <c r="E130" s="80"/>
    </row>
    <row r="131" spans="1:5" ht="12.75" customHeight="1">
      <c r="A131" s="17" t="s">
        <v>15</v>
      </c>
      <c r="B131" s="80">
        <v>1000</v>
      </c>
      <c r="C131" s="80">
        <v>950</v>
      </c>
      <c r="D131" s="80"/>
      <c r="E131" s="80"/>
    </row>
    <row r="132" spans="1:5" ht="12.75" customHeight="1">
      <c r="A132" s="17" t="s">
        <v>16</v>
      </c>
      <c r="B132" s="80">
        <v>1364</v>
      </c>
      <c r="C132" s="80">
        <v>1079</v>
      </c>
      <c r="D132" s="80"/>
      <c r="E132" s="80"/>
    </row>
    <row r="133" spans="1:5" ht="12.75" customHeight="1">
      <c r="A133" s="17" t="s">
        <v>17</v>
      </c>
      <c r="B133" s="80">
        <v>899</v>
      </c>
      <c r="C133" s="80">
        <v>945</v>
      </c>
      <c r="D133" s="80"/>
      <c r="E133" s="80"/>
    </row>
    <row r="134" spans="1:5" ht="12.75" customHeight="1">
      <c r="A134" s="17" t="s">
        <v>28</v>
      </c>
      <c r="B134" s="80">
        <v>67</v>
      </c>
      <c r="C134" s="80">
        <v>69</v>
      </c>
      <c r="D134" s="80"/>
      <c r="E134" s="80"/>
    </row>
    <row r="135" spans="1:5" ht="12.75" customHeight="1">
      <c r="A135" s="17" t="s">
        <v>189</v>
      </c>
      <c r="B135" s="80">
        <v>582</v>
      </c>
      <c r="C135" s="80">
        <v>468</v>
      </c>
      <c r="D135" s="80"/>
      <c r="E135" s="80"/>
    </row>
    <row r="136" spans="1:5" ht="12.75" customHeight="1">
      <c r="A136" s="17"/>
      <c r="B136" s="80"/>
      <c r="C136" s="80"/>
      <c r="D136" s="80"/>
      <c r="E136" s="80"/>
    </row>
    <row r="137" spans="1:5" ht="12.75" customHeight="1">
      <c r="A137" s="34" t="s">
        <v>18</v>
      </c>
      <c r="B137" s="79">
        <f>SUM(B138:B139)</f>
        <v>1999</v>
      </c>
      <c r="C137" s="79">
        <f>SUM(C138:C139)</f>
        <v>1898</v>
      </c>
      <c r="D137" s="80"/>
      <c r="E137" s="80"/>
    </row>
    <row r="138" spans="1:5" ht="12.75" customHeight="1">
      <c r="A138" s="17" t="s">
        <v>29</v>
      </c>
      <c r="B138" s="80">
        <v>1214</v>
      </c>
      <c r="C138" s="80">
        <v>1138</v>
      </c>
      <c r="D138" s="80"/>
      <c r="E138" s="80"/>
    </row>
    <row r="139" spans="1:5" ht="12.75" customHeight="1">
      <c r="A139" s="17" t="s">
        <v>112</v>
      </c>
      <c r="B139" s="80">
        <v>785</v>
      </c>
      <c r="C139" s="80">
        <v>760</v>
      </c>
      <c r="D139" s="81"/>
      <c r="E139" s="81"/>
    </row>
    <row r="140" spans="1:5" ht="12.75" customHeight="1">
      <c r="A140" s="17"/>
      <c r="D140" s="79"/>
      <c r="E140" s="79"/>
    </row>
    <row r="141" spans="1:5" ht="12.75" customHeight="1">
      <c r="A141" s="34" t="s">
        <v>19</v>
      </c>
      <c r="B141" s="79">
        <f>SUM(B142:B152)</f>
        <v>26029</v>
      </c>
      <c r="C141" s="79">
        <f>SUM(C142:C152)</f>
        <v>25945</v>
      </c>
      <c r="D141" s="82"/>
      <c r="E141" s="80"/>
    </row>
    <row r="142" spans="1:5" ht="12.75" customHeight="1">
      <c r="A142" s="17" t="s">
        <v>20</v>
      </c>
      <c r="B142" s="80">
        <v>4639</v>
      </c>
      <c r="C142" s="80">
        <v>4690</v>
      </c>
      <c r="D142" s="82"/>
      <c r="E142" s="80"/>
    </row>
    <row r="143" spans="1:5" ht="12.75" customHeight="1">
      <c r="A143" s="17" t="s">
        <v>30</v>
      </c>
      <c r="B143" s="80">
        <v>762</v>
      </c>
      <c r="C143" s="80">
        <v>729</v>
      </c>
      <c r="D143" s="82"/>
      <c r="E143" s="80"/>
    </row>
    <row r="144" spans="1:5" ht="12.75" customHeight="1">
      <c r="A144" s="17" t="s">
        <v>110</v>
      </c>
      <c r="B144" s="81"/>
      <c r="C144" s="81"/>
      <c r="D144" s="81"/>
      <c r="E144" s="81"/>
    </row>
    <row r="145" spans="1:5" s="112" customFormat="1" ht="12.75" customHeight="1">
      <c r="A145" s="17" t="s">
        <v>201</v>
      </c>
      <c r="B145" s="95">
        <v>4453</v>
      </c>
      <c r="C145" s="95">
        <v>4245</v>
      </c>
      <c r="D145" s="111"/>
      <c r="E145" s="111"/>
    </row>
    <row r="146" spans="1:5" ht="12.75" customHeight="1">
      <c r="A146" s="17" t="s">
        <v>21</v>
      </c>
      <c r="B146" s="80">
        <v>7137</v>
      </c>
      <c r="C146" s="80">
        <v>7187</v>
      </c>
      <c r="D146" s="82"/>
      <c r="E146" s="80"/>
    </row>
    <row r="147" spans="1:5" ht="12.75" customHeight="1">
      <c r="A147" s="17" t="s">
        <v>22</v>
      </c>
      <c r="B147" s="80">
        <v>1770</v>
      </c>
      <c r="C147" s="80">
        <v>1797</v>
      </c>
      <c r="D147" s="82"/>
      <c r="E147" s="80"/>
    </row>
    <row r="148" spans="1:5" ht="12.75" customHeight="1">
      <c r="A148" s="17" t="s">
        <v>23</v>
      </c>
      <c r="B148" s="80"/>
      <c r="C148" s="80"/>
      <c r="D148" s="82"/>
      <c r="E148" s="80"/>
    </row>
    <row r="149" spans="1:5" s="112" customFormat="1" ht="12.75" customHeight="1">
      <c r="A149" s="17" t="s">
        <v>202</v>
      </c>
      <c r="B149" s="95">
        <v>423</v>
      </c>
      <c r="C149" s="95">
        <v>420</v>
      </c>
      <c r="D149" s="113"/>
      <c r="E149" s="95"/>
    </row>
    <row r="150" spans="1:5" ht="12.75" customHeight="1">
      <c r="A150" s="17" t="s">
        <v>24</v>
      </c>
      <c r="B150" s="80">
        <v>705</v>
      </c>
      <c r="C150" s="80">
        <v>742</v>
      </c>
      <c r="D150" s="82"/>
      <c r="E150" s="80"/>
    </row>
    <row r="151" spans="1:5" ht="12.75" customHeight="1">
      <c r="A151" s="17" t="s">
        <v>25</v>
      </c>
      <c r="B151" s="80">
        <v>1839</v>
      </c>
      <c r="C151" s="80">
        <v>1845</v>
      </c>
      <c r="D151" s="82"/>
      <c r="E151" s="80"/>
    </row>
    <row r="152" spans="1:5" ht="12.75" customHeight="1">
      <c r="A152" s="17" t="s">
        <v>111</v>
      </c>
      <c r="B152" s="80">
        <v>4301</v>
      </c>
      <c r="C152" s="80">
        <v>4290</v>
      </c>
      <c r="D152" s="82"/>
      <c r="E152" s="80"/>
    </row>
    <row r="153" spans="1:5" ht="12.75" customHeight="1">
      <c r="A153" s="17"/>
      <c r="B153" s="80"/>
      <c r="C153" s="80"/>
      <c r="D153" s="82"/>
      <c r="E153" s="80"/>
    </row>
    <row r="154" spans="1:5" s="14" customFormat="1" ht="12.75" customHeight="1">
      <c r="A154" s="34" t="s">
        <v>190</v>
      </c>
      <c r="B154" s="79">
        <v>258</v>
      </c>
      <c r="C154" s="79">
        <v>287</v>
      </c>
      <c r="D154" s="83"/>
      <c r="E154" s="79"/>
    </row>
    <row r="155" spans="1:5" ht="12.75" customHeight="1">
      <c r="A155" s="94"/>
      <c r="B155" s="93"/>
      <c r="C155" s="93"/>
      <c r="D155" s="82"/>
      <c r="E155" s="80"/>
    </row>
    <row r="156" spans="1:5" s="14" customFormat="1" ht="12.75" customHeight="1">
      <c r="A156" s="34" t="s">
        <v>27</v>
      </c>
      <c r="B156" s="79">
        <v>49304</v>
      </c>
      <c r="C156" s="79">
        <v>46939</v>
      </c>
      <c r="D156" s="83"/>
      <c r="E156" s="79"/>
    </row>
    <row r="157" spans="1:5" s="18" customFormat="1" ht="12.75" customHeight="1">
      <c r="A157" s="86" t="s">
        <v>106</v>
      </c>
      <c r="B157" s="86"/>
      <c r="C157" s="86"/>
      <c r="D157" s="86"/>
      <c r="E157" s="86"/>
    </row>
    <row r="158" spans="1:5" ht="12.75" customHeight="1">
      <c r="A158" s="69"/>
      <c r="B158" s="69"/>
      <c r="C158" s="69"/>
      <c r="D158" s="69"/>
      <c r="E158" s="69"/>
    </row>
    <row r="159" spans="1:5" ht="12.75" customHeight="1">
      <c r="A159" s="130" t="s">
        <v>108</v>
      </c>
      <c r="B159" s="126" t="s">
        <v>102</v>
      </c>
      <c r="C159" s="126" t="s">
        <v>103</v>
      </c>
      <c r="D159" s="126" t="s">
        <v>104</v>
      </c>
      <c r="E159" s="128" t="s">
        <v>105</v>
      </c>
    </row>
    <row r="160" spans="1:5" ht="12.75" customHeight="1">
      <c r="A160" s="131"/>
      <c r="B160" s="127"/>
      <c r="C160" s="127"/>
      <c r="D160" s="127"/>
      <c r="E160" s="129"/>
    </row>
    <row r="161" spans="1:5" ht="12.75" customHeight="1">
      <c r="A161" s="77"/>
      <c r="B161" s="71"/>
      <c r="C161" s="72"/>
      <c r="D161" s="71"/>
      <c r="E161" s="72"/>
    </row>
    <row r="162" spans="1:5" ht="12.75" customHeight="1">
      <c r="A162" s="84" t="s">
        <v>115</v>
      </c>
      <c r="B162" s="78"/>
      <c r="C162" s="85"/>
      <c r="D162" s="78"/>
      <c r="E162" s="85"/>
    </row>
    <row r="163" ht="12.75" customHeight="1">
      <c r="A163" s="76"/>
    </row>
    <row r="164" spans="1:5" ht="12.75" customHeight="1">
      <c r="A164" s="87" t="s">
        <v>0</v>
      </c>
      <c r="B164" s="79">
        <v>1062</v>
      </c>
      <c r="C164" s="79">
        <v>870</v>
      </c>
      <c r="D164" s="79"/>
      <c r="E164" s="79"/>
    </row>
    <row r="165" spans="1:5" ht="12.75" customHeight="1">
      <c r="A165" s="17"/>
      <c r="B165" s="80"/>
      <c r="C165" s="80"/>
      <c r="D165" s="80"/>
      <c r="E165" s="80"/>
    </row>
    <row r="166" spans="1:5" s="14" customFormat="1" ht="12.75" customHeight="1">
      <c r="A166" s="34" t="s">
        <v>1</v>
      </c>
      <c r="B166" s="79">
        <v>19</v>
      </c>
      <c r="C166" s="79">
        <v>11</v>
      </c>
      <c r="D166" s="79"/>
      <c r="E166" s="79"/>
    </row>
    <row r="167" spans="1:5" ht="12.75" customHeight="1">
      <c r="A167" s="17"/>
      <c r="B167" s="81"/>
      <c r="C167" s="81"/>
      <c r="D167" s="81"/>
      <c r="E167" s="81"/>
    </row>
    <row r="168" spans="1:5" ht="12.75" customHeight="1">
      <c r="A168" s="34" t="s">
        <v>188</v>
      </c>
      <c r="B168" s="79">
        <f>SUM(B169:B187)</f>
        <v>10777</v>
      </c>
      <c r="C168" s="79">
        <f>SUM(C169:C187)</f>
        <v>8892</v>
      </c>
      <c r="D168" s="79"/>
      <c r="E168" s="79"/>
    </row>
    <row r="169" spans="1:5" ht="12.75" customHeight="1">
      <c r="A169" s="17" t="s">
        <v>2</v>
      </c>
      <c r="B169" s="80">
        <v>49</v>
      </c>
      <c r="C169" s="80">
        <v>32</v>
      </c>
      <c r="D169" s="81"/>
      <c r="E169" s="81"/>
    </row>
    <row r="170" spans="1:5" ht="12.75" customHeight="1">
      <c r="A170" s="17" t="s">
        <v>3</v>
      </c>
      <c r="B170" s="80">
        <v>41</v>
      </c>
      <c r="C170" s="80">
        <v>34</v>
      </c>
      <c r="D170" s="79"/>
      <c r="E170" s="79"/>
    </row>
    <row r="171" spans="1:5" ht="12.75" customHeight="1">
      <c r="A171" s="17" t="s">
        <v>4</v>
      </c>
      <c r="B171" s="80">
        <v>149</v>
      </c>
      <c r="C171" s="80">
        <v>147</v>
      </c>
      <c r="D171" s="80"/>
      <c r="E171" s="80"/>
    </row>
    <row r="172" spans="1:5" ht="12.75" customHeight="1">
      <c r="A172" s="17" t="s">
        <v>109</v>
      </c>
      <c r="B172" s="80">
        <v>167</v>
      </c>
      <c r="C172" s="80">
        <v>154</v>
      </c>
      <c r="D172" s="80"/>
      <c r="E172" s="80"/>
    </row>
    <row r="173" spans="1:5" ht="12.75" customHeight="1">
      <c r="A173" s="17" t="s">
        <v>5</v>
      </c>
      <c r="B173" s="80">
        <v>99</v>
      </c>
      <c r="C173" s="80">
        <v>80</v>
      </c>
      <c r="D173" s="80"/>
      <c r="E173" s="80"/>
    </row>
    <row r="174" spans="1:5" ht="12.75" customHeight="1">
      <c r="A174" s="17" t="s">
        <v>6</v>
      </c>
      <c r="B174" s="80">
        <v>323</v>
      </c>
      <c r="C174" s="80">
        <v>260</v>
      </c>
      <c r="D174" s="80"/>
      <c r="E174" s="80"/>
    </row>
    <row r="175" spans="1:5" ht="12.75" customHeight="1">
      <c r="A175" s="17" t="s">
        <v>7</v>
      </c>
      <c r="B175" s="80">
        <v>1391</v>
      </c>
      <c r="C175" s="80">
        <v>1232</v>
      </c>
      <c r="D175" s="80"/>
      <c r="E175" s="80"/>
    </row>
    <row r="176" spans="1:5" ht="12.75" customHeight="1">
      <c r="A176" s="17" t="s">
        <v>8</v>
      </c>
      <c r="B176" s="80">
        <v>482</v>
      </c>
      <c r="C176" s="80">
        <v>449</v>
      </c>
      <c r="D176" s="80"/>
      <c r="E176" s="80"/>
    </row>
    <row r="177" spans="1:5" ht="12.75" customHeight="1">
      <c r="A177" s="17" t="s">
        <v>9</v>
      </c>
      <c r="B177" s="80">
        <v>322</v>
      </c>
      <c r="C177" s="80">
        <v>314</v>
      </c>
      <c r="D177" s="80"/>
      <c r="E177" s="80"/>
    </row>
    <row r="178" spans="1:5" ht="12.75" customHeight="1">
      <c r="A178" s="17" t="s">
        <v>10</v>
      </c>
      <c r="B178" s="80">
        <v>604</v>
      </c>
      <c r="C178" s="80">
        <v>601</v>
      </c>
      <c r="D178" s="80"/>
      <c r="E178" s="80"/>
    </row>
    <row r="179" spans="1:5" ht="12.75" customHeight="1">
      <c r="A179" s="17" t="s">
        <v>11</v>
      </c>
      <c r="B179" s="80">
        <v>91</v>
      </c>
      <c r="C179" s="80">
        <v>93</v>
      </c>
      <c r="D179" s="80"/>
      <c r="E179" s="80"/>
    </row>
    <row r="180" spans="1:5" ht="12.75" customHeight="1">
      <c r="A180" s="17" t="s">
        <v>12</v>
      </c>
      <c r="B180" s="80">
        <v>1068</v>
      </c>
      <c r="C180" s="80">
        <v>1007</v>
      </c>
      <c r="D180" s="80"/>
      <c r="E180" s="80"/>
    </row>
    <row r="181" spans="1:5" ht="12.75" customHeight="1">
      <c r="A181" s="17" t="s">
        <v>13</v>
      </c>
      <c r="B181" s="80">
        <v>3061</v>
      </c>
      <c r="C181" s="80">
        <v>2025</v>
      </c>
      <c r="D181" s="80"/>
      <c r="E181" s="80"/>
    </row>
    <row r="182" spans="1:5" ht="12.75" customHeight="1">
      <c r="A182" s="17" t="s">
        <v>14</v>
      </c>
      <c r="B182" s="80">
        <v>678</v>
      </c>
      <c r="C182" s="80">
        <v>554</v>
      </c>
      <c r="D182" s="80"/>
      <c r="E182" s="80"/>
    </row>
    <row r="183" spans="1:5" ht="12.75" customHeight="1">
      <c r="A183" s="17" t="s">
        <v>15</v>
      </c>
      <c r="B183" s="80">
        <v>459</v>
      </c>
      <c r="C183" s="80">
        <v>387</v>
      </c>
      <c r="D183" s="80"/>
      <c r="E183" s="80"/>
    </row>
    <row r="184" spans="1:5" ht="12.75" customHeight="1">
      <c r="A184" s="17" t="s">
        <v>16</v>
      </c>
      <c r="B184" s="80">
        <v>546</v>
      </c>
      <c r="C184" s="80">
        <v>397</v>
      </c>
      <c r="D184" s="80"/>
      <c r="E184" s="80"/>
    </row>
    <row r="185" spans="1:5" ht="12.75" customHeight="1">
      <c r="A185" s="17" t="s">
        <v>17</v>
      </c>
      <c r="B185" s="80">
        <v>532</v>
      </c>
      <c r="C185" s="80">
        <v>521</v>
      </c>
      <c r="D185" s="80"/>
      <c r="E185" s="80"/>
    </row>
    <row r="186" spans="1:5" ht="12.75" customHeight="1">
      <c r="A186" s="17" t="s">
        <v>28</v>
      </c>
      <c r="B186" s="80">
        <v>274</v>
      </c>
      <c r="C186" s="80">
        <v>328</v>
      </c>
      <c r="D186" s="80"/>
      <c r="E186" s="80"/>
    </row>
    <row r="187" spans="1:5" ht="12.75" customHeight="1">
      <c r="A187" s="17" t="s">
        <v>189</v>
      </c>
      <c r="B187" s="80">
        <v>441</v>
      </c>
      <c r="C187" s="80">
        <v>277</v>
      </c>
      <c r="D187" s="80"/>
      <c r="E187" s="80"/>
    </row>
    <row r="188" spans="1:5" ht="12.75" customHeight="1">
      <c r="A188" s="17"/>
      <c r="B188" s="80"/>
      <c r="C188" s="80"/>
      <c r="D188" s="80"/>
      <c r="E188" s="80"/>
    </row>
    <row r="189" spans="1:5" ht="12.75" customHeight="1">
      <c r="A189" s="34" t="s">
        <v>18</v>
      </c>
      <c r="B189" s="79">
        <f>SUM(B190:B191)</f>
        <v>946</v>
      </c>
      <c r="C189" s="79">
        <f>SUM(C190:C191)</f>
        <v>908</v>
      </c>
      <c r="D189" s="80"/>
      <c r="E189" s="80"/>
    </row>
    <row r="190" spans="1:5" ht="12.75" customHeight="1">
      <c r="A190" s="17" t="s">
        <v>29</v>
      </c>
      <c r="B190" s="80">
        <v>438</v>
      </c>
      <c r="C190" s="80">
        <v>424</v>
      </c>
      <c r="D190" s="80"/>
      <c r="E190" s="80"/>
    </row>
    <row r="191" spans="1:5" ht="12.75" customHeight="1">
      <c r="A191" s="17" t="s">
        <v>112</v>
      </c>
      <c r="B191" s="80">
        <v>508</v>
      </c>
      <c r="C191" s="80">
        <v>484</v>
      </c>
      <c r="D191" s="81"/>
      <c r="E191" s="81"/>
    </row>
    <row r="192" spans="1:5" ht="12.75" customHeight="1">
      <c r="A192" s="17"/>
      <c r="D192" s="79"/>
      <c r="E192" s="79"/>
    </row>
    <row r="193" spans="1:5" ht="12.75" customHeight="1">
      <c r="A193" s="34" t="s">
        <v>19</v>
      </c>
      <c r="B193" s="79">
        <f>SUM(B194:B204)</f>
        <v>13246</v>
      </c>
      <c r="C193" s="79">
        <f>SUM(C194:C204)</f>
        <v>12792</v>
      </c>
      <c r="D193" s="82"/>
      <c r="E193" s="80"/>
    </row>
    <row r="194" spans="1:5" ht="12.75" customHeight="1">
      <c r="A194" s="17" t="s">
        <v>20</v>
      </c>
      <c r="B194" s="80">
        <v>2592</v>
      </c>
      <c r="C194" s="80">
        <v>2522</v>
      </c>
      <c r="D194" s="82"/>
      <c r="E194" s="80"/>
    </row>
    <row r="195" spans="1:5" ht="12.75" customHeight="1">
      <c r="A195" s="17" t="s">
        <v>30</v>
      </c>
      <c r="B195" s="80">
        <v>239</v>
      </c>
      <c r="C195" s="80">
        <v>255</v>
      </c>
      <c r="D195" s="82"/>
      <c r="E195" s="80"/>
    </row>
    <row r="196" spans="1:5" ht="12.75" customHeight="1">
      <c r="A196" s="17" t="s">
        <v>110</v>
      </c>
      <c r="B196" s="81"/>
      <c r="C196" s="81"/>
      <c r="D196" s="81"/>
      <c r="E196" s="81"/>
    </row>
    <row r="197" spans="1:5" s="112" customFormat="1" ht="12.75" customHeight="1">
      <c r="A197" s="17" t="s">
        <v>201</v>
      </c>
      <c r="B197" s="95">
        <v>2089</v>
      </c>
      <c r="C197" s="95">
        <v>1850</v>
      </c>
      <c r="D197" s="111"/>
      <c r="E197" s="111"/>
    </row>
    <row r="198" spans="1:5" ht="12.75" customHeight="1">
      <c r="A198" s="17" t="s">
        <v>21</v>
      </c>
      <c r="B198" s="80">
        <v>3600</v>
      </c>
      <c r="C198" s="80">
        <v>3578</v>
      </c>
      <c r="D198" s="82"/>
      <c r="E198" s="80"/>
    </row>
    <row r="199" spans="1:5" ht="12.75" customHeight="1">
      <c r="A199" s="17" t="s">
        <v>22</v>
      </c>
      <c r="B199" s="80">
        <v>1067</v>
      </c>
      <c r="C199" s="80">
        <v>1023</v>
      </c>
      <c r="D199" s="82"/>
      <c r="E199" s="80"/>
    </row>
    <row r="200" spans="1:5" ht="12.75" customHeight="1">
      <c r="A200" s="17" t="s">
        <v>23</v>
      </c>
      <c r="B200" s="80"/>
      <c r="D200" s="82"/>
      <c r="E200" s="80"/>
    </row>
    <row r="201" spans="1:5" s="112" customFormat="1" ht="12.75" customHeight="1">
      <c r="A201" s="17" t="s">
        <v>202</v>
      </c>
      <c r="B201" s="95">
        <v>179</v>
      </c>
      <c r="C201" s="95">
        <v>174</v>
      </c>
      <c r="D201" s="113"/>
      <c r="E201" s="95"/>
    </row>
    <row r="202" spans="1:5" ht="12.75" customHeight="1">
      <c r="A202" s="17" t="s">
        <v>24</v>
      </c>
      <c r="B202" s="80">
        <v>367</v>
      </c>
      <c r="C202" s="95">
        <v>366</v>
      </c>
      <c r="D202" s="82"/>
      <c r="E202" s="80"/>
    </row>
    <row r="203" spans="1:5" ht="12.75" customHeight="1">
      <c r="A203" s="17" t="s">
        <v>25</v>
      </c>
      <c r="B203" s="80">
        <v>948</v>
      </c>
      <c r="C203" s="80">
        <v>897</v>
      </c>
      <c r="D203" s="82"/>
      <c r="E203" s="80"/>
    </row>
    <row r="204" spans="1:5" ht="12.75" customHeight="1">
      <c r="A204" s="17" t="s">
        <v>111</v>
      </c>
      <c r="B204" s="80">
        <v>2165</v>
      </c>
      <c r="C204" s="80">
        <v>2127</v>
      </c>
      <c r="D204" s="82"/>
      <c r="E204" s="80"/>
    </row>
    <row r="205" spans="1:5" ht="12.75" customHeight="1">
      <c r="A205" s="17"/>
      <c r="B205" s="80"/>
      <c r="C205" s="80"/>
      <c r="D205" s="82"/>
      <c r="E205" s="80"/>
    </row>
    <row r="206" spans="1:5" ht="12.75" customHeight="1">
      <c r="A206" s="34" t="s">
        <v>190</v>
      </c>
      <c r="B206" s="80">
        <v>218</v>
      </c>
      <c r="C206" s="80">
        <v>238</v>
      </c>
      <c r="D206" s="82"/>
      <c r="E206" s="80"/>
    </row>
    <row r="207" spans="1:5" ht="12.75" customHeight="1">
      <c r="A207" s="94"/>
      <c r="B207" s="93"/>
      <c r="C207" s="93"/>
      <c r="D207" s="82"/>
      <c r="E207" s="80"/>
    </row>
    <row r="208" spans="1:5" s="14" customFormat="1" ht="12.75" customHeight="1">
      <c r="A208" s="34" t="s">
        <v>27</v>
      </c>
      <c r="B208" s="79">
        <v>26268</v>
      </c>
      <c r="C208" s="79">
        <f>SUM(C206,C193,C189,C168,C166,C164)</f>
        <v>23711</v>
      </c>
      <c r="D208" s="83"/>
      <c r="E208" s="79"/>
    </row>
    <row r="209" spans="1:5" s="18" customFormat="1" ht="12.75" customHeight="1">
      <c r="A209" s="86" t="s">
        <v>106</v>
      </c>
      <c r="B209" s="86"/>
      <c r="C209" s="86"/>
      <c r="D209" s="86"/>
      <c r="E209" s="86"/>
    </row>
    <row r="210" spans="1:5" ht="12.75" customHeight="1">
      <c r="A210" s="69"/>
      <c r="B210" s="69"/>
      <c r="C210" s="69"/>
      <c r="D210" s="69"/>
      <c r="E210" s="69"/>
    </row>
    <row r="211" spans="1:5" ht="12.75" customHeight="1">
      <c r="A211" s="130" t="s">
        <v>108</v>
      </c>
      <c r="B211" s="126" t="s">
        <v>102</v>
      </c>
      <c r="C211" s="126" t="s">
        <v>103</v>
      </c>
      <c r="D211" s="126" t="s">
        <v>104</v>
      </c>
      <c r="E211" s="128" t="s">
        <v>105</v>
      </c>
    </row>
    <row r="212" spans="1:5" ht="12.75" customHeight="1">
      <c r="A212" s="131"/>
      <c r="B212" s="127"/>
      <c r="C212" s="127"/>
      <c r="D212" s="127"/>
      <c r="E212" s="129"/>
    </row>
    <row r="213" spans="1:5" ht="12.75" customHeight="1">
      <c r="A213" s="77"/>
      <c r="B213" s="71"/>
      <c r="C213" s="72"/>
      <c r="D213" s="71"/>
      <c r="E213" s="72"/>
    </row>
    <row r="214" spans="1:5" ht="12.75" customHeight="1">
      <c r="A214" s="84" t="s">
        <v>116</v>
      </c>
      <c r="B214" s="74"/>
      <c r="C214" s="73"/>
      <c r="D214" s="74"/>
      <c r="E214" s="73"/>
    </row>
    <row r="215" ht="12.75" customHeight="1">
      <c r="A215" s="76"/>
    </row>
    <row r="216" spans="1:5" ht="12.75" customHeight="1">
      <c r="A216" s="87" t="s">
        <v>0</v>
      </c>
      <c r="B216" s="79">
        <v>1536</v>
      </c>
      <c r="C216" s="79">
        <v>1223</v>
      </c>
      <c r="D216" s="79"/>
      <c r="E216" s="79"/>
    </row>
    <row r="217" spans="1:5" ht="12.75" customHeight="1">
      <c r="A217" s="17"/>
      <c r="B217" s="80"/>
      <c r="C217" s="80"/>
      <c r="D217" s="80"/>
      <c r="E217" s="80"/>
    </row>
    <row r="218" spans="1:5" s="14" customFormat="1" ht="12.75" customHeight="1">
      <c r="A218" s="34" t="s">
        <v>1</v>
      </c>
      <c r="B218" s="79">
        <v>11</v>
      </c>
      <c r="C218" s="79">
        <v>6</v>
      </c>
      <c r="D218" s="79"/>
      <c r="E218" s="79"/>
    </row>
    <row r="219" spans="1:5" ht="12.75" customHeight="1">
      <c r="A219" s="17"/>
      <c r="B219" s="81"/>
      <c r="C219" s="81"/>
      <c r="D219" s="81"/>
      <c r="E219" s="81"/>
    </row>
    <row r="220" spans="1:5" ht="12.75" customHeight="1">
      <c r="A220" s="34" t="s">
        <v>188</v>
      </c>
      <c r="B220" s="79">
        <f>SUM(B221:B239)</f>
        <v>13103</v>
      </c>
      <c r="C220" s="79">
        <f>SUM(C221:C239)</f>
        <v>10607</v>
      </c>
      <c r="D220" s="79"/>
      <c r="E220" s="79"/>
    </row>
    <row r="221" spans="1:5" ht="12.75" customHeight="1">
      <c r="A221" s="17" t="s">
        <v>2</v>
      </c>
      <c r="B221" s="80">
        <v>78</v>
      </c>
      <c r="C221" s="80">
        <v>37</v>
      </c>
      <c r="D221" s="81"/>
      <c r="E221" s="81"/>
    </row>
    <row r="222" spans="1:5" ht="12.75" customHeight="1">
      <c r="A222" s="17" t="s">
        <v>3</v>
      </c>
      <c r="B222" s="80">
        <v>11</v>
      </c>
      <c r="C222" s="80">
        <v>9</v>
      </c>
      <c r="D222" s="79"/>
      <c r="E222" s="79"/>
    </row>
    <row r="223" spans="1:5" ht="12.75" customHeight="1">
      <c r="A223" s="17" t="s">
        <v>4</v>
      </c>
      <c r="B223" s="80">
        <v>394</v>
      </c>
      <c r="C223" s="80">
        <v>368</v>
      </c>
      <c r="D223" s="80"/>
      <c r="E223" s="80"/>
    </row>
    <row r="224" spans="1:5" ht="12.75" customHeight="1">
      <c r="A224" s="17" t="s">
        <v>109</v>
      </c>
      <c r="B224" s="80">
        <v>122</v>
      </c>
      <c r="C224" s="80">
        <v>113</v>
      </c>
      <c r="D224" s="80"/>
      <c r="E224" s="80"/>
    </row>
    <row r="225" spans="1:5" ht="12.75" customHeight="1">
      <c r="A225" s="17" t="s">
        <v>5</v>
      </c>
      <c r="B225" s="80">
        <v>150</v>
      </c>
      <c r="C225" s="80">
        <v>134</v>
      </c>
      <c r="D225" s="80"/>
      <c r="E225" s="80"/>
    </row>
    <row r="226" spans="1:5" ht="12.75" customHeight="1">
      <c r="A226" s="17" t="s">
        <v>6</v>
      </c>
      <c r="B226" s="80">
        <v>321</v>
      </c>
      <c r="C226" s="80">
        <v>293</v>
      </c>
      <c r="D226" s="80"/>
      <c r="E226" s="80"/>
    </row>
    <row r="227" spans="1:5" ht="12.75" customHeight="1">
      <c r="A227" s="17" t="s">
        <v>7</v>
      </c>
      <c r="B227" s="80">
        <v>1564</v>
      </c>
      <c r="C227" s="80">
        <v>1276</v>
      </c>
      <c r="D227" s="80"/>
      <c r="E227" s="80"/>
    </row>
    <row r="228" spans="1:5" ht="12.75" customHeight="1">
      <c r="A228" s="17" t="s">
        <v>8</v>
      </c>
      <c r="B228" s="80">
        <v>525</v>
      </c>
      <c r="C228" s="80">
        <v>461</v>
      </c>
      <c r="D228" s="80"/>
      <c r="E228" s="80"/>
    </row>
    <row r="229" spans="1:5" ht="12.75" customHeight="1">
      <c r="A229" s="17" t="s">
        <v>9</v>
      </c>
      <c r="B229" s="80">
        <v>1496</v>
      </c>
      <c r="C229" s="80">
        <v>1390</v>
      </c>
      <c r="D229" s="80"/>
      <c r="E229" s="80"/>
    </row>
    <row r="230" spans="1:5" ht="12.75" customHeight="1">
      <c r="A230" s="17" t="s">
        <v>10</v>
      </c>
      <c r="B230" s="80">
        <v>623</v>
      </c>
      <c r="C230" s="80">
        <v>577</v>
      </c>
      <c r="D230" s="80"/>
      <c r="E230" s="80"/>
    </row>
    <row r="231" spans="1:5" ht="12.75" customHeight="1">
      <c r="A231" s="17" t="s">
        <v>11</v>
      </c>
      <c r="B231" s="80">
        <v>100</v>
      </c>
      <c r="C231" s="80">
        <v>94</v>
      </c>
      <c r="D231" s="80"/>
      <c r="E231" s="80"/>
    </row>
    <row r="232" spans="1:5" ht="12.75" customHeight="1">
      <c r="A232" s="17" t="s">
        <v>12</v>
      </c>
      <c r="B232" s="80">
        <v>1284</v>
      </c>
      <c r="C232" s="80">
        <v>1193</v>
      </c>
      <c r="D232" s="80"/>
      <c r="E232" s="80"/>
    </row>
    <row r="233" spans="1:5" ht="12.75" customHeight="1">
      <c r="A233" s="17" t="s">
        <v>13</v>
      </c>
      <c r="B233" s="80">
        <v>3131</v>
      </c>
      <c r="C233" s="80">
        <v>2075</v>
      </c>
      <c r="D233" s="80"/>
      <c r="E233" s="80"/>
    </row>
    <row r="234" spans="1:5" ht="12.75" customHeight="1">
      <c r="A234" s="17" t="s">
        <v>14</v>
      </c>
      <c r="B234" s="80">
        <v>722</v>
      </c>
      <c r="C234" s="80">
        <v>529</v>
      </c>
      <c r="D234" s="80"/>
      <c r="E234" s="80"/>
    </row>
    <row r="235" spans="1:5" ht="12.75" customHeight="1">
      <c r="A235" s="17" t="s">
        <v>15</v>
      </c>
      <c r="B235" s="80">
        <v>559</v>
      </c>
      <c r="C235" s="80">
        <v>486</v>
      </c>
      <c r="D235" s="80"/>
      <c r="E235" s="80"/>
    </row>
    <row r="236" spans="1:5" ht="12.75" customHeight="1">
      <c r="A236" s="17" t="s">
        <v>16</v>
      </c>
      <c r="B236" s="80">
        <v>773</v>
      </c>
      <c r="C236" s="80">
        <v>482</v>
      </c>
      <c r="D236" s="80"/>
      <c r="E236" s="80"/>
    </row>
    <row r="237" spans="1:5" ht="12.75" customHeight="1">
      <c r="A237" s="17" t="s">
        <v>17</v>
      </c>
      <c r="B237" s="80">
        <v>825</v>
      </c>
      <c r="C237" s="80">
        <v>838</v>
      </c>
      <c r="D237" s="80"/>
      <c r="E237" s="80"/>
    </row>
    <row r="238" spans="1:5" ht="12.75" customHeight="1">
      <c r="A238" s="17" t="s">
        <v>28</v>
      </c>
      <c r="B238" s="80">
        <v>37</v>
      </c>
      <c r="C238" s="80">
        <v>46</v>
      </c>
      <c r="D238" s="80"/>
      <c r="E238" s="80"/>
    </row>
    <row r="239" spans="1:5" ht="12.75" customHeight="1">
      <c r="A239" s="17" t="s">
        <v>189</v>
      </c>
      <c r="B239" s="80">
        <v>388</v>
      </c>
      <c r="C239" s="80">
        <v>206</v>
      </c>
      <c r="D239" s="80"/>
      <c r="E239" s="80"/>
    </row>
    <row r="240" spans="1:5" ht="12.75" customHeight="1">
      <c r="A240" s="17"/>
      <c r="B240" s="80"/>
      <c r="C240" s="80"/>
      <c r="D240" s="80"/>
      <c r="E240" s="80"/>
    </row>
    <row r="241" spans="1:5" ht="12.75" customHeight="1">
      <c r="A241" s="34" t="s">
        <v>18</v>
      </c>
      <c r="B241" s="79">
        <f>SUM(B242:B243)</f>
        <v>795</v>
      </c>
      <c r="C241" s="79">
        <f>SUM(C242:C243)</f>
        <v>755</v>
      </c>
      <c r="D241" s="80"/>
      <c r="E241" s="80"/>
    </row>
    <row r="242" spans="1:5" ht="12.75" customHeight="1">
      <c r="A242" s="17" t="s">
        <v>29</v>
      </c>
      <c r="B242" s="80">
        <v>339</v>
      </c>
      <c r="C242" s="80">
        <v>323</v>
      </c>
      <c r="D242" s="80"/>
      <c r="E242" s="80"/>
    </row>
    <row r="243" spans="1:5" ht="12.75" customHeight="1">
      <c r="A243" s="17" t="s">
        <v>112</v>
      </c>
      <c r="B243" s="80">
        <v>456</v>
      </c>
      <c r="C243" s="80">
        <v>432</v>
      </c>
      <c r="D243" s="81"/>
      <c r="E243" s="81"/>
    </row>
    <row r="244" spans="1:5" ht="12.75" customHeight="1">
      <c r="A244" s="17"/>
      <c r="D244" s="79"/>
      <c r="E244" s="79"/>
    </row>
    <row r="245" spans="1:5" ht="12.75" customHeight="1">
      <c r="A245" s="34" t="s">
        <v>19</v>
      </c>
      <c r="B245" s="79">
        <f>SUM(B246:B256)</f>
        <v>14843</v>
      </c>
      <c r="C245" s="79">
        <f>SUM(C246:C256)</f>
        <v>14011</v>
      </c>
      <c r="D245" s="82"/>
      <c r="E245" s="80"/>
    </row>
    <row r="246" spans="1:5" ht="12.75" customHeight="1">
      <c r="A246" s="17" t="s">
        <v>20</v>
      </c>
      <c r="B246" s="80">
        <v>2949</v>
      </c>
      <c r="C246" s="80">
        <v>2896</v>
      </c>
      <c r="D246" s="82"/>
      <c r="E246" s="80"/>
    </row>
    <row r="247" spans="1:5" ht="12.75" customHeight="1">
      <c r="A247" s="17" t="s">
        <v>30</v>
      </c>
      <c r="B247" s="80">
        <v>302</v>
      </c>
      <c r="C247" s="80">
        <v>271</v>
      </c>
      <c r="D247" s="82"/>
      <c r="E247" s="80"/>
    </row>
    <row r="248" spans="1:5" ht="12.75" customHeight="1">
      <c r="A248" s="17" t="s">
        <v>110</v>
      </c>
      <c r="B248" s="81"/>
      <c r="C248" s="81"/>
      <c r="D248" s="81"/>
      <c r="E248" s="81"/>
    </row>
    <row r="249" spans="1:5" s="112" customFormat="1" ht="12.75" customHeight="1">
      <c r="A249" s="17" t="s">
        <v>201</v>
      </c>
      <c r="B249" s="95">
        <v>2427</v>
      </c>
      <c r="C249" s="111">
        <v>2105</v>
      </c>
      <c r="D249" s="111"/>
      <c r="E249" s="111"/>
    </row>
    <row r="250" spans="1:5" ht="12.75" customHeight="1">
      <c r="A250" s="17" t="s">
        <v>21</v>
      </c>
      <c r="B250" s="80">
        <v>3981</v>
      </c>
      <c r="C250" s="80">
        <v>3783</v>
      </c>
      <c r="D250" s="82"/>
      <c r="E250" s="80"/>
    </row>
    <row r="251" spans="1:5" ht="12.75" customHeight="1">
      <c r="A251" s="17" t="s">
        <v>22</v>
      </c>
      <c r="B251" s="80">
        <v>1285</v>
      </c>
      <c r="C251" s="80">
        <v>1246</v>
      </c>
      <c r="D251" s="82"/>
      <c r="E251" s="80"/>
    </row>
    <row r="252" spans="1:5" ht="12.75" customHeight="1">
      <c r="A252" s="17" t="s">
        <v>23</v>
      </c>
      <c r="B252" s="80"/>
      <c r="C252" s="80"/>
      <c r="D252" s="82"/>
      <c r="E252" s="80"/>
    </row>
    <row r="253" spans="1:5" s="112" customFormat="1" ht="12.75" customHeight="1">
      <c r="A253" s="17" t="s">
        <v>202</v>
      </c>
      <c r="B253" s="95">
        <v>127</v>
      </c>
      <c r="C253" s="95">
        <v>128</v>
      </c>
      <c r="D253" s="113"/>
      <c r="E253" s="95"/>
    </row>
    <row r="254" spans="1:5" ht="12.75" customHeight="1">
      <c r="A254" s="17" t="s">
        <v>24</v>
      </c>
      <c r="B254" s="80">
        <v>489</v>
      </c>
      <c r="C254" s="80">
        <v>481</v>
      </c>
      <c r="D254" s="82"/>
      <c r="E254" s="80"/>
    </row>
    <row r="255" spans="1:5" ht="12.75" customHeight="1">
      <c r="A255" s="17" t="s">
        <v>25</v>
      </c>
      <c r="B255" s="80">
        <v>739</v>
      </c>
      <c r="C255" s="80">
        <v>690</v>
      </c>
      <c r="D255" s="82"/>
      <c r="E255" s="80"/>
    </row>
    <row r="256" spans="1:5" ht="12.75" customHeight="1">
      <c r="A256" s="17" t="s">
        <v>111</v>
      </c>
      <c r="B256" s="80">
        <v>2544</v>
      </c>
      <c r="C256" s="80">
        <v>2411</v>
      </c>
      <c r="D256" s="82"/>
      <c r="E256" s="80"/>
    </row>
    <row r="257" spans="1:5" ht="12.75" customHeight="1">
      <c r="A257" s="17"/>
      <c r="B257" s="80"/>
      <c r="C257" s="80"/>
      <c r="D257" s="82"/>
      <c r="E257" s="80"/>
    </row>
    <row r="258" spans="1:5" s="14" customFormat="1" ht="12.75" customHeight="1">
      <c r="A258" s="34" t="s">
        <v>190</v>
      </c>
      <c r="B258" s="79">
        <v>314</v>
      </c>
      <c r="C258" s="79">
        <v>221</v>
      </c>
      <c r="D258" s="83"/>
      <c r="E258" s="79"/>
    </row>
    <row r="259" spans="1:5" ht="12.75" customHeight="1">
      <c r="A259" s="94"/>
      <c r="B259" s="93"/>
      <c r="C259" s="93"/>
      <c r="D259" s="82"/>
      <c r="E259" s="80"/>
    </row>
    <row r="260" spans="1:5" s="14" customFormat="1" ht="12.75" customHeight="1">
      <c r="A260" s="34" t="s">
        <v>27</v>
      </c>
      <c r="B260" s="79">
        <v>30602</v>
      </c>
      <c r="C260" s="79">
        <v>26823</v>
      </c>
      <c r="D260" s="83"/>
      <c r="E260" s="79"/>
    </row>
    <row r="261" spans="1:5" s="18" customFormat="1" ht="12.75" customHeight="1">
      <c r="A261" s="86" t="s">
        <v>106</v>
      </c>
      <c r="B261" s="86"/>
      <c r="C261" s="86"/>
      <c r="D261" s="86"/>
      <c r="E261" s="86"/>
    </row>
    <row r="262" spans="1:5" ht="12.75" customHeight="1">
      <c r="A262" s="69"/>
      <c r="B262" s="69"/>
      <c r="C262" s="69"/>
      <c r="D262" s="69"/>
      <c r="E262" s="69"/>
    </row>
    <row r="263" spans="1:5" ht="12.75" customHeight="1">
      <c r="A263" s="130" t="s">
        <v>108</v>
      </c>
      <c r="B263" s="126" t="s">
        <v>102</v>
      </c>
      <c r="C263" s="126" t="s">
        <v>103</v>
      </c>
      <c r="D263" s="126" t="s">
        <v>104</v>
      </c>
      <c r="E263" s="128" t="s">
        <v>105</v>
      </c>
    </row>
    <row r="264" spans="1:5" ht="12.75" customHeight="1">
      <c r="A264" s="131"/>
      <c r="B264" s="127"/>
      <c r="C264" s="127"/>
      <c r="D264" s="127"/>
      <c r="E264" s="129"/>
    </row>
    <row r="265" spans="1:5" ht="12.75" customHeight="1">
      <c r="A265" s="77"/>
      <c r="B265" s="71"/>
      <c r="C265" s="72"/>
      <c r="D265" s="71"/>
      <c r="E265" s="72"/>
    </row>
    <row r="266" spans="1:5" ht="12.75" customHeight="1">
      <c r="A266" s="84" t="s">
        <v>117</v>
      </c>
      <c r="B266" s="78"/>
      <c r="C266" s="85"/>
      <c r="D266" s="78"/>
      <c r="E266" s="85"/>
    </row>
    <row r="267" ht="12.75" customHeight="1">
      <c r="A267" s="76"/>
    </row>
    <row r="268" spans="1:5" s="14" customFormat="1" ht="12.75" customHeight="1">
      <c r="A268" s="87" t="s">
        <v>0</v>
      </c>
      <c r="B268" s="79">
        <v>1361</v>
      </c>
      <c r="C268" s="79">
        <v>1117</v>
      </c>
      <c r="D268" s="79"/>
      <c r="E268" s="79"/>
    </row>
    <row r="269" spans="1:5" ht="12.75" customHeight="1">
      <c r="A269" s="17"/>
      <c r="B269" s="80"/>
      <c r="C269" s="80"/>
      <c r="D269" s="80"/>
      <c r="E269" s="80"/>
    </row>
    <row r="270" spans="1:5" s="14" customFormat="1" ht="12.75" customHeight="1">
      <c r="A270" s="34" t="s">
        <v>1</v>
      </c>
      <c r="B270" s="79">
        <v>14</v>
      </c>
      <c r="C270" s="79">
        <v>13</v>
      </c>
      <c r="D270" s="79"/>
      <c r="E270" s="79"/>
    </row>
    <row r="271" spans="1:5" ht="12.75" customHeight="1">
      <c r="A271" s="17"/>
      <c r="B271" s="81"/>
      <c r="C271" s="81"/>
      <c r="D271" s="81"/>
      <c r="E271" s="81"/>
    </row>
    <row r="272" spans="1:5" ht="12.75" customHeight="1">
      <c r="A272" s="34" t="s">
        <v>188</v>
      </c>
      <c r="B272" s="79">
        <f>SUM(B273:B291)</f>
        <v>12646</v>
      </c>
      <c r="C272" s="79">
        <f>SUM(C273:C291)</f>
        <v>10052</v>
      </c>
      <c r="D272" s="79"/>
      <c r="E272" s="79"/>
    </row>
    <row r="273" spans="1:5" ht="12.75" customHeight="1">
      <c r="A273" s="17" t="s">
        <v>2</v>
      </c>
      <c r="B273" s="80">
        <v>69</v>
      </c>
      <c r="C273" s="80">
        <v>35</v>
      </c>
      <c r="D273" s="81"/>
      <c r="E273" s="81"/>
    </row>
    <row r="274" spans="1:5" ht="12.75" customHeight="1">
      <c r="A274" s="17" t="s">
        <v>3</v>
      </c>
      <c r="B274" s="80">
        <v>357</v>
      </c>
      <c r="C274" s="80">
        <v>317</v>
      </c>
      <c r="D274" s="80"/>
      <c r="E274" s="80"/>
    </row>
    <row r="275" spans="1:5" ht="12.75" customHeight="1">
      <c r="A275" s="17" t="s">
        <v>4</v>
      </c>
      <c r="B275" s="80">
        <v>225</v>
      </c>
      <c r="C275" s="80">
        <v>199</v>
      </c>
      <c r="D275" s="80"/>
      <c r="E275" s="80"/>
    </row>
    <row r="276" spans="1:5" ht="12.75" customHeight="1">
      <c r="A276" s="17" t="s">
        <v>109</v>
      </c>
      <c r="B276" s="80">
        <v>157</v>
      </c>
      <c r="C276" s="80">
        <v>166</v>
      </c>
      <c r="D276" s="80"/>
      <c r="E276" s="80"/>
    </row>
    <row r="277" spans="1:5" ht="12.75" customHeight="1">
      <c r="A277" s="17" t="s">
        <v>5</v>
      </c>
      <c r="B277" s="80">
        <v>93</v>
      </c>
      <c r="C277" s="80">
        <v>91</v>
      </c>
      <c r="D277" s="80"/>
      <c r="E277" s="80"/>
    </row>
    <row r="278" spans="1:5" ht="12.75" customHeight="1">
      <c r="A278" s="17" t="s">
        <v>6</v>
      </c>
      <c r="B278" s="80">
        <v>444</v>
      </c>
      <c r="C278" s="80">
        <v>382</v>
      </c>
      <c r="D278" s="80"/>
      <c r="E278" s="80"/>
    </row>
    <row r="279" spans="1:5" ht="12.75" customHeight="1">
      <c r="A279" s="17" t="s">
        <v>7</v>
      </c>
      <c r="B279" s="80">
        <v>1770</v>
      </c>
      <c r="C279" s="80">
        <v>1447</v>
      </c>
      <c r="D279" s="80"/>
      <c r="E279" s="80"/>
    </row>
    <row r="280" spans="1:5" ht="12.75" customHeight="1">
      <c r="A280" s="17" t="s">
        <v>8</v>
      </c>
      <c r="B280" s="80">
        <v>650</v>
      </c>
      <c r="C280" s="80">
        <v>589</v>
      </c>
      <c r="D280" s="80"/>
      <c r="E280" s="80"/>
    </row>
    <row r="281" spans="1:5" ht="12.75" customHeight="1">
      <c r="A281" s="17" t="s">
        <v>9</v>
      </c>
      <c r="B281" s="80">
        <v>429</v>
      </c>
      <c r="C281" s="80">
        <v>413</v>
      </c>
      <c r="D281" s="80"/>
      <c r="E281" s="80"/>
    </row>
    <row r="282" spans="1:5" ht="12.75" customHeight="1">
      <c r="A282" s="17" t="s">
        <v>10</v>
      </c>
      <c r="B282" s="80">
        <v>275</v>
      </c>
      <c r="C282" s="80">
        <v>263</v>
      </c>
      <c r="D282" s="80"/>
      <c r="E282" s="80"/>
    </row>
    <row r="283" spans="1:5" ht="12.75" customHeight="1">
      <c r="A283" s="17" t="s">
        <v>11</v>
      </c>
      <c r="B283" s="80">
        <v>84</v>
      </c>
      <c r="C283" s="80">
        <v>84</v>
      </c>
      <c r="D283" s="80"/>
      <c r="E283" s="80"/>
    </row>
    <row r="284" spans="1:5" ht="12.75" customHeight="1">
      <c r="A284" s="17" t="s">
        <v>12</v>
      </c>
      <c r="B284" s="80">
        <v>1218</v>
      </c>
      <c r="C284" s="80">
        <v>1107</v>
      </c>
      <c r="D284" s="80"/>
      <c r="E284" s="80"/>
    </row>
    <row r="285" spans="1:5" ht="12.75" customHeight="1">
      <c r="A285" s="17" t="s">
        <v>13</v>
      </c>
      <c r="B285" s="80">
        <v>3564</v>
      </c>
      <c r="C285" s="80">
        <v>2294</v>
      </c>
      <c r="D285" s="80"/>
      <c r="E285" s="80"/>
    </row>
    <row r="286" spans="1:5" ht="12.75" customHeight="1">
      <c r="A286" s="17" t="s">
        <v>14</v>
      </c>
      <c r="B286" s="80">
        <v>679</v>
      </c>
      <c r="C286" s="80">
        <v>537</v>
      </c>
      <c r="D286" s="80"/>
      <c r="E286" s="80"/>
    </row>
    <row r="287" spans="1:5" ht="12.75" customHeight="1">
      <c r="A287" s="17" t="s">
        <v>15</v>
      </c>
      <c r="B287" s="80">
        <v>556</v>
      </c>
      <c r="C287" s="80">
        <v>457</v>
      </c>
      <c r="D287" s="80"/>
      <c r="E287" s="80"/>
    </row>
    <row r="288" spans="1:5" ht="12.75" customHeight="1">
      <c r="A288" s="17" t="s">
        <v>16</v>
      </c>
      <c r="B288" s="80">
        <v>815</v>
      </c>
      <c r="C288" s="80">
        <v>561</v>
      </c>
      <c r="D288" s="80"/>
      <c r="E288" s="80"/>
    </row>
    <row r="289" spans="1:5" ht="12.75" customHeight="1">
      <c r="A289" s="17" t="s">
        <v>17</v>
      </c>
      <c r="B289" s="80">
        <v>473</v>
      </c>
      <c r="C289" s="80">
        <v>462</v>
      </c>
      <c r="D289" s="80"/>
      <c r="E289" s="80"/>
    </row>
    <row r="290" spans="1:5" ht="12.75" customHeight="1">
      <c r="A290" s="17" t="s">
        <v>28</v>
      </c>
      <c r="B290" s="80">
        <v>336</v>
      </c>
      <c r="C290" s="80">
        <v>340</v>
      </c>
      <c r="D290" s="80"/>
      <c r="E290" s="80"/>
    </row>
    <row r="291" spans="1:5" ht="12.75" customHeight="1">
      <c r="A291" s="17" t="s">
        <v>189</v>
      </c>
      <c r="B291" s="80">
        <v>452</v>
      </c>
      <c r="C291" s="80">
        <v>308</v>
      </c>
      <c r="D291" s="80"/>
      <c r="E291" s="80"/>
    </row>
    <row r="292" spans="1:5" ht="12.75" customHeight="1">
      <c r="A292" s="17"/>
      <c r="B292" s="80"/>
      <c r="C292" s="80"/>
      <c r="D292" s="80"/>
      <c r="E292" s="80"/>
    </row>
    <row r="293" spans="1:5" s="14" customFormat="1" ht="12.75" customHeight="1">
      <c r="A293" s="34" t="s">
        <v>18</v>
      </c>
      <c r="B293" s="79">
        <f>SUM(B294:B295)</f>
        <v>1469</v>
      </c>
      <c r="C293" s="79">
        <f>SUM(C294:C295)</f>
        <v>1394</v>
      </c>
      <c r="D293" s="79"/>
      <c r="E293" s="79"/>
    </row>
    <row r="294" spans="1:5" ht="12.75" customHeight="1">
      <c r="A294" s="17" t="s">
        <v>29</v>
      </c>
      <c r="B294" s="80">
        <v>834</v>
      </c>
      <c r="C294" s="80">
        <v>782</v>
      </c>
      <c r="D294" s="80"/>
      <c r="E294" s="80"/>
    </row>
    <row r="295" spans="1:5" ht="12.75" customHeight="1">
      <c r="A295" s="17" t="s">
        <v>112</v>
      </c>
      <c r="B295" s="80">
        <v>635</v>
      </c>
      <c r="C295" s="80">
        <v>612</v>
      </c>
      <c r="D295" s="81"/>
      <c r="E295" s="81"/>
    </row>
    <row r="296" spans="1:5" ht="12.75" customHeight="1">
      <c r="A296" s="17"/>
      <c r="D296" s="79"/>
      <c r="E296" s="79"/>
    </row>
    <row r="297" spans="1:5" s="14" customFormat="1" ht="12.75" customHeight="1">
      <c r="A297" s="34" t="s">
        <v>19</v>
      </c>
      <c r="B297" s="79">
        <f>SUM(B298:B308)</f>
        <v>16219</v>
      </c>
      <c r="C297" s="79">
        <f>SUM(C298:C308)</f>
        <v>15288</v>
      </c>
      <c r="D297" s="83"/>
      <c r="E297" s="79"/>
    </row>
    <row r="298" spans="1:5" ht="12.75" customHeight="1">
      <c r="A298" s="17" t="s">
        <v>20</v>
      </c>
      <c r="B298" s="80">
        <v>3139</v>
      </c>
      <c r="C298" s="80">
        <v>3086</v>
      </c>
      <c r="D298" s="82"/>
      <c r="E298" s="80"/>
    </row>
    <row r="299" spans="1:5" ht="12.75" customHeight="1">
      <c r="A299" s="17" t="s">
        <v>30</v>
      </c>
      <c r="B299" s="80">
        <v>413</v>
      </c>
      <c r="C299" s="80">
        <v>389</v>
      </c>
      <c r="D299" s="82"/>
      <c r="E299" s="80"/>
    </row>
    <row r="300" spans="1:5" ht="12.75" customHeight="1">
      <c r="A300" s="17" t="s">
        <v>110</v>
      </c>
      <c r="C300" s="80"/>
      <c r="D300" s="81"/>
      <c r="E300" s="81"/>
    </row>
    <row r="301" spans="1:5" s="112" customFormat="1" ht="12.75" customHeight="1">
      <c r="A301" s="17" t="s">
        <v>201</v>
      </c>
      <c r="B301" s="80">
        <v>2526</v>
      </c>
      <c r="C301" s="95">
        <v>2160</v>
      </c>
      <c r="D301" s="95"/>
      <c r="E301" s="95"/>
    </row>
    <row r="302" spans="1:5" ht="12.75" customHeight="1">
      <c r="A302" s="17" t="s">
        <v>21</v>
      </c>
      <c r="B302" s="80">
        <v>4545</v>
      </c>
      <c r="C302" s="80">
        <v>4292</v>
      </c>
      <c r="D302" s="82"/>
      <c r="E302" s="80"/>
    </row>
    <row r="303" spans="1:5" ht="12.75" customHeight="1">
      <c r="A303" s="17" t="s">
        <v>22</v>
      </c>
      <c r="B303" s="80">
        <v>1360</v>
      </c>
      <c r="C303" s="80">
        <v>1296</v>
      </c>
      <c r="D303" s="82"/>
      <c r="E303" s="80"/>
    </row>
    <row r="304" spans="1:5" ht="12.75" customHeight="1">
      <c r="A304" s="17" t="s">
        <v>23</v>
      </c>
      <c r="B304" s="80"/>
      <c r="C304" s="80"/>
      <c r="D304" s="82"/>
      <c r="E304" s="80"/>
    </row>
    <row r="305" spans="1:5" s="112" customFormat="1" ht="12.75" customHeight="1">
      <c r="A305" s="17" t="s">
        <v>202</v>
      </c>
      <c r="B305" s="95">
        <v>233</v>
      </c>
      <c r="C305" s="95">
        <v>230</v>
      </c>
      <c r="D305" s="113"/>
      <c r="E305" s="95"/>
    </row>
    <row r="306" spans="1:5" ht="12.75" customHeight="1">
      <c r="A306" s="17" t="s">
        <v>24</v>
      </c>
      <c r="B306" s="80">
        <v>512</v>
      </c>
      <c r="C306" s="80">
        <v>521</v>
      </c>
      <c r="D306" s="82"/>
      <c r="E306" s="80"/>
    </row>
    <row r="307" spans="1:5" ht="12.75" customHeight="1">
      <c r="A307" s="17" t="s">
        <v>25</v>
      </c>
      <c r="B307" s="80">
        <v>1243</v>
      </c>
      <c r="C307" s="80">
        <v>1192</v>
      </c>
      <c r="D307" s="82"/>
      <c r="E307" s="80"/>
    </row>
    <row r="308" spans="1:5" ht="12.75" customHeight="1">
      <c r="A308" s="17" t="s">
        <v>111</v>
      </c>
      <c r="B308" s="80">
        <v>2248</v>
      </c>
      <c r="C308" s="80">
        <v>2122</v>
      </c>
      <c r="D308" s="82"/>
      <c r="E308" s="80"/>
    </row>
    <row r="309" spans="1:5" ht="12.75" customHeight="1">
      <c r="A309" s="17"/>
      <c r="B309" s="80"/>
      <c r="C309" s="80"/>
      <c r="D309" s="82"/>
      <c r="E309" s="80"/>
    </row>
    <row r="310" spans="1:5" s="14" customFormat="1" ht="12.75" customHeight="1">
      <c r="A310" s="34" t="s">
        <v>190</v>
      </c>
      <c r="B310" s="79">
        <v>256</v>
      </c>
      <c r="C310" s="79">
        <v>303</v>
      </c>
      <c r="D310" s="83"/>
      <c r="E310" s="79"/>
    </row>
    <row r="311" spans="1:5" ht="12.75" customHeight="1">
      <c r="A311" s="94"/>
      <c r="B311" s="93"/>
      <c r="C311" s="93"/>
      <c r="D311" s="82"/>
      <c r="E311" s="80"/>
    </row>
    <row r="312" spans="1:5" s="14" customFormat="1" ht="12.75" customHeight="1">
      <c r="A312" s="34" t="s">
        <v>27</v>
      </c>
      <c r="B312" s="79">
        <v>31965</v>
      </c>
      <c r="C312" s="79">
        <v>28168</v>
      </c>
      <c r="D312" s="83"/>
      <c r="E312" s="79"/>
    </row>
    <row r="313" spans="1:5" s="18" customFormat="1" ht="12.75" customHeight="1">
      <c r="A313" s="86" t="s">
        <v>106</v>
      </c>
      <c r="B313" s="86"/>
      <c r="C313" s="86"/>
      <c r="D313" s="86"/>
      <c r="E313" s="86"/>
    </row>
    <row r="314" spans="1:5" ht="12.75" customHeight="1">
      <c r="A314" s="69"/>
      <c r="B314" s="69"/>
      <c r="C314" s="69"/>
      <c r="D314" s="69"/>
      <c r="E314" s="69"/>
    </row>
    <row r="315" spans="1:5" ht="12.75" customHeight="1">
      <c r="A315" s="130" t="s">
        <v>108</v>
      </c>
      <c r="B315" s="126" t="s">
        <v>102</v>
      </c>
      <c r="C315" s="126" t="s">
        <v>103</v>
      </c>
      <c r="D315" s="126" t="s">
        <v>104</v>
      </c>
      <c r="E315" s="128" t="s">
        <v>105</v>
      </c>
    </row>
    <row r="316" spans="1:5" ht="12.75" customHeight="1">
      <c r="A316" s="131"/>
      <c r="B316" s="127"/>
      <c r="C316" s="127"/>
      <c r="D316" s="127"/>
      <c r="E316" s="129"/>
    </row>
    <row r="317" spans="1:5" ht="12.75" customHeight="1">
      <c r="A317" s="77"/>
      <c r="B317" s="71"/>
      <c r="C317" s="72"/>
      <c r="D317" s="71"/>
      <c r="E317" s="72"/>
    </row>
    <row r="318" spans="1:5" ht="12.75" customHeight="1">
      <c r="A318" s="84" t="s">
        <v>118</v>
      </c>
      <c r="B318" s="78"/>
      <c r="C318" s="85"/>
      <c r="D318" s="78"/>
      <c r="E318" s="85"/>
    </row>
    <row r="319" ht="12.75" customHeight="1">
      <c r="A319" s="76"/>
    </row>
    <row r="320" spans="1:5" ht="12.75" customHeight="1">
      <c r="A320" s="87" t="s">
        <v>0</v>
      </c>
      <c r="B320" s="79">
        <v>2160</v>
      </c>
      <c r="C320" s="79">
        <v>1906</v>
      </c>
      <c r="D320" s="79"/>
      <c r="E320" s="79"/>
    </row>
    <row r="321" spans="1:5" ht="12.75" customHeight="1">
      <c r="A321" s="17"/>
      <c r="B321" s="80"/>
      <c r="C321" s="80"/>
      <c r="D321" s="80"/>
      <c r="E321" s="80"/>
    </row>
    <row r="322" spans="1:5" s="14" customFormat="1" ht="12.75" customHeight="1">
      <c r="A322" s="34" t="s">
        <v>1</v>
      </c>
      <c r="B322" s="79">
        <v>39</v>
      </c>
      <c r="C322" s="79">
        <v>37</v>
      </c>
      <c r="D322" s="79"/>
      <c r="E322" s="79"/>
    </row>
    <row r="323" spans="1:5" ht="12.75" customHeight="1">
      <c r="A323" s="17"/>
      <c r="B323" s="81"/>
      <c r="C323" s="81"/>
      <c r="D323" s="81"/>
      <c r="E323" s="81"/>
    </row>
    <row r="324" spans="1:5" ht="12.75" customHeight="1">
      <c r="A324" s="34" t="s">
        <v>188</v>
      </c>
      <c r="B324" s="79">
        <f>SUM(B325:B343)</f>
        <v>13252</v>
      </c>
      <c r="C324" s="79">
        <f>SUM(C325:C343)</f>
        <v>10947</v>
      </c>
      <c r="D324" s="79"/>
      <c r="E324" s="79"/>
    </row>
    <row r="325" spans="1:5" ht="12.75" customHeight="1">
      <c r="A325" s="17" t="s">
        <v>2</v>
      </c>
      <c r="B325" s="80">
        <v>71</v>
      </c>
      <c r="C325" s="80">
        <v>42</v>
      </c>
      <c r="D325" s="81"/>
      <c r="E325" s="81"/>
    </row>
    <row r="326" spans="1:5" ht="12.75" customHeight="1">
      <c r="A326" s="17" t="s">
        <v>3</v>
      </c>
      <c r="B326" s="80">
        <v>13</v>
      </c>
      <c r="C326" s="80">
        <v>13</v>
      </c>
      <c r="D326" s="79"/>
      <c r="E326" s="79"/>
    </row>
    <row r="327" spans="1:5" ht="12.75" customHeight="1">
      <c r="A327" s="17" t="s">
        <v>4</v>
      </c>
      <c r="B327" s="80">
        <v>118</v>
      </c>
      <c r="C327" s="80">
        <v>125</v>
      </c>
      <c r="D327" s="80"/>
      <c r="E327" s="80"/>
    </row>
    <row r="328" spans="1:5" ht="12.75" customHeight="1">
      <c r="A328" s="17" t="s">
        <v>109</v>
      </c>
      <c r="B328" s="80">
        <v>102</v>
      </c>
      <c r="C328" s="80">
        <v>93</v>
      </c>
      <c r="D328" s="80"/>
      <c r="E328" s="80"/>
    </row>
    <row r="329" spans="1:5" ht="12.75" customHeight="1">
      <c r="A329" s="17" t="s">
        <v>5</v>
      </c>
      <c r="B329" s="80">
        <v>126</v>
      </c>
      <c r="C329" s="80">
        <v>121</v>
      </c>
      <c r="D329" s="80"/>
      <c r="E329" s="80"/>
    </row>
    <row r="330" spans="1:5" ht="12.75" customHeight="1">
      <c r="A330" s="17" t="s">
        <v>6</v>
      </c>
      <c r="B330" s="80">
        <v>287</v>
      </c>
      <c r="C330" s="80">
        <v>261</v>
      </c>
      <c r="D330" s="80"/>
      <c r="E330" s="80"/>
    </row>
    <row r="331" spans="1:5" ht="12.75" customHeight="1">
      <c r="A331" s="17" t="s">
        <v>7</v>
      </c>
      <c r="B331" s="80">
        <v>1932</v>
      </c>
      <c r="C331" s="80">
        <v>1647</v>
      </c>
      <c r="D331" s="80"/>
      <c r="E331" s="80"/>
    </row>
    <row r="332" spans="1:5" ht="12.75" customHeight="1">
      <c r="A332" s="17" t="s">
        <v>8</v>
      </c>
      <c r="B332" s="80">
        <v>617</v>
      </c>
      <c r="C332" s="80">
        <v>541</v>
      </c>
      <c r="D332" s="80"/>
      <c r="E332" s="80"/>
    </row>
    <row r="333" spans="1:5" ht="12.75" customHeight="1">
      <c r="A333" s="17" t="s">
        <v>9</v>
      </c>
      <c r="B333" s="80">
        <v>599</v>
      </c>
      <c r="C333" s="80">
        <v>607</v>
      </c>
      <c r="D333" s="80"/>
      <c r="E333" s="80"/>
    </row>
    <row r="334" spans="1:5" ht="12.75" customHeight="1">
      <c r="A334" s="17" t="s">
        <v>10</v>
      </c>
      <c r="B334" s="80">
        <v>619</v>
      </c>
      <c r="C334" s="80">
        <v>614</v>
      </c>
      <c r="D334" s="80"/>
      <c r="E334" s="80"/>
    </row>
    <row r="335" spans="1:5" ht="12.75" customHeight="1">
      <c r="A335" s="17" t="s">
        <v>11</v>
      </c>
      <c r="B335" s="80">
        <v>44</v>
      </c>
      <c r="C335" s="80">
        <v>36</v>
      </c>
      <c r="D335" s="80"/>
      <c r="E335" s="80"/>
    </row>
    <row r="336" spans="1:5" ht="12.75" customHeight="1">
      <c r="A336" s="17" t="s">
        <v>12</v>
      </c>
      <c r="B336" s="80">
        <v>1361</v>
      </c>
      <c r="C336" s="80">
        <v>1331</v>
      </c>
      <c r="D336" s="80"/>
      <c r="E336" s="80"/>
    </row>
    <row r="337" spans="1:5" ht="12.75" customHeight="1">
      <c r="A337" s="17" t="s">
        <v>13</v>
      </c>
      <c r="B337" s="80">
        <v>4091</v>
      </c>
      <c r="C337" s="80">
        <v>2831</v>
      </c>
      <c r="D337" s="80"/>
      <c r="E337" s="80"/>
    </row>
    <row r="338" spans="1:5" ht="12.75" customHeight="1">
      <c r="A338" s="17" t="s">
        <v>14</v>
      </c>
      <c r="B338" s="80">
        <v>725</v>
      </c>
      <c r="C338" s="80">
        <v>588</v>
      </c>
      <c r="D338" s="80"/>
      <c r="E338" s="80"/>
    </row>
    <row r="339" spans="1:5" ht="12.75" customHeight="1">
      <c r="A339" s="17" t="s">
        <v>15</v>
      </c>
      <c r="B339" s="80">
        <v>726</v>
      </c>
      <c r="C339" s="80">
        <v>647</v>
      </c>
      <c r="D339" s="80"/>
      <c r="E339" s="80"/>
    </row>
    <row r="340" spans="1:5" ht="12.75" customHeight="1">
      <c r="A340" s="17" t="s">
        <v>16</v>
      </c>
      <c r="B340" s="80">
        <v>868</v>
      </c>
      <c r="C340" s="80">
        <v>664</v>
      </c>
      <c r="D340" s="80"/>
      <c r="E340" s="80"/>
    </row>
    <row r="341" spans="1:5" ht="12.75" customHeight="1">
      <c r="A341" s="17" t="s">
        <v>17</v>
      </c>
      <c r="B341" s="80">
        <v>379</v>
      </c>
      <c r="C341" s="80">
        <v>394</v>
      </c>
      <c r="D341" s="80"/>
      <c r="E341" s="80"/>
    </row>
    <row r="342" spans="1:5" ht="12.75" customHeight="1">
      <c r="A342" s="17" t="s">
        <v>28</v>
      </c>
      <c r="B342" s="80">
        <v>62</v>
      </c>
      <c r="C342" s="80">
        <v>57</v>
      </c>
      <c r="D342" s="80"/>
      <c r="E342" s="80"/>
    </row>
    <row r="343" spans="1:5" ht="12.75" customHeight="1">
      <c r="A343" s="17" t="s">
        <v>189</v>
      </c>
      <c r="B343" s="80">
        <v>512</v>
      </c>
      <c r="C343" s="80">
        <v>335</v>
      </c>
      <c r="D343" s="80"/>
      <c r="E343" s="80"/>
    </row>
    <row r="344" spans="1:5" ht="12.75" customHeight="1">
      <c r="A344" s="17"/>
      <c r="B344" s="80"/>
      <c r="C344" s="80"/>
      <c r="D344" s="80"/>
      <c r="E344" s="80"/>
    </row>
    <row r="345" spans="1:5" ht="12.75" customHeight="1">
      <c r="A345" s="34" t="s">
        <v>18</v>
      </c>
      <c r="B345" s="79">
        <f>SUM(B346:B347)</f>
        <v>957</v>
      </c>
      <c r="C345" s="79">
        <f>SUM(C346:C347)</f>
        <v>927</v>
      </c>
      <c r="D345" s="80"/>
      <c r="E345" s="80"/>
    </row>
    <row r="346" spans="1:5" ht="12.75" customHeight="1">
      <c r="A346" s="17" t="s">
        <v>29</v>
      </c>
      <c r="B346" s="80">
        <v>416</v>
      </c>
      <c r="C346" s="80">
        <v>397</v>
      </c>
      <c r="D346" s="80"/>
      <c r="E346" s="80"/>
    </row>
    <row r="347" spans="1:5" ht="12.75" customHeight="1">
      <c r="A347" s="17" t="s">
        <v>112</v>
      </c>
      <c r="B347" s="80">
        <v>541</v>
      </c>
      <c r="C347" s="80">
        <v>530</v>
      </c>
      <c r="D347" s="81"/>
      <c r="E347" s="81"/>
    </row>
    <row r="348" spans="1:5" ht="12.75" customHeight="1">
      <c r="A348" s="17"/>
      <c r="D348" s="79"/>
      <c r="E348" s="79"/>
    </row>
    <row r="349" spans="1:5" ht="12.75" customHeight="1">
      <c r="A349" s="34" t="s">
        <v>19</v>
      </c>
      <c r="B349" s="79">
        <f>SUM(B350:B360)</f>
        <v>15175</v>
      </c>
      <c r="C349" s="79">
        <f>SUM(C350:C360)</f>
        <v>15037</v>
      </c>
      <c r="D349" s="82"/>
      <c r="E349" s="80"/>
    </row>
    <row r="350" spans="1:5" ht="12.75" customHeight="1">
      <c r="A350" s="17" t="s">
        <v>20</v>
      </c>
      <c r="B350" s="80">
        <v>2802</v>
      </c>
      <c r="C350" s="80">
        <v>2854</v>
      </c>
      <c r="D350" s="82"/>
      <c r="E350" s="80"/>
    </row>
    <row r="351" spans="1:5" ht="12.75" customHeight="1">
      <c r="A351" s="17" t="s">
        <v>30</v>
      </c>
      <c r="B351" s="80">
        <v>336</v>
      </c>
      <c r="C351" s="80">
        <v>339</v>
      </c>
      <c r="D351" s="82"/>
      <c r="E351" s="80"/>
    </row>
    <row r="352" spans="1:5" ht="12.75" customHeight="1">
      <c r="A352" s="17" t="s">
        <v>110</v>
      </c>
      <c r="B352" s="81"/>
      <c r="C352" s="81"/>
      <c r="D352" s="81"/>
      <c r="E352" s="81"/>
    </row>
    <row r="353" spans="1:5" s="112" customFormat="1" ht="12.75" customHeight="1">
      <c r="A353" s="17" t="s">
        <v>201</v>
      </c>
      <c r="B353" s="95">
        <v>1987</v>
      </c>
      <c r="C353" s="95">
        <v>1741</v>
      </c>
      <c r="D353" s="111"/>
      <c r="E353" s="111"/>
    </row>
    <row r="354" spans="1:5" ht="12.75" customHeight="1">
      <c r="A354" s="17" t="s">
        <v>21</v>
      </c>
      <c r="B354" s="80">
        <v>4114</v>
      </c>
      <c r="C354" s="80">
        <v>4177</v>
      </c>
      <c r="D354" s="82"/>
      <c r="E354" s="80"/>
    </row>
    <row r="355" spans="1:5" ht="12.75" customHeight="1">
      <c r="A355" s="17" t="s">
        <v>22</v>
      </c>
      <c r="B355" s="80">
        <v>1444</v>
      </c>
      <c r="C355" s="80">
        <v>1430</v>
      </c>
      <c r="D355" s="82"/>
      <c r="E355" s="80"/>
    </row>
    <row r="356" spans="1:5" ht="12.75" customHeight="1">
      <c r="A356" s="17" t="s">
        <v>23</v>
      </c>
      <c r="B356" s="80"/>
      <c r="C356" s="80"/>
      <c r="D356" s="82"/>
      <c r="E356" s="80"/>
    </row>
    <row r="357" spans="1:5" s="112" customFormat="1" ht="12.75" customHeight="1">
      <c r="A357" s="17" t="s">
        <v>202</v>
      </c>
      <c r="B357" s="95">
        <v>130</v>
      </c>
      <c r="C357" s="95">
        <v>120</v>
      </c>
      <c r="D357" s="113"/>
      <c r="E357" s="95"/>
    </row>
    <row r="358" spans="1:5" ht="12.75" customHeight="1">
      <c r="A358" s="17" t="s">
        <v>24</v>
      </c>
      <c r="B358" s="80">
        <v>607</v>
      </c>
      <c r="C358" s="80">
        <v>605</v>
      </c>
      <c r="D358" s="82"/>
      <c r="E358" s="80"/>
    </row>
    <row r="359" spans="1:5" ht="12.75" customHeight="1">
      <c r="A359" s="17" t="s">
        <v>25</v>
      </c>
      <c r="B359" s="80">
        <v>1101</v>
      </c>
      <c r="C359" s="80">
        <v>1120</v>
      </c>
      <c r="D359" s="82"/>
      <c r="E359" s="80"/>
    </row>
    <row r="360" spans="1:5" ht="12.75" customHeight="1">
      <c r="A360" s="17" t="s">
        <v>111</v>
      </c>
      <c r="B360" s="80">
        <v>2654</v>
      </c>
      <c r="C360" s="80">
        <v>2651</v>
      </c>
      <c r="D360" s="82"/>
      <c r="E360" s="80"/>
    </row>
    <row r="361" spans="1:5" ht="12.75" customHeight="1">
      <c r="A361" s="17"/>
      <c r="B361" s="80"/>
      <c r="C361" s="80"/>
      <c r="D361" s="82"/>
      <c r="E361" s="80"/>
    </row>
    <row r="362" spans="1:5" s="14" customFormat="1" ht="12.75" customHeight="1">
      <c r="A362" s="34" t="s">
        <v>190</v>
      </c>
      <c r="B362" s="79">
        <v>115</v>
      </c>
      <c r="C362" s="79">
        <v>125</v>
      </c>
      <c r="D362" s="83"/>
      <c r="E362" s="79"/>
    </row>
    <row r="363" spans="1:5" ht="12.75" customHeight="1">
      <c r="A363" s="94"/>
      <c r="B363" s="93"/>
      <c r="C363" s="93"/>
      <c r="D363" s="82"/>
      <c r="E363" s="80"/>
    </row>
    <row r="364" spans="1:5" s="14" customFormat="1" ht="12.75" customHeight="1">
      <c r="A364" s="34" t="s">
        <v>27</v>
      </c>
      <c r="B364" s="79">
        <v>31698</v>
      </c>
      <c r="C364" s="79">
        <v>28979</v>
      </c>
      <c r="D364" s="83"/>
      <c r="E364" s="79"/>
    </row>
    <row r="365" spans="1:5" s="18" customFormat="1" ht="12.75" customHeight="1">
      <c r="A365" s="86" t="s">
        <v>106</v>
      </c>
      <c r="B365" s="86"/>
      <c r="C365" s="86"/>
      <c r="D365" s="86"/>
      <c r="E365" s="86"/>
    </row>
    <row r="366" spans="1:5" ht="12.75" customHeight="1">
      <c r="A366" s="69"/>
      <c r="B366" s="69"/>
      <c r="C366" s="69"/>
      <c r="D366" s="69"/>
      <c r="E366" s="69"/>
    </row>
    <row r="367" spans="1:5" ht="12.75" customHeight="1">
      <c r="A367" s="130" t="s">
        <v>108</v>
      </c>
      <c r="B367" s="126" t="s">
        <v>102</v>
      </c>
      <c r="C367" s="126" t="s">
        <v>103</v>
      </c>
      <c r="D367" s="126" t="s">
        <v>104</v>
      </c>
      <c r="E367" s="128" t="s">
        <v>105</v>
      </c>
    </row>
    <row r="368" spans="1:5" ht="12.75" customHeight="1">
      <c r="A368" s="131"/>
      <c r="B368" s="127"/>
      <c r="C368" s="127"/>
      <c r="D368" s="127"/>
      <c r="E368" s="129"/>
    </row>
    <row r="369" spans="1:5" ht="12.75" customHeight="1">
      <c r="A369" s="77"/>
      <c r="B369" s="71"/>
      <c r="C369" s="72"/>
      <c r="D369" s="71"/>
      <c r="E369" s="72"/>
    </row>
    <row r="370" spans="1:5" ht="12.75" customHeight="1">
      <c r="A370" s="84" t="s">
        <v>119</v>
      </c>
      <c r="B370" s="78"/>
      <c r="C370" s="85"/>
      <c r="D370" s="78"/>
      <c r="E370" s="85"/>
    </row>
    <row r="371" ht="12.75" customHeight="1">
      <c r="A371" s="76"/>
    </row>
    <row r="372" spans="1:5" ht="12.75" customHeight="1">
      <c r="A372" s="87" t="s">
        <v>0</v>
      </c>
      <c r="B372" s="79">
        <v>1425</v>
      </c>
      <c r="C372" s="79">
        <v>1231</v>
      </c>
      <c r="D372" s="79"/>
      <c r="E372" s="79"/>
    </row>
    <row r="373" spans="1:5" ht="12.75" customHeight="1">
      <c r="A373" s="17"/>
      <c r="B373" s="80"/>
      <c r="C373" s="80"/>
      <c r="D373" s="80"/>
      <c r="E373" s="80"/>
    </row>
    <row r="374" spans="1:5" s="14" customFormat="1" ht="12.75" customHeight="1">
      <c r="A374" s="34" t="s">
        <v>1</v>
      </c>
      <c r="B374" s="79">
        <v>22</v>
      </c>
      <c r="C374" s="79">
        <v>17</v>
      </c>
      <c r="D374" s="79"/>
      <c r="E374" s="79"/>
    </row>
    <row r="375" spans="1:5" ht="12.75" customHeight="1">
      <c r="A375" s="17"/>
      <c r="B375" s="81"/>
      <c r="C375" s="81"/>
      <c r="D375" s="81"/>
      <c r="E375" s="81"/>
    </row>
    <row r="376" spans="1:5" ht="12.75" customHeight="1">
      <c r="A376" s="34" t="s">
        <v>188</v>
      </c>
      <c r="B376" s="79">
        <f>SUM(B377:B395)</f>
        <v>19074</v>
      </c>
      <c r="C376" s="79">
        <f>SUM(C377:C395)</f>
        <v>15187</v>
      </c>
      <c r="D376" s="79"/>
      <c r="E376" s="79"/>
    </row>
    <row r="377" spans="1:5" ht="12.75" customHeight="1">
      <c r="A377" s="17" t="s">
        <v>2</v>
      </c>
      <c r="B377" s="80">
        <v>81</v>
      </c>
      <c r="C377" s="80">
        <v>29</v>
      </c>
      <c r="D377" s="81"/>
      <c r="E377" s="81"/>
    </row>
    <row r="378" spans="1:5" ht="12.75" customHeight="1">
      <c r="A378" s="17" t="s">
        <v>3</v>
      </c>
      <c r="B378" s="80">
        <v>474</v>
      </c>
      <c r="C378" s="80">
        <v>423</v>
      </c>
      <c r="D378" s="79"/>
      <c r="E378" s="79"/>
    </row>
    <row r="379" spans="1:5" ht="12.75" customHeight="1">
      <c r="A379" s="17" t="s">
        <v>4</v>
      </c>
      <c r="B379" s="80">
        <v>370</v>
      </c>
      <c r="C379" s="80">
        <v>353</v>
      </c>
      <c r="D379" s="80"/>
      <c r="E379" s="80"/>
    </row>
    <row r="380" spans="1:5" ht="12.75" customHeight="1">
      <c r="A380" s="17" t="s">
        <v>109</v>
      </c>
      <c r="B380" s="80">
        <v>204</v>
      </c>
      <c r="C380" s="80">
        <v>217</v>
      </c>
      <c r="D380" s="80"/>
      <c r="E380" s="80"/>
    </row>
    <row r="381" spans="1:5" ht="12.75" customHeight="1">
      <c r="A381" s="17" t="s">
        <v>5</v>
      </c>
      <c r="B381" s="80">
        <v>292</v>
      </c>
      <c r="C381" s="80">
        <v>282</v>
      </c>
      <c r="D381" s="80"/>
      <c r="E381" s="80"/>
    </row>
    <row r="382" spans="1:5" ht="12.75" customHeight="1">
      <c r="A382" s="17" t="s">
        <v>6</v>
      </c>
      <c r="B382" s="80">
        <v>732</v>
      </c>
      <c r="C382" s="80">
        <v>676</v>
      </c>
      <c r="D382" s="80"/>
      <c r="E382" s="80"/>
    </row>
    <row r="383" spans="1:5" ht="12.75" customHeight="1">
      <c r="A383" s="17" t="s">
        <v>7</v>
      </c>
      <c r="B383" s="80">
        <v>2481</v>
      </c>
      <c r="C383" s="80">
        <v>2004</v>
      </c>
      <c r="D383" s="80"/>
      <c r="E383" s="80"/>
    </row>
    <row r="384" spans="1:5" ht="12.75" customHeight="1">
      <c r="A384" s="17" t="s">
        <v>8</v>
      </c>
      <c r="B384" s="80">
        <v>762</v>
      </c>
      <c r="C384" s="80">
        <v>647</v>
      </c>
      <c r="D384" s="80"/>
      <c r="E384" s="80"/>
    </row>
    <row r="385" spans="1:5" ht="12.75" customHeight="1">
      <c r="A385" s="17" t="s">
        <v>9</v>
      </c>
      <c r="B385" s="80">
        <v>1971</v>
      </c>
      <c r="C385" s="80">
        <v>2036</v>
      </c>
      <c r="D385" s="80"/>
      <c r="E385" s="80"/>
    </row>
    <row r="386" spans="1:5" ht="12.75" customHeight="1">
      <c r="A386" s="17" t="s">
        <v>10</v>
      </c>
      <c r="B386" s="80">
        <v>544</v>
      </c>
      <c r="C386" s="80">
        <v>542</v>
      </c>
      <c r="D386" s="80"/>
      <c r="E386" s="80"/>
    </row>
    <row r="387" spans="1:5" ht="12.75" customHeight="1">
      <c r="A387" s="17" t="s">
        <v>11</v>
      </c>
      <c r="B387" s="80">
        <v>74</v>
      </c>
      <c r="C387" s="80">
        <v>74</v>
      </c>
      <c r="D387" s="80"/>
      <c r="E387" s="80"/>
    </row>
    <row r="388" spans="1:5" ht="12.75" customHeight="1">
      <c r="A388" s="17" t="s">
        <v>12</v>
      </c>
      <c r="B388" s="80">
        <v>1451</v>
      </c>
      <c r="C388" s="80">
        <v>1328</v>
      </c>
      <c r="D388" s="80"/>
      <c r="E388" s="80"/>
    </row>
    <row r="389" spans="1:5" ht="12.75" customHeight="1">
      <c r="A389" s="17" t="s">
        <v>13</v>
      </c>
      <c r="B389" s="80">
        <v>4694</v>
      </c>
      <c r="C389" s="80">
        <v>2872</v>
      </c>
      <c r="D389" s="80"/>
      <c r="E389" s="80"/>
    </row>
    <row r="390" spans="1:5" ht="12.75" customHeight="1">
      <c r="A390" s="17" t="s">
        <v>14</v>
      </c>
      <c r="B390" s="80">
        <v>933</v>
      </c>
      <c r="C390" s="80">
        <v>658</v>
      </c>
      <c r="D390" s="80"/>
      <c r="E390" s="80"/>
    </row>
    <row r="391" spans="1:5" ht="12.75" customHeight="1">
      <c r="A391" s="17" t="s">
        <v>15</v>
      </c>
      <c r="B391" s="80">
        <v>939</v>
      </c>
      <c r="C391" s="80">
        <v>765</v>
      </c>
      <c r="D391" s="80"/>
      <c r="E391" s="80"/>
    </row>
    <row r="392" spans="1:5" ht="12.75" customHeight="1">
      <c r="A392" s="17" t="s">
        <v>16</v>
      </c>
      <c r="B392" s="80">
        <v>1203</v>
      </c>
      <c r="C392" s="80">
        <v>785</v>
      </c>
      <c r="D392" s="80"/>
      <c r="E392" s="80"/>
    </row>
    <row r="393" spans="1:5" ht="12.75" customHeight="1">
      <c r="A393" s="17" t="s">
        <v>17</v>
      </c>
      <c r="B393" s="80">
        <v>1163</v>
      </c>
      <c r="C393" s="80">
        <v>1126</v>
      </c>
      <c r="D393" s="80"/>
      <c r="E393" s="80"/>
    </row>
    <row r="394" spans="1:5" ht="12.75" customHeight="1">
      <c r="A394" s="17" t="s">
        <v>28</v>
      </c>
      <c r="B394" s="80">
        <v>71</v>
      </c>
      <c r="C394" s="80">
        <v>81</v>
      </c>
      <c r="D394" s="80"/>
      <c r="E394" s="80"/>
    </row>
    <row r="395" spans="1:5" ht="12.75" customHeight="1">
      <c r="A395" s="17" t="s">
        <v>189</v>
      </c>
      <c r="B395" s="80">
        <v>635</v>
      </c>
      <c r="C395" s="80">
        <v>289</v>
      </c>
      <c r="D395" s="80"/>
      <c r="E395" s="80"/>
    </row>
    <row r="396" spans="1:5" ht="12.75" customHeight="1">
      <c r="A396" s="17"/>
      <c r="B396" s="80"/>
      <c r="C396" s="80"/>
      <c r="D396" s="80"/>
      <c r="E396" s="80"/>
    </row>
    <row r="397" spans="1:5" ht="12.75" customHeight="1">
      <c r="A397" s="34" t="s">
        <v>18</v>
      </c>
      <c r="B397" s="79">
        <f>SUM(B398:B399)</f>
        <v>1132</v>
      </c>
      <c r="C397" s="79">
        <f>SUM(C398:C399)</f>
        <v>1034</v>
      </c>
      <c r="D397" s="80"/>
      <c r="E397" s="80"/>
    </row>
    <row r="398" spans="1:5" ht="12.75" customHeight="1">
      <c r="A398" s="17" t="s">
        <v>29</v>
      </c>
      <c r="B398" s="80">
        <v>569</v>
      </c>
      <c r="C398" s="80">
        <v>515</v>
      </c>
      <c r="D398" s="80"/>
      <c r="E398" s="80"/>
    </row>
    <row r="399" spans="1:5" ht="12.75" customHeight="1">
      <c r="A399" s="17" t="s">
        <v>112</v>
      </c>
      <c r="B399" s="80">
        <v>563</v>
      </c>
      <c r="C399" s="80">
        <v>519</v>
      </c>
      <c r="D399" s="81"/>
      <c r="E399" s="81"/>
    </row>
    <row r="400" spans="1:5" ht="12.75" customHeight="1">
      <c r="A400" s="17"/>
      <c r="D400" s="79"/>
      <c r="E400" s="79"/>
    </row>
    <row r="401" spans="1:5" ht="12.75" customHeight="1">
      <c r="A401" s="34" t="s">
        <v>19</v>
      </c>
      <c r="B401" s="79">
        <f>SUM(B402:B412)</f>
        <v>16681</v>
      </c>
      <c r="C401" s="79">
        <f>SUM(C402:C412)</f>
        <v>16162</v>
      </c>
      <c r="D401" s="82"/>
      <c r="E401" s="80"/>
    </row>
    <row r="402" spans="1:5" ht="12.75" customHeight="1">
      <c r="A402" s="17" t="s">
        <v>20</v>
      </c>
      <c r="B402" s="80">
        <v>3214</v>
      </c>
      <c r="C402" s="80">
        <v>3233</v>
      </c>
      <c r="D402" s="82"/>
      <c r="E402" s="80"/>
    </row>
    <row r="403" spans="1:5" ht="12.75" customHeight="1">
      <c r="A403" s="17" t="s">
        <v>30</v>
      </c>
      <c r="B403" s="80">
        <v>367</v>
      </c>
      <c r="C403" s="80">
        <v>359</v>
      </c>
      <c r="D403" s="82"/>
      <c r="E403" s="80"/>
    </row>
    <row r="404" spans="1:5" ht="12.75" customHeight="1">
      <c r="A404" s="17" t="s">
        <v>110</v>
      </c>
      <c r="B404" s="81"/>
      <c r="C404" s="81"/>
      <c r="D404" s="81"/>
      <c r="E404" s="81"/>
    </row>
    <row r="405" spans="1:5" s="112" customFormat="1" ht="12.75" customHeight="1">
      <c r="A405" s="17" t="s">
        <v>201</v>
      </c>
      <c r="B405" s="95">
        <v>2682</v>
      </c>
      <c r="C405" s="95">
        <v>2251</v>
      </c>
      <c r="D405" s="111"/>
      <c r="E405" s="111"/>
    </row>
    <row r="406" spans="1:5" ht="12.75" customHeight="1">
      <c r="A406" s="17" t="s">
        <v>21</v>
      </c>
      <c r="B406" s="80">
        <v>4692</v>
      </c>
      <c r="C406" s="80">
        <v>4717</v>
      </c>
      <c r="D406" s="82"/>
      <c r="E406" s="80"/>
    </row>
    <row r="407" spans="1:5" ht="12.75" customHeight="1">
      <c r="A407" s="17" t="s">
        <v>22</v>
      </c>
      <c r="B407" s="80">
        <v>1286</v>
      </c>
      <c r="C407" s="80">
        <v>1209</v>
      </c>
      <c r="D407" s="82"/>
      <c r="E407" s="80"/>
    </row>
    <row r="408" spans="1:5" ht="12.75" customHeight="1">
      <c r="A408" s="17" t="s">
        <v>23</v>
      </c>
      <c r="B408" s="80"/>
      <c r="C408" s="80"/>
      <c r="D408" s="82"/>
      <c r="E408" s="80"/>
    </row>
    <row r="409" spans="1:5" s="112" customFormat="1" ht="12.75" customHeight="1">
      <c r="A409" s="17" t="s">
        <v>202</v>
      </c>
      <c r="B409" s="95">
        <v>215</v>
      </c>
      <c r="C409" s="95">
        <v>218</v>
      </c>
      <c r="D409" s="113"/>
      <c r="E409" s="95"/>
    </row>
    <row r="410" spans="1:5" ht="12.75" customHeight="1">
      <c r="A410" s="17" t="s">
        <v>24</v>
      </c>
      <c r="B410" s="80">
        <v>530</v>
      </c>
      <c r="C410" s="80">
        <v>558</v>
      </c>
      <c r="D410" s="82"/>
      <c r="E410" s="80"/>
    </row>
    <row r="411" spans="1:5" ht="12.75" customHeight="1">
      <c r="A411" s="17" t="s">
        <v>25</v>
      </c>
      <c r="B411" s="80">
        <v>1159</v>
      </c>
      <c r="C411" s="80">
        <v>1141</v>
      </c>
      <c r="D411" s="82"/>
      <c r="E411" s="80"/>
    </row>
    <row r="412" spans="1:5" ht="12.75" customHeight="1">
      <c r="A412" s="17" t="s">
        <v>111</v>
      </c>
      <c r="B412" s="80">
        <v>2536</v>
      </c>
      <c r="C412" s="80">
        <v>2476</v>
      </c>
      <c r="D412" s="82"/>
      <c r="E412" s="80"/>
    </row>
    <row r="413" spans="1:5" ht="12.75" customHeight="1">
      <c r="A413" s="17"/>
      <c r="B413" s="80"/>
      <c r="C413" s="80"/>
      <c r="D413" s="82"/>
      <c r="E413" s="80"/>
    </row>
    <row r="414" spans="1:5" s="14" customFormat="1" ht="12.75" customHeight="1">
      <c r="A414" s="34" t="s">
        <v>190</v>
      </c>
      <c r="B414" s="79">
        <v>145</v>
      </c>
      <c r="C414" s="79">
        <v>122</v>
      </c>
      <c r="D414" s="83"/>
      <c r="E414" s="79"/>
    </row>
    <row r="415" spans="1:5" ht="12.75" customHeight="1">
      <c r="A415" s="94"/>
      <c r="B415" s="93"/>
      <c r="C415" s="93"/>
      <c r="D415" s="82"/>
      <c r="E415" s="80"/>
    </row>
    <row r="416" spans="1:5" s="14" customFormat="1" ht="12.75" customHeight="1">
      <c r="A416" s="34" t="s">
        <v>27</v>
      </c>
      <c r="B416" s="79">
        <v>38480</v>
      </c>
      <c r="C416" s="79">
        <v>33755</v>
      </c>
      <c r="D416" s="83"/>
      <c r="E416" s="79"/>
    </row>
  </sheetData>
  <mergeCells count="40">
    <mergeCell ref="D3:D4"/>
    <mergeCell ref="E3:E4"/>
    <mergeCell ref="A55:A56"/>
    <mergeCell ref="B55:B56"/>
    <mergeCell ref="C55:C56"/>
    <mergeCell ref="A3:A4"/>
    <mergeCell ref="B3:B4"/>
    <mergeCell ref="C3:C4"/>
    <mergeCell ref="D55:D56"/>
    <mergeCell ref="E55:E56"/>
    <mergeCell ref="E107:E108"/>
    <mergeCell ref="A159:A160"/>
    <mergeCell ref="B159:B160"/>
    <mergeCell ref="C159:C160"/>
    <mergeCell ref="D159:D160"/>
    <mergeCell ref="E159:E160"/>
    <mergeCell ref="A107:A108"/>
    <mergeCell ref="B107:B108"/>
    <mergeCell ref="C107:C108"/>
    <mergeCell ref="D107:D108"/>
    <mergeCell ref="E211:E212"/>
    <mergeCell ref="A263:A264"/>
    <mergeCell ref="B263:B264"/>
    <mergeCell ref="C263:C264"/>
    <mergeCell ref="E263:E264"/>
    <mergeCell ref="D263:D264"/>
    <mergeCell ref="A211:A212"/>
    <mergeCell ref="B211:B212"/>
    <mergeCell ref="C211:C212"/>
    <mergeCell ref="D211:D212"/>
    <mergeCell ref="A315:A316"/>
    <mergeCell ref="B315:B316"/>
    <mergeCell ref="C315:C316"/>
    <mergeCell ref="A367:A368"/>
    <mergeCell ref="B367:B368"/>
    <mergeCell ref="C367:C368"/>
    <mergeCell ref="D367:D368"/>
    <mergeCell ref="E367:E368"/>
    <mergeCell ref="D315:D316"/>
    <mergeCell ref="E315:E316"/>
  </mergeCells>
  <printOptions horizontalCentered="1"/>
  <pageMargins left="0.7874015748031497" right="0.7874015748031497" top="0.984251968503937" bottom="0.984251968503937" header="0.5118110236220472" footer="0.5118110236220472"/>
  <pageSetup firstPageNumber="5" useFirstPageNumber="1" fitToHeight="8" horizontalDpi="600" verticalDpi="600" orientation="portrait" paperSize="9" scale="95" r:id="rId1"/>
  <headerFooter alignWithMargins="0">
    <oddHeader>&amp;C- &amp;P -</oddHeader>
  </headerFooter>
  <rowBreaks count="7" manualBreakCount="7">
    <brk id="52" max="4" man="1"/>
    <brk id="104" max="4" man="1"/>
    <brk id="156" max="4" man="1"/>
    <brk id="208" max="4" man="1"/>
    <brk id="260" max="4" man="1"/>
    <brk id="312" max="4" man="1"/>
    <brk id="364" max="4" man="1"/>
  </rowBreaks>
</worksheet>
</file>

<file path=xl/worksheets/sheet6.xml><?xml version="1.0" encoding="utf-8"?>
<worksheet xmlns="http://schemas.openxmlformats.org/spreadsheetml/2006/main" xmlns:r="http://schemas.openxmlformats.org/officeDocument/2006/relationships">
  <dimension ref="A1:BK536"/>
  <sheetViews>
    <sheetView workbookViewId="0" topLeftCell="A1">
      <selection activeCell="A1" sqref="A1:IV1"/>
    </sheetView>
  </sheetViews>
  <sheetFormatPr defaultColWidth="11.421875" defaultRowHeight="12.75"/>
  <cols>
    <col min="1" max="1" width="9.7109375" style="0" customWidth="1"/>
    <col min="2" max="2" width="41.7109375" style="0" customWidth="1"/>
    <col min="3" max="8" width="10.7109375" style="0" customWidth="1"/>
    <col min="9" max="9" width="11.8515625" style="7" customWidth="1"/>
    <col min="10" max="11" width="11.8515625" style="0" customWidth="1"/>
    <col min="12" max="12" width="12.7109375" style="0" customWidth="1"/>
    <col min="13" max="21" width="11.8515625" style="0" customWidth="1"/>
    <col min="22" max="22" width="12.7109375" style="0" customWidth="1"/>
    <col min="23" max="31" width="11.8515625" style="0" customWidth="1"/>
    <col min="32" max="32" width="12.7109375" style="0" customWidth="1"/>
    <col min="33" max="38" width="11.8515625" style="0" customWidth="1"/>
  </cols>
  <sheetData>
    <row r="1" spans="1:38" s="36" customFormat="1" ht="15.75" customHeight="1">
      <c r="A1" s="143" t="s">
        <v>191</v>
      </c>
      <c r="B1" s="143"/>
      <c r="C1" s="143"/>
      <c r="D1" s="143"/>
      <c r="E1" s="143"/>
      <c r="F1" s="143"/>
      <c r="G1" s="143"/>
      <c r="H1" s="143"/>
      <c r="I1" s="7"/>
      <c r="J1"/>
      <c r="K1"/>
      <c r="L1"/>
      <c r="M1"/>
      <c r="N1"/>
      <c r="O1"/>
      <c r="P1"/>
      <c r="Q1"/>
      <c r="R1"/>
      <c r="S1"/>
      <c r="T1"/>
      <c r="U1"/>
      <c r="V1"/>
      <c r="W1"/>
      <c r="X1"/>
      <c r="Y1"/>
      <c r="Z1"/>
      <c r="AA1"/>
      <c r="AB1"/>
      <c r="AC1" s="35"/>
      <c r="AD1"/>
      <c r="AE1"/>
      <c r="AF1"/>
      <c r="AG1"/>
      <c r="AH1"/>
      <c r="AI1"/>
      <c r="AJ1"/>
      <c r="AK1"/>
      <c r="AL1"/>
    </row>
    <row r="2" spans="2:29" ht="15.75" customHeight="1">
      <c r="B2" s="9"/>
      <c r="C2" s="9"/>
      <c r="D2" s="9"/>
      <c r="E2" s="9"/>
      <c r="F2" s="9"/>
      <c r="G2" s="9"/>
      <c r="H2" s="37"/>
      <c r="AC2" s="9"/>
    </row>
    <row r="3" spans="1:15" s="13" customFormat="1" ht="18.75" customHeight="1">
      <c r="A3" s="139" t="s">
        <v>179</v>
      </c>
      <c r="B3" s="142" t="s">
        <v>200</v>
      </c>
      <c r="C3" s="126" t="s">
        <v>175</v>
      </c>
      <c r="D3" s="126" t="s">
        <v>176</v>
      </c>
      <c r="E3" s="126" t="s">
        <v>102</v>
      </c>
      <c r="F3" s="126" t="s">
        <v>177</v>
      </c>
      <c r="G3" s="126" t="s">
        <v>178</v>
      </c>
      <c r="H3" s="135" t="s">
        <v>103</v>
      </c>
      <c r="I3" s="7"/>
      <c r="J3"/>
      <c r="K3"/>
      <c r="L3"/>
      <c r="M3"/>
      <c r="N3"/>
      <c r="O3"/>
    </row>
    <row r="4" spans="1:15" s="13" customFormat="1" ht="18.75" customHeight="1">
      <c r="A4" s="140"/>
      <c r="B4" s="133"/>
      <c r="C4" s="133"/>
      <c r="D4" s="133"/>
      <c r="E4" s="133"/>
      <c r="F4" s="133"/>
      <c r="G4" s="133"/>
      <c r="H4" s="136"/>
      <c r="I4" s="7"/>
      <c r="J4"/>
      <c r="K4"/>
      <c r="L4"/>
      <c r="M4"/>
      <c r="N4"/>
      <c r="O4"/>
    </row>
    <row r="5" spans="1:15" s="13" customFormat="1" ht="18.75" customHeight="1">
      <c r="A5" s="141"/>
      <c r="B5" s="134"/>
      <c r="C5" s="134"/>
      <c r="D5" s="134"/>
      <c r="E5" s="134"/>
      <c r="F5" s="134"/>
      <c r="G5" s="134"/>
      <c r="H5" s="137"/>
      <c r="I5" s="7"/>
      <c r="J5"/>
      <c r="K5"/>
      <c r="L5"/>
      <c r="M5"/>
      <c r="N5"/>
      <c r="O5"/>
    </row>
    <row r="6" spans="2:29" ht="15.75" customHeight="1">
      <c r="B6" s="10"/>
      <c r="C6" s="8"/>
      <c r="D6" s="8"/>
      <c r="E6" s="8"/>
      <c r="F6" s="8"/>
      <c r="G6" s="8"/>
      <c r="H6" s="8"/>
      <c r="AC6" s="9"/>
    </row>
    <row r="7" spans="1:38" s="39" customFormat="1" ht="15.75" customHeight="1">
      <c r="A7" s="138" t="s">
        <v>31</v>
      </c>
      <c r="B7" s="138"/>
      <c r="C7" s="138"/>
      <c r="D7" s="138"/>
      <c r="E7" s="138"/>
      <c r="F7" s="138"/>
      <c r="G7" s="138"/>
      <c r="H7" s="138"/>
      <c r="I7" s="7"/>
      <c r="J7"/>
      <c r="K7"/>
      <c r="L7"/>
      <c r="M7"/>
      <c r="N7"/>
      <c r="O7"/>
      <c r="P7"/>
      <c r="Q7"/>
      <c r="R7"/>
      <c r="S7"/>
      <c r="T7"/>
      <c r="U7"/>
      <c r="V7"/>
      <c r="W7"/>
      <c r="X7"/>
      <c r="Y7"/>
      <c r="Z7"/>
      <c r="AA7"/>
      <c r="AB7"/>
      <c r="AC7" s="38"/>
      <c r="AD7"/>
      <c r="AE7"/>
      <c r="AF7"/>
      <c r="AG7"/>
      <c r="AH7"/>
      <c r="AI7"/>
      <c r="AJ7"/>
      <c r="AK7"/>
      <c r="AL7"/>
    </row>
    <row r="8" spans="2:29" ht="15.75" customHeight="1">
      <c r="B8" s="11"/>
      <c r="C8" s="9"/>
      <c r="D8" s="9"/>
      <c r="E8" s="9"/>
      <c r="F8" s="9"/>
      <c r="G8" s="9"/>
      <c r="H8" s="9"/>
      <c r="AC8" s="9"/>
    </row>
    <row r="9" spans="1:38" s="2" customFormat="1" ht="15.75" customHeight="1">
      <c r="A9" s="41" t="s">
        <v>32</v>
      </c>
      <c r="B9" s="20" t="s">
        <v>33</v>
      </c>
      <c r="C9" s="107">
        <v>1719</v>
      </c>
      <c r="D9" s="107">
        <v>495</v>
      </c>
      <c r="E9" s="107">
        <v>355</v>
      </c>
      <c r="F9" s="107">
        <v>325</v>
      </c>
      <c r="G9" s="107">
        <v>308</v>
      </c>
      <c r="H9" s="107">
        <v>337</v>
      </c>
      <c r="I9" s="7"/>
      <c r="J9" s="7"/>
      <c r="K9" s="7"/>
      <c r="L9" s="7"/>
      <c r="M9" s="7"/>
      <c r="N9" s="7"/>
      <c r="O9"/>
      <c r="P9"/>
      <c r="Q9"/>
      <c r="R9"/>
      <c r="S9"/>
      <c r="T9"/>
      <c r="U9"/>
      <c r="V9"/>
      <c r="W9"/>
      <c r="X9"/>
      <c r="Y9"/>
      <c r="Z9"/>
      <c r="AA9"/>
      <c r="AB9"/>
      <c r="AC9" s="42"/>
      <c r="AD9"/>
      <c r="AE9"/>
      <c r="AF9"/>
      <c r="AG9"/>
      <c r="AH9"/>
      <c r="AI9"/>
      <c r="AJ9"/>
      <c r="AK9"/>
      <c r="AL9"/>
    </row>
    <row r="10" spans="1:38" s="22" customFormat="1" ht="7.5" customHeight="1">
      <c r="A10" s="16"/>
      <c r="B10" s="23"/>
      <c r="C10" s="44"/>
      <c r="D10" s="44"/>
      <c r="E10" s="44"/>
      <c r="F10" s="44"/>
      <c r="G10" s="44"/>
      <c r="H10" s="44"/>
      <c r="I10" s="7"/>
      <c r="J10" s="7"/>
      <c r="K10" s="7"/>
      <c r="L10" s="7"/>
      <c r="M10" s="7"/>
      <c r="N10" s="7"/>
      <c r="O10"/>
      <c r="P10"/>
      <c r="Q10" s="45">
        <f>SUM(X8:X10)</f>
        <v>0</v>
      </c>
      <c r="R10"/>
      <c r="S10"/>
      <c r="T10"/>
      <c r="U10"/>
      <c r="V10"/>
      <c r="W10"/>
      <c r="X10"/>
      <c r="Y10"/>
      <c r="Z10"/>
      <c r="AA10"/>
      <c r="AB10"/>
      <c r="AC10" s="46"/>
      <c r="AD10"/>
      <c r="AE10"/>
      <c r="AF10"/>
      <c r="AG10"/>
      <c r="AH10"/>
      <c r="AI10"/>
      <c r="AJ10"/>
      <c r="AK10"/>
      <c r="AL10"/>
    </row>
    <row r="11" spans="1:38" s="2" customFormat="1" ht="15.75" customHeight="1">
      <c r="A11" s="47" t="s">
        <v>80</v>
      </c>
      <c r="B11" s="20" t="s">
        <v>34</v>
      </c>
      <c r="C11" s="107">
        <f aca="true" t="shared" si="0" ref="C11:H11">SUM(C13,C15,C40,C42)</f>
        <v>17017</v>
      </c>
      <c r="D11" s="107">
        <f t="shared" si="0"/>
        <v>7222</v>
      </c>
      <c r="E11" s="107">
        <f t="shared" si="0"/>
        <v>5626</v>
      </c>
      <c r="F11" s="107">
        <f t="shared" si="0"/>
        <v>5041</v>
      </c>
      <c r="G11" s="107">
        <f t="shared" si="0"/>
        <v>4617</v>
      </c>
      <c r="H11" s="107">
        <f t="shared" si="0"/>
        <v>4237</v>
      </c>
      <c r="I11" s="7"/>
      <c r="J11" s="7"/>
      <c r="K11" s="7"/>
      <c r="L11" s="7"/>
      <c r="M11" s="7"/>
      <c r="N11" s="7"/>
      <c r="O11"/>
      <c r="P11"/>
      <c r="Q11" s="44"/>
      <c r="R11"/>
      <c r="S11"/>
      <c r="T11"/>
      <c r="U11"/>
      <c r="V11"/>
      <c r="W11"/>
      <c r="X11"/>
      <c r="Y11"/>
      <c r="Z11"/>
      <c r="AA11"/>
      <c r="AB11"/>
      <c r="AC11" s="42"/>
      <c r="AD11"/>
      <c r="AE11"/>
      <c r="AF11"/>
      <c r="AG11"/>
      <c r="AH11"/>
      <c r="AI11"/>
      <c r="AJ11"/>
      <c r="AK11"/>
      <c r="AL11"/>
    </row>
    <row r="12" spans="1:38" s="22" customFormat="1" ht="7.5" customHeight="1">
      <c r="A12" s="16"/>
      <c r="B12" s="23"/>
      <c r="C12" s="45"/>
      <c r="D12" s="45"/>
      <c r="E12" s="45"/>
      <c r="F12" s="45"/>
      <c r="G12" s="45"/>
      <c r="H12" s="45"/>
      <c r="I12" s="7"/>
      <c r="J12" s="7"/>
      <c r="K12" s="7"/>
      <c r="L12" s="7"/>
      <c r="M12" s="7"/>
      <c r="N12" s="7"/>
      <c r="O12"/>
      <c r="P12"/>
      <c r="Q12" s="45">
        <f>SUM(X12:X16)</f>
        <v>0</v>
      </c>
      <c r="R12"/>
      <c r="S12"/>
      <c r="T12"/>
      <c r="U12"/>
      <c r="V12"/>
      <c r="W12"/>
      <c r="X12"/>
      <c r="Y12"/>
      <c r="Z12"/>
      <c r="AA12"/>
      <c r="AB12"/>
      <c r="AC12" s="46"/>
      <c r="AD12"/>
      <c r="AE12"/>
      <c r="AF12"/>
      <c r="AG12"/>
      <c r="AH12"/>
      <c r="AI12"/>
      <c r="AJ12"/>
      <c r="AK12"/>
      <c r="AL12"/>
    </row>
    <row r="13" spans="1:38" s="2" customFormat="1" ht="15.75" customHeight="1">
      <c r="A13" s="48" t="s">
        <v>35</v>
      </c>
      <c r="B13" s="5" t="s">
        <v>36</v>
      </c>
      <c r="C13" s="108">
        <v>168</v>
      </c>
      <c r="D13" s="108">
        <v>81</v>
      </c>
      <c r="E13" s="108">
        <v>39</v>
      </c>
      <c r="F13" s="108">
        <v>32</v>
      </c>
      <c r="G13" s="108">
        <v>29</v>
      </c>
      <c r="H13" s="108">
        <v>38</v>
      </c>
      <c r="I13" s="7"/>
      <c r="J13" s="7"/>
      <c r="K13" s="7"/>
      <c r="L13" s="7"/>
      <c r="M13" s="7"/>
      <c r="N13" s="7"/>
      <c r="O13"/>
      <c r="P13"/>
      <c r="Q13" s="44"/>
      <c r="R13"/>
      <c r="S13"/>
      <c r="T13"/>
      <c r="U13"/>
      <c r="V13"/>
      <c r="W13"/>
      <c r="X13"/>
      <c r="Y13"/>
      <c r="Z13"/>
      <c r="AA13"/>
      <c r="AB13"/>
      <c r="AC13" s="42"/>
      <c r="AD13"/>
      <c r="AE13"/>
      <c r="AF13"/>
      <c r="AG13"/>
      <c r="AH13"/>
      <c r="AI13"/>
      <c r="AJ13"/>
      <c r="AK13"/>
      <c r="AL13"/>
    </row>
    <row r="14" spans="1:38" s="22" customFormat="1" ht="7.5" customHeight="1">
      <c r="A14" s="16"/>
      <c r="B14" s="23"/>
      <c r="C14" s="45"/>
      <c r="D14" s="45"/>
      <c r="E14" s="45"/>
      <c r="F14" s="45"/>
      <c r="G14" s="45"/>
      <c r="H14" s="45"/>
      <c r="I14" s="7"/>
      <c r="J14" s="7"/>
      <c r="K14" s="7"/>
      <c r="L14" s="7"/>
      <c r="M14" s="7"/>
      <c r="N14" s="7"/>
      <c r="O14"/>
      <c r="P14"/>
      <c r="Q14" s="50">
        <f>SUM(Q15:Q32)</f>
        <v>0</v>
      </c>
      <c r="R14"/>
      <c r="S14"/>
      <c r="T14"/>
      <c r="U14"/>
      <c r="V14"/>
      <c r="W14"/>
      <c r="X14"/>
      <c r="Y14"/>
      <c r="Z14"/>
      <c r="AA14"/>
      <c r="AB14"/>
      <c r="AC14" s="46"/>
      <c r="AD14"/>
      <c r="AE14"/>
      <c r="AF14"/>
      <c r="AG14"/>
      <c r="AH14"/>
      <c r="AI14"/>
      <c r="AJ14"/>
      <c r="AK14"/>
      <c r="AL14"/>
    </row>
    <row r="15" spans="1:38" s="22" customFormat="1" ht="15.75" customHeight="1">
      <c r="A15" s="51" t="s">
        <v>37</v>
      </c>
      <c r="B15" s="25" t="s">
        <v>38</v>
      </c>
      <c r="C15" s="108">
        <f aca="true" t="shared" si="1" ref="C15:H15">SUM(C16:C38)</f>
        <v>3948</v>
      </c>
      <c r="D15" s="108">
        <f t="shared" si="1"/>
        <v>2303</v>
      </c>
      <c r="E15" s="108">
        <f t="shared" si="1"/>
        <v>2194</v>
      </c>
      <c r="F15" s="108">
        <f t="shared" si="1"/>
        <v>2509</v>
      </c>
      <c r="G15" s="108">
        <f t="shared" si="1"/>
        <v>2089</v>
      </c>
      <c r="H15" s="108">
        <f t="shared" si="1"/>
        <v>1893</v>
      </c>
      <c r="I15" s="7"/>
      <c r="J15" s="7"/>
      <c r="K15" s="7"/>
      <c r="L15" s="7"/>
      <c r="M15" s="7"/>
      <c r="N15" s="7"/>
      <c r="O15"/>
      <c r="P15"/>
      <c r="Q15" s="44">
        <f>SUM(X18:X19)</f>
        <v>0</v>
      </c>
      <c r="R15"/>
      <c r="S15"/>
      <c r="T15"/>
      <c r="U15"/>
      <c r="V15"/>
      <c r="W15"/>
      <c r="X15"/>
      <c r="Y15"/>
      <c r="Z15"/>
      <c r="AA15"/>
      <c r="AB15"/>
      <c r="AC15" s="46"/>
      <c r="AD15"/>
      <c r="AE15"/>
      <c r="AF15"/>
      <c r="AG15"/>
      <c r="AH15"/>
      <c r="AI15"/>
      <c r="AJ15"/>
      <c r="AK15"/>
      <c r="AL15"/>
    </row>
    <row r="16" spans="1:38" s="22" customFormat="1" ht="15.75" customHeight="1">
      <c r="A16" s="52" t="s">
        <v>39</v>
      </c>
      <c r="B16" s="27" t="s">
        <v>40</v>
      </c>
      <c r="C16" s="109">
        <v>438</v>
      </c>
      <c r="D16" s="109">
        <v>269</v>
      </c>
      <c r="E16" s="109">
        <v>319</v>
      </c>
      <c r="F16" s="109">
        <v>425</v>
      </c>
      <c r="G16" s="109">
        <v>300</v>
      </c>
      <c r="H16" s="109">
        <v>301</v>
      </c>
      <c r="I16" s="7"/>
      <c r="J16" s="7"/>
      <c r="K16" s="7"/>
      <c r="L16" s="7"/>
      <c r="M16" s="7"/>
      <c r="N16" s="7"/>
      <c r="O16"/>
      <c r="P16"/>
      <c r="Q16" s="44">
        <f>SUM(X21:X22)</f>
        <v>0</v>
      </c>
      <c r="R16"/>
      <c r="S16"/>
      <c r="T16"/>
      <c r="U16"/>
      <c r="V16"/>
      <c r="W16"/>
      <c r="X16"/>
      <c r="Y16"/>
      <c r="Z16"/>
      <c r="AA16"/>
      <c r="AB16"/>
      <c r="AC16" s="46"/>
      <c r="AD16"/>
      <c r="AE16"/>
      <c r="AF16"/>
      <c r="AG16"/>
      <c r="AH16"/>
      <c r="AI16"/>
      <c r="AJ16"/>
      <c r="AK16"/>
      <c r="AL16"/>
    </row>
    <row r="17" spans="1:38" s="22" customFormat="1" ht="15.75" customHeight="1">
      <c r="A17" s="53" t="s">
        <v>41</v>
      </c>
      <c r="B17" s="27" t="s">
        <v>42</v>
      </c>
      <c r="C17" s="109">
        <v>199</v>
      </c>
      <c r="D17" s="109">
        <v>129</v>
      </c>
      <c r="E17" s="109">
        <v>86</v>
      </c>
      <c r="F17" s="109">
        <v>132</v>
      </c>
      <c r="G17" s="109">
        <v>101</v>
      </c>
      <c r="H17" s="109">
        <v>137</v>
      </c>
      <c r="I17" s="7"/>
      <c r="J17" s="7"/>
      <c r="K17" s="7"/>
      <c r="L17" s="7"/>
      <c r="M17" s="7"/>
      <c r="N17" s="7"/>
      <c r="O17"/>
      <c r="P17"/>
      <c r="Q17" s="44">
        <f>X24</f>
        <v>0</v>
      </c>
      <c r="R17"/>
      <c r="S17"/>
      <c r="T17"/>
      <c r="U17"/>
      <c r="V17"/>
      <c r="W17"/>
      <c r="X17"/>
      <c r="Y17"/>
      <c r="Z17"/>
      <c r="AA17"/>
      <c r="AB17"/>
      <c r="AC17" s="46"/>
      <c r="AD17"/>
      <c r="AE17"/>
      <c r="AF17"/>
      <c r="AG17"/>
      <c r="AH17"/>
      <c r="AI17"/>
      <c r="AJ17"/>
      <c r="AK17"/>
      <c r="AL17"/>
    </row>
    <row r="18" spans="1:38" s="22" customFormat="1" ht="15.75" customHeight="1">
      <c r="A18" s="53" t="s">
        <v>43</v>
      </c>
      <c r="B18" s="27" t="s">
        <v>44</v>
      </c>
      <c r="C18" s="3"/>
      <c r="D18" s="3"/>
      <c r="E18" s="3"/>
      <c r="F18" s="3"/>
      <c r="G18" s="3"/>
      <c r="H18" s="3"/>
      <c r="I18" s="7"/>
      <c r="J18" s="7"/>
      <c r="K18" s="7"/>
      <c r="L18" s="7"/>
      <c r="M18" s="7"/>
      <c r="N18" s="7"/>
      <c r="O18"/>
      <c r="P18"/>
      <c r="Q18" s="44">
        <f>X25</f>
        <v>0</v>
      </c>
      <c r="R18"/>
      <c r="S18"/>
      <c r="T18"/>
      <c r="U18"/>
      <c r="V18"/>
      <c r="W18"/>
      <c r="X18"/>
      <c r="Y18"/>
      <c r="Z18"/>
      <c r="AA18"/>
      <c r="AB18"/>
      <c r="AC18" s="46"/>
      <c r="AD18"/>
      <c r="AE18"/>
      <c r="AF18"/>
      <c r="AG18"/>
      <c r="AH18"/>
      <c r="AI18"/>
      <c r="AJ18"/>
      <c r="AK18"/>
      <c r="AL18"/>
    </row>
    <row r="19" spans="1:38" s="22" customFormat="1" ht="15.75" customHeight="1">
      <c r="A19" s="53"/>
      <c r="B19" s="27" t="s">
        <v>45</v>
      </c>
      <c r="C19" s="109">
        <v>289</v>
      </c>
      <c r="D19" s="109">
        <v>115</v>
      </c>
      <c r="E19" s="109">
        <v>104</v>
      </c>
      <c r="F19" s="109">
        <v>107</v>
      </c>
      <c r="G19" s="109">
        <v>111</v>
      </c>
      <c r="H19" s="109">
        <v>98</v>
      </c>
      <c r="I19" s="7"/>
      <c r="J19" s="7"/>
      <c r="K19" s="7"/>
      <c r="L19" s="7"/>
      <c r="M19" s="7"/>
      <c r="N19" s="7"/>
      <c r="O19"/>
      <c r="P19"/>
      <c r="Q19" s="44">
        <f>SUM(X26:X27)</f>
        <v>0</v>
      </c>
      <c r="R19"/>
      <c r="S19"/>
      <c r="T19"/>
      <c r="U19"/>
      <c r="V19"/>
      <c r="W19"/>
      <c r="X19"/>
      <c r="Y19"/>
      <c r="Z19"/>
      <c r="AA19"/>
      <c r="AB19"/>
      <c r="AC19" s="46"/>
      <c r="AD19"/>
      <c r="AE19"/>
      <c r="AF19"/>
      <c r="AG19"/>
      <c r="AH19"/>
      <c r="AI19"/>
      <c r="AJ19"/>
      <c r="AK19"/>
      <c r="AL19"/>
    </row>
    <row r="20" spans="1:38" s="22" customFormat="1" ht="15.75" customHeight="1">
      <c r="A20" s="53">
        <v>22</v>
      </c>
      <c r="B20" s="27" t="s">
        <v>46</v>
      </c>
      <c r="C20" s="109">
        <v>96</v>
      </c>
      <c r="D20" s="109">
        <v>58</v>
      </c>
      <c r="E20" s="109">
        <v>52</v>
      </c>
      <c r="F20" s="109">
        <v>73</v>
      </c>
      <c r="G20" s="109">
        <v>59</v>
      </c>
      <c r="H20" s="109">
        <v>55</v>
      </c>
      <c r="I20" s="7"/>
      <c r="J20" s="7"/>
      <c r="K20" s="7"/>
      <c r="L20" s="7"/>
      <c r="M20" s="7"/>
      <c r="N20" s="7"/>
      <c r="O20"/>
      <c r="P20"/>
      <c r="Q20" s="44"/>
      <c r="R20"/>
      <c r="S20"/>
      <c r="T20"/>
      <c r="U20"/>
      <c r="V20"/>
      <c r="W20"/>
      <c r="X20"/>
      <c r="Y20"/>
      <c r="Z20"/>
      <c r="AA20"/>
      <c r="AB20"/>
      <c r="AC20" s="46"/>
      <c r="AD20"/>
      <c r="AE20"/>
      <c r="AF20"/>
      <c r="AG20"/>
      <c r="AH20"/>
      <c r="AI20"/>
      <c r="AJ20"/>
      <c r="AK20"/>
      <c r="AL20"/>
    </row>
    <row r="21" spans="1:38" s="22" customFormat="1" ht="15.75" customHeight="1">
      <c r="A21" s="53" t="s">
        <v>47</v>
      </c>
      <c r="B21" s="27" t="s">
        <v>81</v>
      </c>
      <c r="I21" s="7"/>
      <c r="J21" s="7"/>
      <c r="K21" s="7"/>
      <c r="L21" s="7"/>
      <c r="M21" s="7"/>
      <c r="N21" s="7"/>
      <c r="O21"/>
      <c r="P21"/>
      <c r="Q21" s="44">
        <f>X29</f>
        <v>0</v>
      </c>
      <c r="R21"/>
      <c r="S21"/>
      <c r="T21"/>
      <c r="U21"/>
      <c r="V21"/>
      <c r="W21"/>
      <c r="X21"/>
      <c r="Y21"/>
      <c r="Z21"/>
      <c r="AA21"/>
      <c r="AB21"/>
      <c r="AC21" s="46"/>
      <c r="AD21"/>
      <c r="AE21"/>
      <c r="AF21"/>
      <c r="AG21"/>
      <c r="AH21"/>
      <c r="AI21"/>
      <c r="AJ21"/>
      <c r="AK21"/>
      <c r="AL21"/>
    </row>
    <row r="22" spans="1:38" s="22" customFormat="1" ht="15.75" customHeight="1">
      <c r="A22" s="53"/>
      <c r="B22" s="27" t="s">
        <v>82</v>
      </c>
      <c r="C22" s="3"/>
      <c r="D22" s="3"/>
      <c r="E22" s="3"/>
      <c r="F22" s="3"/>
      <c r="G22" s="3"/>
      <c r="H22" s="3"/>
      <c r="I22" s="7"/>
      <c r="J22" s="7"/>
      <c r="K22" s="7"/>
      <c r="L22" s="7"/>
      <c r="M22" s="7"/>
      <c r="N22" s="7"/>
      <c r="O22"/>
      <c r="P22"/>
      <c r="Q22" s="44">
        <f>X30</f>
        <v>0</v>
      </c>
      <c r="R22"/>
      <c r="S22"/>
      <c r="T22"/>
      <c r="U22"/>
      <c r="V22"/>
      <c r="W22"/>
      <c r="X22"/>
      <c r="Y22"/>
      <c r="Z22"/>
      <c r="AA22"/>
      <c r="AB22"/>
      <c r="AC22" s="46"/>
      <c r="AD22"/>
      <c r="AE22"/>
      <c r="AF22"/>
      <c r="AG22"/>
      <c r="AH22"/>
      <c r="AI22"/>
      <c r="AJ22"/>
      <c r="AK22"/>
      <c r="AL22"/>
    </row>
    <row r="23" spans="1:38" s="22" customFormat="1" ht="15.75" customHeight="1">
      <c r="A23" s="53"/>
      <c r="B23" s="27" t="s">
        <v>83</v>
      </c>
      <c r="C23" s="109">
        <v>244</v>
      </c>
      <c r="D23" s="109">
        <v>160</v>
      </c>
      <c r="E23" s="109">
        <v>191</v>
      </c>
      <c r="F23" s="109">
        <v>168</v>
      </c>
      <c r="G23" s="109">
        <v>176</v>
      </c>
      <c r="H23" s="109">
        <v>137</v>
      </c>
      <c r="I23" s="7"/>
      <c r="J23" s="7"/>
      <c r="K23" s="7"/>
      <c r="L23" s="7"/>
      <c r="M23" s="7"/>
      <c r="N23" s="7"/>
      <c r="O23"/>
      <c r="P23"/>
      <c r="Q23" s="44">
        <f>X31</f>
        <v>0</v>
      </c>
      <c r="R23"/>
      <c r="S23"/>
      <c r="T23"/>
      <c r="U23"/>
      <c r="V23"/>
      <c r="W23"/>
      <c r="X23"/>
      <c r="Y23"/>
      <c r="Z23"/>
      <c r="AA23"/>
      <c r="AB23"/>
      <c r="AC23" s="46"/>
      <c r="AD23"/>
      <c r="AE23"/>
      <c r="AF23"/>
      <c r="AG23"/>
      <c r="AH23"/>
      <c r="AI23"/>
      <c r="AJ23"/>
      <c r="AK23"/>
      <c r="AL23"/>
    </row>
    <row r="24" spans="1:38" s="22" customFormat="1" ht="15.75" customHeight="1">
      <c r="A24" s="53">
        <v>26</v>
      </c>
      <c r="B24" s="27" t="s">
        <v>48</v>
      </c>
      <c r="C24" s="3"/>
      <c r="D24" s="3"/>
      <c r="E24" s="3"/>
      <c r="F24" s="3"/>
      <c r="G24" s="3"/>
      <c r="H24" s="3"/>
      <c r="I24" s="7"/>
      <c r="J24" s="7"/>
      <c r="K24" s="7"/>
      <c r="L24" s="7"/>
      <c r="M24" s="7"/>
      <c r="N24" s="7"/>
      <c r="O24"/>
      <c r="P24"/>
      <c r="Q24" s="44">
        <f>X32</f>
        <v>0</v>
      </c>
      <c r="R24"/>
      <c r="S24"/>
      <c r="T24"/>
      <c r="U24"/>
      <c r="V24"/>
      <c r="W24"/>
      <c r="X24"/>
      <c r="Y24"/>
      <c r="Z24"/>
      <c r="AA24"/>
      <c r="AB24"/>
      <c r="AC24" s="46"/>
      <c r="AD24"/>
      <c r="AE24"/>
      <c r="AF24"/>
      <c r="AG24"/>
      <c r="AH24"/>
      <c r="AI24"/>
      <c r="AJ24"/>
      <c r="AK24"/>
      <c r="AL24"/>
    </row>
    <row r="25" spans="1:38" s="22" customFormat="1" ht="15.75" customHeight="1">
      <c r="A25" s="53"/>
      <c r="B25" s="27" t="s">
        <v>49</v>
      </c>
      <c r="C25" s="109">
        <v>456</v>
      </c>
      <c r="D25" s="109">
        <v>206</v>
      </c>
      <c r="E25" s="109">
        <v>140</v>
      </c>
      <c r="F25" s="109">
        <v>120</v>
      </c>
      <c r="G25" s="109">
        <v>101</v>
      </c>
      <c r="H25" s="109">
        <v>108</v>
      </c>
      <c r="I25" s="7"/>
      <c r="J25" s="7"/>
      <c r="K25" s="7"/>
      <c r="L25" s="7"/>
      <c r="M25" s="7"/>
      <c r="N25" s="7"/>
      <c r="O25"/>
      <c r="P25"/>
      <c r="Q25" s="44"/>
      <c r="R25"/>
      <c r="S25"/>
      <c r="T25"/>
      <c r="U25"/>
      <c r="V25"/>
      <c r="W25"/>
      <c r="X25"/>
      <c r="Y25"/>
      <c r="Z25"/>
      <c r="AA25"/>
      <c r="AB25"/>
      <c r="AC25" s="46"/>
      <c r="AD25"/>
      <c r="AE25"/>
      <c r="AF25"/>
      <c r="AG25"/>
      <c r="AH25"/>
      <c r="AI25"/>
      <c r="AJ25"/>
      <c r="AK25"/>
      <c r="AL25"/>
    </row>
    <row r="26" spans="1:38" s="22" customFormat="1" ht="15.75" customHeight="1">
      <c r="A26" s="53" t="s">
        <v>50</v>
      </c>
      <c r="B26" s="27" t="s">
        <v>51</v>
      </c>
      <c r="C26" s="3"/>
      <c r="D26" s="3"/>
      <c r="E26" s="3"/>
      <c r="F26" s="3"/>
      <c r="G26" s="3"/>
      <c r="H26" s="3"/>
      <c r="I26" s="7"/>
      <c r="J26" s="7"/>
      <c r="K26" s="7"/>
      <c r="L26" s="7"/>
      <c r="M26" s="7"/>
      <c r="N26" s="7"/>
      <c r="O26"/>
      <c r="P26"/>
      <c r="Q26" s="44">
        <f>SUM(X33:X34)</f>
        <v>0</v>
      </c>
      <c r="R26"/>
      <c r="S26"/>
      <c r="T26"/>
      <c r="U26"/>
      <c r="V26"/>
      <c r="W26"/>
      <c r="X26"/>
      <c r="Y26"/>
      <c r="Z26"/>
      <c r="AA26"/>
      <c r="AB26"/>
      <c r="AC26" s="46"/>
      <c r="AD26"/>
      <c r="AE26"/>
      <c r="AF26"/>
      <c r="AG26"/>
      <c r="AH26"/>
      <c r="AI26"/>
      <c r="AJ26"/>
      <c r="AK26"/>
      <c r="AL26"/>
    </row>
    <row r="27" spans="1:38" s="22" customFormat="1" ht="15.75" customHeight="1">
      <c r="A27" s="53"/>
      <c r="B27" s="27" t="s">
        <v>52</v>
      </c>
      <c r="C27" s="109">
        <v>734</v>
      </c>
      <c r="D27" s="109">
        <v>577</v>
      </c>
      <c r="E27" s="109">
        <v>452</v>
      </c>
      <c r="F27" s="109">
        <v>424</v>
      </c>
      <c r="G27" s="109">
        <v>438</v>
      </c>
      <c r="H27" s="109">
        <v>356</v>
      </c>
      <c r="I27" s="7"/>
      <c r="J27" s="7"/>
      <c r="K27" s="7"/>
      <c r="L27" s="7"/>
      <c r="M27" s="7"/>
      <c r="N27" s="7"/>
      <c r="O27"/>
      <c r="P27" s="49"/>
      <c r="Q27" s="44">
        <f>X36</f>
        <v>0</v>
      </c>
      <c r="R27" s="49"/>
      <c r="S27"/>
      <c r="T27"/>
      <c r="U27"/>
      <c r="V27"/>
      <c r="W27"/>
      <c r="X27"/>
      <c r="Y27"/>
      <c r="Z27"/>
      <c r="AA27"/>
      <c r="AB27"/>
      <c r="AC27" s="46"/>
      <c r="AD27"/>
      <c r="AE27"/>
      <c r="AF27"/>
      <c r="AG27"/>
      <c r="AH27"/>
      <c r="AI27"/>
      <c r="AJ27"/>
      <c r="AK27"/>
      <c r="AL27"/>
    </row>
    <row r="28" spans="1:38" s="22" customFormat="1" ht="15.75" customHeight="1">
      <c r="A28" s="53">
        <v>29</v>
      </c>
      <c r="B28" s="27" t="s">
        <v>53</v>
      </c>
      <c r="C28" s="109">
        <v>232</v>
      </c>
      <c r="D28" s="109">
        <v>193</v>
      </c>
      <c r="E28" s="109">
        <v>197</v>
      </c>
      <c r="F28" s="109">
        <v>152</v>
      </c>
      <c r="G28" s="109">
        <v>186</v>
      </c>
      <c r="H28" s="109">
        <v>160</v>
      </c>
      <c r="I28" s="7"/>
      <c r="J28" s="7"/>
      <c r="K28" s="7"/>
      <c r="L28" s="7"/>
      <c r="M28" s="7"/>
      <c r="N28" s="7"/>
      <c r="O28"/>
      <c r="P28"/>
      <c r="Q28" s="44"/>
      <c r="R28"/>
      <c r="S28"/>
      <c r="T28"/>
      <c r="U28"/>
      <c r="V28"/>
      <c r="W28"/>
      <c r="X28"/>
      <c r="Y28"/>
      <c r="Z28"/>
      <c r="AA28"/>
      <c r="AB28"/>
      <c r="AC28" s="46"/>
      <c r="AD28"/>
      <c r="AE28"/>
      <c r="AF28"/>
      <c r="AG28"/>
      <c r="AH28"/>
      <c r="AI28"/>
      <c r="AJ28"/>
      <c r="AK28"/>
      <c r="AL28"/>
    </row>
    <row r="29" spans="1:38" s="22" customFormat="1" ht="15.75" customHeight="1">
      <c r="A29" s="53" t="s">
        <v>54</v>
      </c>
      <c r="B29" s="27" t="s">
        <v>84</v>
      </c>
      <c r="C29" s="3"/>
      <c r="D29" s="3"/>
      <c r="E29" s="3"/>
      <c r="F29" s="3"/>
      <c r="G29" s="3"/>
      <c r="H29" s="3"/>
      <c r="I29" s="7"/>
      <c r="J29" s="7"/>
      <c r="K29" s="7"/>
      <c r="L29" s="7"/>
      <c r="M29" s="7"/>
      <c r="N29" s="7"/>
      <c r="O29"/>
      <c r="P29" s="49"/>
      <c r="Q29" s="44">
        <f>SUM(X37:X40)</f>
        <v>0</v>
      </c>
      <c r="R29"/>
      <c r="S29"/>
      <c r="T29"/>
      <c r="U29"/>
      <c r="V29"/>
      <c r="W29"/>
      <c r="X29"/>
      <c r="Y29"/>
      <c r="Z29"/>
      <c r="AA29"/>
      <c r="AB29"/>
      <c r="AC29" s="46"/>
      <c r="AD29"/>
      <c r="AE29"/>
      <c r="AF29"/>
      <c r="AG29"/>
      <c r="AH29"/>
      <c r="AI29"/>
      <c r="AJ29"/>
      <c r="AK29"/>
      <c r="AL29"/>
    </row>
    <row r="30" spans="1:38" s="22" customFormat="1" ht="15.75" customHeight="1">
      <c r="A30" s="53"/>
      <c r="B30" s="27" t="s">
        <v>99</v>
      </c>
      <c r="C30" s="109">
        <v>357</v>
      </c>
      <c r="D30" s="109">
        <v>85</v>
      </c>
      <c r="E30" s="109">
        <v>153</v>
      </c>
      <c r="F30" s="109">
        <v>332</v>
      </c>
      <c r="G30" s="109">
        <v>139</v>
      </c>
      <c r="H30" s="109">
        <v>91</v>
      </c>
      <c r="I30" s="7"/>
      <c r="J30" s="7"/>
      <c r="K30" s="7"/>
      <c r="L30" s="7"/>
      <c r="M30" s="7"/>
      <c r="N30" s="7"/>
      <c r="O30"/>
      <c r="P30"/>
      <c r="Q30" s="44">
        <f>SUM(X42:X43)</f>
        <v>0</v>
      </c>
      <c r="R30"/>
      <c r="S30"/>
      <c r="T30"/>
      <c r="U30"/>
      <c r="V30"/>
      <c r="W30"/>
      <c r="X30"/>
      <c r="Y30"/>
      <c r="Z30"/>
      <c r="AA30"/>
      <c r="AB30"/>
      <c r="AC30" s="46"/>
      <c r="AD30"/>
      <c r="AE30"/>
      <c r="AF30"/>
      <c r="AG30"/>
      <c r="AH30"/>
      <c r="AI30"/>
      <c r="AJ30"/>
      <c r="AK30"/>
      <c r="AL30"/>
    </row>
    <row r="31" spans="1:38" s="22" customFormat="1" ht="15.75" customHeight="1">
      <c r="A31" s="53">
        <v>32</v>
      </c>
      <c r="B31" s="27" t="s">
        <v>85</v>
      </c>
      <c r="C31" s="109">
        <v>134</v>
      </c>
      <c r="D31" s="109">
        <v>59</v>
      </c>
      <c r="E31" s="109">
        <v>55</v>
      </c>
      <c r="F31" s="109">
        <v>147</v>
      </c>
      <c r="G31" s="109">
        <v>77</v>
      </c>
      <c r="H31" s="109">
        <v>54</v>
      </c>
      <c r="I31" s="7"/>
      <c r="J31" s="7"/>
      <c r="K31" s="7"/>
      <c r="L31" s="7"/>
      <c r="M31" s="7"/>
      <c r="N31" s="7"/>
      <c r="O31"/>
      <c r="P31"/>
      <c r="Q31" s="44"/>
      <c r="R31"/>
      <c r="S31"/>
      <c r="T31"/>
      <c r="U31"/>
      <c r="V31"/>
      <c r="W31"/>
      <c r="X31"/>
      <c r="Y31"/>
      <c r="Z31"/>
      <c r="AA31"/>
      <c r="AB31"/>
      <c r="AC31" s="46"/>
      <c r="AD31"/>
      <c r="AE31"/>
      <c r="AF31"/>
      <c r="AG31"/>
      <c r="AH31"/>
      <c r="AI31"/>
      <c r="AJ31"/>
      <c r="AK31"/>
      <c r="AL31"/>
    </row>
    <row r="32" spans="1:38" s="22" customFormat="1" ht="15.75" customHeight="1">
      <c r="A32" s="53">
        <v>33</v>
      </c>
      <c r="B32" s="27" t="s">
        <v>55</v>
      </c>
      <c r="C32" s="3"/>
      <c r="D32" s="3"/>
      <c r="E32" s="3"/>
      <c r="F32" s="3"/>
      <c r="G32" s="3"/>
      <c r="H32" s="3"/>
      <c r="I32" s="7"/>
      <c r="J32" s="7"/>
      <c r="K32" s="7"/>
      <c r="L32" s="7"/>
      <c r="M32" s="7"/>
      <c r="N32" s="7"/>
      <c r="O32"/>
      <c r="P32"/>
      <c r="Q32" s="44">
        <f>SUM(X45:X46)</f>
        <v>0</v>
      </c>
      <c r="R32"/>
      <c r="S32"/>
      <c r="T32"/>
      <c r="U32"/>
      <c r="V32"/>
      <c r="W32"/>
      <c r="X32"/>
      <c r="Y32"/>
      <c r="Z32"/>
      <c r="AA32"/>
      <c r="AB32"/>
      <c r="AC32" s="46"/>
      <c r="AD32"/>
      <c r="AE32"/>
      <c r="AF32"/>
      <c r="AG32"/>
      <c r="AH32"/>
      <c r="AI32"/>
      <c r="AJ32"/>
      <c r="AK32"/>
      <c r="AL32"/>
    </row>
    <row r="33" spans="1:29" s="6" customFormat="1" ht="15.75" customHeight="1">
      <c r="A33" s="53"/>
      <c r="B33" s="27" t="s">
        <v>86</v>
      </c>
      <c r="C33" s="109">
        <v>122</v>
      </c>
      <c r="D33" s="109">
        <v>95</v>
      </c>
      <c r="E33" s="109">
        <v>73</v>
      </c>
      <c r="F33" s="109">
        <v>82</v>
      </c>
      <c r="G33" s="109">
        <v>62</v>
      </c>
      <c r="H33" s="109">
        <v>58</v>
      </c>
      <c r="I33" s="7"/>
      <c r="J33" s="7"/>
      <c r="K33" s="7"/>
      <c r="L33" s="7"/>
      <c r="M33" s="7"/>
      <c r="N33" s="7"/>
      <c r="O33"/>
      <c r="P33"/>
      <c r="Q33" s="44"/>
      <c r="R33"/>
      <c r="S33"/>
      <c r="T33"/>
      <c r="U33"/>
      <c r="V33"/>
      <c r="W33"/>
      <c r="X33"/>
      <c r="Y33"/>
      <c r="Z33"/>
      <c r="AA33"/>
      <c r="AB33"/>
      <c r="AC33" s="42"/>
    </row>
    <row r="34" spans="1:38" s="22" customFormat="1" ht="15.75" customHeight="1">
      <c r="A34" s="53" t="s">
        <v>56</v>
      </c>
      <c r="B34" s="27" t="s">
        <v>57</v>
      </c>
      <c r="C34" s="45"/>
      <c r="D34" s="45"/>
      <c r="E34" s="45"/>
      <c r="F34" s="45"/>
      <c r="G34" s="45"/>
      <c r="H34" s="45"/>
      <c r="I34" s="7"/>
      <c r="J34" s="7"/>
      <c r="K34" s="7"/>
      <c r="L34" s="7"/>
      <c r="M34" s="7"/>
      <c r="N34" s="7"/>
      <c r="O34"/>
      <c r="P34"/>
      <c r="Q34" s="50">
        <f>SUM(X48:X49)</f>
        <v>0</v>
      </c>
      <c r="R34"/>
      <c r="S34"/>
      <c r="T34"/>
      <c r="U34"/>
      <c r="V34"/>
      <c r="W34"/>
      <c r="X34"/>
      <c r="Y34"/>
      <c r="Z34"/>
      <c r="AA34"/>
      <c r="AB34"/>
      <c r="AC34" s="46"/>
      <c r="AD34"/>
      <c r="AE34"/>
      <c r="AF34"/>
      <c r="AG34"/>
      <c r="AH34"/>
      <c r="AI34"/>
      <c r="AJ34"/>
      <c r="AK34"/>
      <c r="AL34"/>
    </row>
    <row r="35" spans="1:38" s="22" customFormat="1" ht="15.75" customHeight="1">
      <c r="A35" s="53"/>
      <c r="B35" s="27" t="s">
        <v>58</v>
      </c>
      <c r="C35" s="109">
        <v>176</v>
      </c>
      <c r="D35" s="109">
        <v>92</v>
      </c>
      <c r="E35" s="109">
        <v>109</v>
      </c>
      <c r="F35" s="109">
        <v>128</v>
      </c>
      <c r="G35" s="109">
        <v>111</v>
      </c>
      <c r="H35" s="109">
        <v>125</v>
      </c>
      <c r="I35" s="7"/>
      <c r="J35" s="7"/>
      <c r="K35" s="7"/>
      <c r="L35" s="7"/>
      <c r="M35" s="7"/>
      <c r="N35" s="7"/>
      <c r="O35"/>
      <c r="P35"/>
      <c r="Q35" s="44"/>
      <c r="R35"/>
      <c r="S35"/>
      <c r="T35"/>
      <c r="U35"/>
      <c r="V35"/>
      <c r="W35"/>
      <c r="X35"/>
      <c r="Y35"/>
      <c r="Z35"/>
      <c r="AA35"/>
      <c r="AB35"/>
      <c r="AC35" s="46"/>
      <c r="AD35"/>
      <c r="AE35"/>
      <c r="AF35"/>
      <c r="AG35"/>
      <c r="AH35"/>
      <c r="AI35"/>
      <c r="AJ35"/>
      <c r="AK35"/>
      <c r="AL35"/>
    </row>
    <row r="36" spans="1:38" s="22" customFormat="1" ht="15.75" customHeight="1">
      <c r="A36" s="53" t="s">
        <v>59</v>
      </c>
      <c r="B36" s="27" t="s">
        <v>60</v>
      </c>
      <c r="C36" s="1"/>
      <c r="D36" s="1"/>
      <c r="E36" s="1"/>
      <c r="F36" s="1"/>
      <c r="G36" s="1"/>
      <c r="H36" s="1"/>
      <c r="I36" s="7"/>
      <c r="J36" s="7"/>
      <c r="K36" s="7"/>
      <c r="L36" s="7"/>
      <c r="M36" s="7"/>
      <c r="N36" s="7"/>
      <c r="O36"/>
      <c r="P36"/>
      <c r="Q36" s="50">
        <f>X52</f>
        <v>0</v>
      </c>
      <c r="R36"/>
      <c r="S36"/>
      <c r="T36"/>
      <c r="U36"/>
      <c r="V36"/>
      <c r="W36"/>
      <c r="X36"/>
      <c r="Y36"/>
      <c r="Z36"/>
      <c r="AA36"/>
      <c r="AB36"/>
      <c r="AC36" s="46"/>
      <c r="AD36"/>
      <c r="AE36"/>
      <c r="AF36"/>
      <c r="AG36"/>
      <c r="AH36"/>
      <c r="AI36"/>
      <c r="AJ36"/>
      <c r="AK36"/>
      <c r="AL36"/>
    </row>
    <row r="37" spans="1:38" s="22" customFormat="1" ht="15.75" customHeight="1">
      <c r="A37" s="53"/>
      <c r="B37" s="27" t="s">
        <v>61</v>
      </c>
      <c r="C37" s="1"/>
      <c r="D37" s="1"/>
      <c r="E37" s="1"/>
      <c r="F37" s="1"/>
      <c r="G37" s="1"/>
      <c r="H37" s="1"/>
      <c r="I37" s="7"/>
      <c r="J37" s="7"/>
      <c r="K37" s="7"/>
      <c r="L37" s="7"/>
      <c r="M37" s="7"/>
      <c r="N37" s="7"/>
      <c r="O37"/>
      <c r="P37"/>
      <c r="Q37" s="44"/>
      <c r="R37"/>
      <c r="S37"/>
      <c r="T37"/>
      <c r="U37"/>
      <c r="V37"/>
      <c r="W37"/>
      <c r="X37"/>
      <c r="Y37"/>
      <c r="Z37"/>
      <c r="AA37"/>
      <c r="AB37"/>
      <c r="AC37" s="46"/>
      <c r="AD37"/>
      <c r="AE37"/>
      <c r="AF37"/>
      <c r="AG37"/>
      <c r="AH37"/>
      <c r="AI37"/>
      <c r="AJ37"/>
      <c r="AK37"/>
      <c r="AL37"/>
    </row>
    <row r="38" spans="1:38" s="22" customFormat="1" ht="15.75" customHeight="1">
      <c r="A38" s="53"/>
      <c r="B38" s="27" t="s">
        <v>62</v>
      </c>
      <c r="C38" s="109">
        <v>471</v>
      </c>
      <c r="D38" s="109">
        <v>265</v>
      </c>
      <c r="E38" s="109">
        <v>263</v>
      </c>
      <c r="F38" s="109">
        <v>219</v>
      </c>
      <c r="G38" s="109">
        <v>228</v>
      </c>
      <c r="H38" s="109">
        <v>213</v>
      </c>
      <c r="I38" s="7"/>
      <c r="J38" s="7"/>
      <c r="K38" s="7"/>
      <c r="L38" s="7"/>
      <c r="M38" s="7"/>
      <c r="N38" s="7"/>
      <c r="O38"/>
      <c r="P38"/>
      <c r="Q38" s="50" t="e">
        <f>SUM(Q39:Q53)</f>
        <v>#REF!</v>
      </c>
      <c r="R38"/>
      <c r="S38"/>
      <c r="T38"/>
      <c r="U38"/>
      <c r="V38"/>
      <c r="W38"/>
      <c r="X38"/>
      <c r="Y38"/>
      <c r="Z38"/>
      <c r="AA38"/>
      <c r="AB38"/>
      <c r="AC38" s="46"/>
      <c r="AD38"/>
      <c r="AE38"/>
      <c r="AF38"/>
      <c r="AG38"/>
      <c r="AH38"/>
      <c r="AI38"/>
      <c r="AJ38"/>
      <c r="AK38"/>
      <c r="AL38"/>
    </row>
    <row r="39" spans="1:38" s="22" customFormat="1" ht="15.75" customHeight="1">
      <c r="A39" s="16"/>
      <c r="B39" s="23"/>
      <c r="C39" s="42"/>
      <c r="D39" s="42"/>
      <c r="E39" s="42"/>
      <c r="F39" s="42"/>
      <c r="G39" s="42"/>
      <c r="H39" s="42"/>
      <c r="I39" s="7"/>
      <c r="J39" s="7"/>
      <c r="K39" s="7"/>
      <c r="L39" s="7"/>
      <c r="M39" s="7"/>
      <c r="N39" s="7"/>
      <c r="O39"/>
      <c r="P39"/>
      <c r="Q39" s="44"/>
      <c r="R39"/>
      <c r="S39"/>
      <c r="T39"/>
      <c r="U39"/>
      <c r="V39"/>
      <c r="W39"/>
      <c r="X39"/>
      <c r="Y39"/>
      <c r="Z39"/>
      <c r="AA39"/>
      <c r="AB39"/>
      <c r="AC39" s="46"/>
      <c r="AD39"/>
      <c r="AE39"/>
      <c r="AF39"/>
      <c r="AG39"/>
      <c r="AH39"/>
      <c r="AI39"/>
      <c r="AJ39"/>
      <c r="AK39"/>
      <c r="AL39"/>
    </row>
    <row r="40" spans="1:38" s="22" customFormat="1" ht="15.75" customHeight="1">
      <c r="A40" s="54" t="s">
        <v>87</v>
      </c>
      <c r="B40" s="5" t="s">
        <v>63</v>
      </c>
      <c r="C40" s="108">
        <v>84</v>
      </c>
      <c r="D40" s="108">
        <v>21</v>
      </c>
      <c r="E40" s="108">
        <v>20</v>
      </c>
      <c r="F40" s="108">
        <v>26</v>
      </c>
      <c r="G40" s="108">
        <v>26</v>
      </c>
      <c r="H40" s="108">
        <v>15</v>
      </c>
      <c r="I40" s="7"/>
      <c r="J40" s="7"/>
      <c r="K40" s="7"/>
      <c r="L40" s="7"/>
      <c r="M40" s="7"/>
      <c r="N40" s="7"/>
      <c r="O40"/>
      <c r="P40"/>
      <c r="Q40" s="44">
        <f>SUM(X53:X55)</f>
        <v>0</v>
      </c>
      <c r="R40"/>
      <c r="S40"/>
      <c r="T40"/>
      <c r="U40"/>
      <c r="V40"/>
      <c r="W40"/>
      <c r="X40"/>
      <c r="Y40"/>
      <c r="Z40"/>
      <c r="AA40"/>
      <c r="AB40"/>
      <c r="AC40" s="46"/>
      <c r="AD40"/>
      <c r="AE40"/>
      <c r="AF40"/>
      <c r="AG40"/>
      <c r="AH40"/>
      <c r="AI40"/>
      <c r="AJ40"/>
      <c r="AK40"/>
      <c r="AL40"/>
    </row>
    <row r="41" spans="1:38" s="22" customFormat="1" ht="7.5" customHeight="1">
      <c r="A41" s="16"/>
      <c r="B41" s="23"/>
      <c r="C41" s="1"/>
      <c r="D41" s="1"/>
      <c r="E41" s="1"/>
      <c r="F41" s="1"/>
      <c r="G41" s="1"/>
      <c r="H41" s="1"/>
      <c r="I41" s="7"/>
      <c r="J41" s="7"/>
      <c r="K41" s="7"/>
      <c r="L41" s="7"/>
      <c r="M41" s="7"/>
      <c r="N41" s="7"/>
      <c r="O41"/>
      <c r="P41"/>
      <c r="Q41" s="44" t="e">
        <f>#REF!</f>
        <v>#REF!</v>
      </c>
      <c r="R41"/>
      <c r="S41"/>
      <c r="T41"/>
      <c r="U41"/>
      <c r="V41"/>
      <c r="W41"/>
      <c r="X41"/>
      <c r="Y41"/>
      <c r="Z41"/>
      <c r="AA41"/>
      <c r="AB41"/>
      <c r="AC41" s="46"/>
      <c r="AD41"/>
      <c r="AE41"/>
      <c r="AF41"/>
      <c r="AG41"/>
      <c r="AH41"/>
      <c r="AI41"/>
      <c r="AJ41"/>
      <c r="AK41"/>
      <c r="AL41"/>
    </row>
    <row r="42" spans="1:63" s="2" customFormat="1" ht="15.75" customHeight="1">
      <c r="A42" s="54">
        <v>45</v>
      </c>
      <c r="B42" s="29" t="s">
        <v>64</v>
      </c>
      <c r="C42" s="108">
        <v>12817</v>
      </c>
      <c r="D42" s="108">
        <v>4817</v>
      </c>
      <c r="E42" s="108">
        <v>3373</v>
      </c>
      <c r="F42" s="108">
        <v>2474</v>
      </c>
      <c r="G42" s="108">
        <v>2473</v>
      </c>
      <c r="H42" s="108">
        <v>2291</v>
      </c>
      <c r="I42" s="7"/>
      <c r="J42" s="7"/>
      <c r="K42" s="7"/>
      <c r="L42" s="7"/>
      <c r="M42" s="7"/>
      <c r="N42" s="7"/>
      <c r="O42"/>
      <c r="P42"/>
      <c r="Q42" s="44">
        <f>SUM(X57:X61)</f>
        <v>0</v>
      </c>
      <c r="R42"/>
      <c r="S42"/>
      <c r="T42"/>
      <c r="U42"/>
      <c r="V42"/>
      <c r="W42"/>
      <c r="X42"/>
      <c r="Y42"/>
      <c r="Z42"/>
      <c r="AA42"/>
      <c r="AB42"/>
      <c r="AC42" s="42"/>
      <c r="AD42"/>
      <c r="AE42"/>
      <c r="AF42"/>
      <c r="AG42"/>
      <c r="AH42"/>
      <c r="AI42"/>
      <c r="AJ42"/>
      <c r="AK42"/>
      <c r="AL42"/>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row>
    <row r="43" spans="1:38" s="22" customFormat="1" ht="7.5" customHeight="1">
      <c r="A43" s="16"/>
      <c r="B43" s="23"/>
      <c r="C43" s="1"/>
      <c r="D43" s="1"/>
      <c r="E43" s="1"/>
      <c r="F43" s="1"/>
      <c r="G43" s="1"/>
      <c r="H43" s="1"/>
      <c r="I43" s="7"/>
      <c r="J43" s="7"/>
      <c r="K43" s="7"/>
      <c r="L43" s="7"/>
      <c r="M43" s="7"/>
      <c r="N43" s="7"/>
      <c r="O43"/>
      <c r="P43"/>
      <c r="Q43" s="44">
        <f>SUM(X63:X65)</f>
        <v>0</v>
      </c>
      <c r="R43"/>
      <c r="S43"/>
      <c r="T43"/>
      <c r="U43"/>
      <c r="V43"/>
      <c r="W43"/>
      <c r="X43"/>
      <c r="Y43"/>
      <c r="Z43"/>
      <c r="AA43"/>
      <c r="AB43"/>
      <c r="AC43" s="46"/>
      <c r="AD43"/>
      <c r="AE43"/>
      <c r="AF43"/>
      <c r="AG43"/>
      <c r="AH43"/>
      <c r="AI43"/>
      <c r="AJ43"/>
      <c r="AK43"/>
      <c r="AL43"/>
    </row>
    <row r="44" spans="1:38" s="22" customFormat="1" ht="15.75" customHeight="1">
      <c r="A44" s="56" t="s">
        <v>88</v>
      </c>
      <c r="B44" s="57" t="s">
        <v>89</v>
      </c>
      <c r="C44" s="108">
        <f aca="true" t="shared" si="2" ref="C44:H44">SUM(C46:C57)</f>
        <v>16041</v>
      </c>
      <c r="D44" s="108">
        <f t="shared" si="2"/>
        <v>8947</v>
      </c>
      <c r="E44" s="108">
        <f t="shared" si="2"/>
        <v>9874</v>
      </c>
      <c r="F44" s="108">
        <f t="shared" si="2"/>
        <v>10126</v>
      </c>
      <c r="G44" s="108">
        <f t="shared" si="2"/>
        <v>8548</v>
      </c>
      <c r="H44" s="108">
        <f t="shared" si="2"/>
        <v>8704</v>
      </c>
      <c r="I44" s="7"/>
      <c r="J44" s="7"/>
      <c r="K44" s="7"/>
      <c r="L44" s="7"/>
      <c r="M44" s="7"/>
      <c r="N44" s="7"/>
      <c r="O44"/>
      <c r="P44"/>
      <c r="Q44" s="44"/>
      <c r="R44"/>
      <c r="S44"/>
      <c r="T44"/>
      <c r="U44"/>
      <c r="V44"/>
      <c r="W44"/>
      <c r="X44"/>
      <c r="Y44"/>
      <c r="Z44"/>
      <c r="AA44"/>
      <c r="AB44"/>
      <c r="AC44" s="46"/>
      <c r="AD44"/>
      <c r="AE44"/>
      <c r="AF44"/>
      <c r="AG44"/>
      <c r="AH44"/>
      <c r="AI44"/>
      <c r="AJ44"/>
      <c r="AK44"/>
      <c r="AL44"/>
    </row>
    <row r="45" spans="1:38" s="22" customFormat="1" ht="15.75" customHeight="1">
      <c r="A45" s="54" t="s">
        <v>65</v>
      </c>
      <c r="B45" s="5" t="s">
        <v>66</v>
      </c>
      <c r="I45" s="7"/>
      <c r="J45" s="7"/>
      <c r="K45" s="7"/>
      <c r="L45" s="7"/>
      <c r="M45" s="7"/>
      <c r="N45" s="7"/>
      <c r="O45"/>
      <c r="P45"/>
      <c r="Q45" s="44">
        <f>SUM(X68:X71)</f>
        <v>0</v>
      </c>
      <c r="R45"/>
      <c r="S45"/>
      <c r="T45"/>
      <c r="U45"/>
      <c r="V45"/>
      <c r="W45"/>
      <c r="X45"/>
      <c r="Y45"/>
      <c r="Z45"/>
      <c r="AA45"/>
      <c r="AB45"/>
      <c r="AC45" s="46"/>
      <c r="AD45"/>
      <c r="AE45"/>
      <c r="AF45"/>
      <c r="AG45"/>
      <c r="AH45"/>
      <c r="AI45"/>
      <c r="AJ45"/>
      <c r="AK45"/>
      <c r="AL45"/>
    </row>
    <row r="46" spans="1:38" s="58" customFormat="1" ht="15.75" customHeight="1">
      <c r="A46" s="4"/>
      <c r="B46" s="5" t="s">
        <v>67</v>
      </c>
      <c r="C46" s="108">
        <v>3037</v>
      </c>
      <c r="D46" s="108">
        <v>1676</v>
      </c>
      <c r="E46" s="108">
        <v>1674</v>
      </c>
      <c r="F46" s="108">
        <v>1772</v>
      </c>
      <c r="G46" s="108">
        <v>1554</v>
      </c>
      <c r="H46" s="108">
        <v>1704</v>
      </c>
      <c r="I46" s="7"/>
      <c r="J46" s="7"/>
      <c r="K46" s="7"/>
      <c r="L46" s="7"/>
      <c r="M46" s="7"/>
      <c r="N46" s="7"/>
      <c r="O46"/>
      <c r="P46"/>
      <c r="Q46" s="44">
        <f>X73</f>
        <v>0</v>
      </c>
      <c r="R46"/>
      <c r="S46"/>
      <c r="T46"/>
      <c r="U46"/>
      <c r="V46"/>
      <c r="W46"/>
      <c r="X46"/>
      <c r="Y46"/>
      <c r="Z46"/>
      <c r="AA46"/>
      <c r="AB46"/>
      <c r="AC46" s="46"/>
      <c r="AD46" s="22"/>
      <c r="AE46" s="22"/>
      <c r="AF46" s="22"/>
      <c r="AG46" s="22"/>
      <c r="AH46" s="22"/>
      <c r="AI46" s="22"/>
      <c r="AJ46" s="22"/>
      <c r="AK46" s="22"/>
      <c r="AL46" s="22"/>
    </row>
    <row r="47" spans="1:38" s="22" customFormat="1" ht="15.75" customHeight="1">
      <c r="A47" s="54">
        <v>55</v>
      </c>
      <c r="B47" s="31" t="s">
        <v>68</v>
      </c>
      <c r="C47" s="108">
        <v>1019</v>
      </c>
      <c r="D47" s="108">
        <v>572</v>
      </c>
      <c r="E47" s="108">
        <v>671</v>
      </c>
      <c r="F47" s="108">
        <v>752</v>
      </c>
      <c r="G47" s="108">
        <v>659</v>
      </c>
      <c r="H47" s="108">
        <v>582</v>
      </c>
      <c r="I47" s="7"/>
      <c r="J47" s="7"/>
      <c r="K47" s="7"/>
      <c r="L47" s="7"/>
      <c r="M47" s="7"/>
      <c r="N47" s="7"/>
      <c r="O47"/>
      <c r="P47"/>
      <c r="Q47" s="44">
        <f>X74</f>
        <v>0</v>
      </c>
      <c r="R47"/>
      <c r="S47"/>
      <c r="T47"/>
      <c r="U47"/>
      <c r="V47"/>
      <c r="W47"/>
      <c r="X47"/>
      <c r="Y47"/>
      <c r="Z47"/>
      <c r="AA47"/>
      <c r="AB47"/>
      <c r="AC47" s="46"/>
      <c r="AD47"/>
      <c r="AE47"/>
      <c r="AF47"/>
      <c r="AG47"/>
      <c r="AH47"/>
      <c r="AI47"/>
      <c r="AJ47"/>
      <c r="AK47"/>
      <c r="AL47"/>
    </row>
    <row r="48" spans="1:38" s="22" customFormat="1" ht="15.75" customHeight="1">
      <c r="A48" s="54" t="s">
        <v>69</v>
      </c>
      <c r="B48" s="5" t="s">
        <v>70</v>
      </c>
      <c r="C48" s="108">
        <v>1857</v>
      </c>
      <c r="D48" s="108">
        <v>748</v>
      </c>
      <c r="E48" s="108">
        <v>713</v>
      </c>
      <c r="F48" s="108">
        <v>652</v>
      </c>
      <c r="G48" s="108">
        <v>617</v>
      </c>
      <c r="H48" s="108">
        <v>555</v>
      </c>
      <c r="I48" s="7"/>
      <c r="J48" s="7"/>
      <c r="K48" s="7"/>
      <c r="L48" s="7"/>
      <c r="M48" s="7"/>
      <c r="N48" s="7"/>
      <c r="O48"/>
      <c r="P48"/>
      <c r="Q48" s="44">
        <f>X75</f>
        <v>0</v>
      </c>
      <c r="R48"/>
      <c r="S48"/>
      <c r="T48"/>
      <c r="U48"/>
      <c r="V48"/>
      <c r="W48"/>
      <c r="X48"/>
      <c r="Y48"/>
      <c r="Z48"/>
      <c r="AA48"/>
      <c r="AB48"/>
      <c r="AC48" s="46"/>
      <c r="AD48"/>
      <c r="AE48"/>
      <c r="AF48"/>
      <c r="AG48"/>
      <c r="AH48"/>
      <c r="AI48"/>
      <c r="AJ48"/>
      <c r="AK48"/>
      <c r="AL48"/>
    </row>
    <row r="49" spans="1:38" s="22" customFormat="1" ht="15.75" customHeight="1">
      <c r="A49" s="54" t="s">
        <v>71</v>
      </c>
      <c r="B49" s="5" t="s">
        <v>72</v>
      </c>
      <c r="C49" s="108">
        <v>248</v>
      </c>
      <c r="D49" s="108">
        <v>145</v>
      </c>
      <c r="E49" s="108">
        <v>120</v>
      </c>
      <c r="F49" s="108">
        <v>164</v>
      </c>
      <c r="G49" s="108">
        <v>101</v>
      </c>
      <c r="H49" s="108">
        <v>129</v>
      </c>
      <c r="I49" s="7"/>
      <c r="J49" s="7"/>
      <c r="K49" s="7"/>
      <c r="L49" s="7"/>
      <c r="M49" s="7"/>
      <c r="N49" s="7"/>
      <c r="O49"/>
      <c r="P49"/>
      <c r="Q49" s="44">
        <f>SUM(X76:X79)</f>
        <v>0</v>
      </c>
      <c r="R49"/>
      <c r="S49"/>
      <c r="T49"/>
      <c r="U49"/>
      <c r="V49"/>
      <c r="W49"/>
      <c r="X49"/>
      <c r="Y49"/>
      <c r="Z49"/>
      <c r="AA49"/>
      <c r="AB49"/>
      <c r="AC49" s="46"/>
      <c r="AD49"/>
      <c r="AE49"/>
      <c r="AF49"/>
      <c r="AG49"/>
      <c r="AH49"/>
      <c r="AI49"/>
      <c r="AJ49"/>
      <c r="AK49"/>
      <c r="AL49"/>
    </row>
    <row r="50" spans="1:38" s="22" customFormat="1" ht="15.75" customHeight="1">
      <c r="A50" s="54" t="s">
        <v>90</v>
      </c>
      <c r="B50" s="5" t="s">
        <v>73</v>
      </c>
      <c r="D50" s="1"/>
      <c r="E50" s="1"/>
      <c r="F50" s="1"/>
      <c r="G50" s="1"/>
      <c r="H50" s="1"/>
      <c r="I50" s="7"/>
      <c r="J50" s="7"/>
      <c r="K50" s="7"/>
      <c r="L50" s="7"/>
      <c r="M50" s="7"/>
      <c r="N50" s="7"/>
      <c r="O50"/>
      <c r="P50" s="6"/>
      <c r="Q50" s="44">
        <f>X81</f>
        <v>0</v>
      </c>
      <c r="R50"/>
      <c r="S50"/>
      <c r="T50"/>
      <c r="U50"/>
      <c r="V50"/>
      <c r="W50"/>
      <c r="X50"/>
      <c r="Y50"/>
      <c r="Z50"/>
      <c r="AA50"/>
      <c r="AB50"/>
      <c r="AC50" s="46"/>
      <c r="AD50"/>
      <c r="AE50"/>
      <c r="AF50"/>
      <c r="AG50"/>
      <c r="AH50"/>
      <c r="AI50"/>
      <c r="AJ50"/>
      <c r="AK50"/>
      <c r="AL50"/>
    </row>
    <row r="51" spans="1:38" s="22" customFormat="1" ht="15.75" customHeight="1">
      <c r="A51" s="54"/>
      <c r="B51" s="5" t="s">
        <v>74</v>
      </c>
      <c r="C51" s="108">
        <v>3530</v>
      </c>
      <c r="D51" s="108">
        <v>2040</v>
      </c>
      <c r="E51" s="108">
        <v>2225</v>
      </c>
      <c r="F51" s="108">
        <v>1932</v>
      </c>
      <c r="G51" s="108">
        <v>1731</v>
      </c>
      <c r="H51" s="108">
        <v>1631</v>
      </c>
      <c r="I51" s="7"/>
      <c r="J51" s="7"/>
      <c r="K51" s="7"/>
      <c r="L51" s="7"/>
      <c r="M51" s="7"/>
      <c r="N51" s="7"/>
      <c r="O51"/>
      <c r="P51" s="6"/>
      <c r="Q51" s="44"/>
      <c r="R51"/>
      <c r="S51"/>
      <c r="T51"/>
      <c r="U51"/>
      <c r="V51"/>
      <c r="W51"/>
      <c r="X51"/>
      <c r="Y51"/>
      <c r="Z51"/>
      <c r="AA51"/>
      <c r="AB51"/>
      <c r="AC51" s="46"/>
      <c r="AD51"/>
      <c r="AE51"/>
      <c r="AF51"/>
      <c r="AG51"/>
      <c r="AH51"/>
      <c r="AI51"/>
      <c r="AJ51"/>
      <c r="AK51"/>
      <c r="AL51"/>
    </row>
    <row r="52" spans="1:38" s="22" customFormat="1" ht="15.75" customHeight="1">
      <c r="A52" s="54">
        <v>75</v>
      </c>
      <c r="B52" s="5" t="s">
        <v>75</v>
      </c>
      <c r="C52" s="108">
        <v>2482</v>
      </c>
      <c r="D52" s="108">
        <v>1155</v>
      </c>
      <c r="E52" s="108">
        <v>1420</v>
      </c>
      <c r="F52" s="108">
        <v>1850</v>
      </c>
      <c r="G52" s="108">
        <v>1267</v>
      </c>
      <c r="H52" s="108">
        <v>1269</v>
      </c>
      <c r="I52" s="7"/>
      <c r="J52" s="7"/>
      <c r="K52" s="7"/>
      <c r="L52" s="7"/>
      <c r="M52" s="7"/>
      <c r="N52" s="7"/>
      <c r="O52"/>
      <c r="P52"/>
      <c r="Q52" s="44">
        <f>X82</f>
        <v>0</v>
      </c>
      <c r="R52"/>
      <c r="S52"/>
      <c r="T52"/>
      <c r="U52"/>
      <c r="V52"/>
      <c r="W52"/>
      <c r="X52"/>
      <c r="Y52"/>
      <c r="Z52"/>
      <c r="AA52"/>
      <c r="AB52"/>
      <c r="AC52" s="46"/>
      <c r="AD52"/>
      <c r="AE52"/>
      <c r="AF52"/>
      <c r="AG52"/>
      <c r="AH52"/>
      <c r="AI52"/>
      <c r="AJ52"/>
      <c r="AK52"/>
      <c r="AL52"/>
    </row>
    <row r="53" spans="1:38" s="22" customFormat="1" ht="15.75" customHeight="1">
      <c r="A53" s="54">
        <v>80</v>
      </c>
      <c r="B53" s="5" t="s">
        <v>76</v>
      </c>
      <c r="C53" s="108">
        <v>1188</v>
      </c>
      <c r="D53" s="108">
        <v>974</v>
      </c>
      <c r="E53" s="108">
        <v>1062</v>
      </c>
      <c r="F53" s="108">
        <v>1051</v>
      </c>
      <c r="G53" s="108">
        <v>908</v>
      </c>
      <c r="H53" s="108">
        <v>1028</v>
      </c>
      <c r="I53" s="7"/>
      <c r="J53" s="7"/>
      <c r="K53" s="7"/>
      <c r="L53" s="7"/>
      <c r="M53" s="7"/>
      <c r="N53" s="7"/>
      <c r="O53"/>
      <c r="P53"/>
      <c r="Q53" s="44">
        <f>X83</f>
        <v>0</v>
      </c>
      <c r="R53"/>
      <c r="S53"/>
      <c r="T53"/>
      <c r="U53"/>
      <c r="V53"/>
      <c r="W53"/>
      <c r="X53"/>
      <c r="Y53"/>
      <c r="Z53"/>
      <c r="AA53"/>
      <c r="AB53"/>
      <c r="AC53" s="46"/>
      <c r="AD53"/>
      <c r="AE53"/>
      <c r="AF53"/>
      <c r="AG53"/>
      <c r="AH53"/>
      <c r="AI53"/>
      <c r="AJ53"/>
      <c r="AK53"/>
      <c r="AL53"/>
    </row>
    <row r="54" spans="1:38" s="22" customFormat="1" ht="15.75" customHeight="1">
      <c r="A54" s="54">
        <v>85</v>
      </c>
      <c r="B54" s="5" t="s">
        <v>77</v>
      </c>
      <c r="C54" s="108">
        <v>963</v>
      </c>
      <c r="D54" s="108">
        <v>564</v>
      </c>
      <c r="E54" s="108">
        <v>660</v>
      </c>
      <c r="F54" s="108">
        <v>738</v>
      </c>
      <c r="G54" s="108">
        <v>637</v>
      </c>
      <c r="H54" s="108">
        <v>711</v>
      </c>
      <c r="I54" s="7"/>
      <c r="J54" s="7"/>
      <c r="K54" s="7"/>
      <c r="L54" s="7"/>
      <c r="M54" s="7"/>
      <c r="N54" s="7"/>
      <c r="O54"/>
      <c r="P54"/>
      <c r="Q54" s="44"/>
      <c r="R54"/>
      <c r="S54"/>
      <c r="T54"/>
      <c r="U54"/>
      <c r="V54"/>
      <c r="W54"/>
      <c r="X54"/>
      <c r="Y54"/>
      <c r="Z54"/>
      <c r="AA54"/>
      <c r="AB54"/>
      <c r="AC54" s="46"/>
      <c r="AD54"/>
      <c r="AE54"/>
      <c r="AF54"/>
      <c r="AG54"/>
      <c r="AH54"/>
      <c r="AI54"/>
      <c r="AJ54"/>
      <c r="AK54"/>
      <c r="AL54"/>
    </row>
    <row r="55" spans="1:29" ht="15.75" customHeight="1">
      <c r="A55" s="54" t="s">
        <v>78</v>
      </c>
      <c r="B55" s="5" t="s">
        <v>91</v>
      </c>
      <c r="C55" s="30"/>
      <c r="D55" s="45"/>
      <c r="E55" s="45"/>
      <c r="F55" s="45"/>
      <c r="G55" s="45"/>
      <c r="H55" s="45"/>
      <c r="J55" s="7"/>
      <c r="K55" s="7"/>
      <c r="L55" s="7"/>
      <c r="M55" s="7"/>
      <c r="N55" s="7"/>
      <c r="Q55" s="50">
        <f>X85</f>
        <v>0</v>
      </c>
      <c r="AC55" s="9"/>
    </row>
    <row r="56" spans="1:38" s="60" customFormat="1" ht="15.75" customHeight="1">
      <c r="A56" s="54"/>
      <c r="B56" s="5" t="s">
        <v>92</v>
      </c>
      <c r="C56" s="108">
        <v>1700</v>
      </c>
      <c r="D56" s="108">
        <v>1065</v>
      </c>
      <c r="E56" s="108">
        <v>1315</v>
      </c>
      <c r="F56" s="108">
        <v>1202</v>
      </c>
      <c r="G56" s="108">
        <v>1060</v>
      </c>
      <c r="H56" s="108">
        <v>1083</v>
      </c>
      <c r="I56" s="7"/>
      <c r="J56" s="7"/>
      <c r="K56" s="7"/>
      <c r="L56" s="7"/>
      <c r="M56" s="7"/>
      <c r="N56" s="7"/>
      <c r="O56"/>
      <c r="P56" s="59"/>
      <c r="Q56"/>
      <c r="R56"/>
      <c r="S56"/>
      <c r="T56"/>
      <c r="U56"/>
      <c r="V56"/>
      <c r="W56"/>
      <c r="X56"/>
      <c r="Y56"/>
      <c r="Z56"/>
      <c r="AA56"/>
      <c r="AB56"/>
      <c r="AC56" s="35"/>
      <c r="AD56"/>
      <c r="AE56"/>
      <c r="AF56"/>
      <c r="AG56"/>
      <c r="AH56"/>
      <c r="AI56"/>
      <c r="AJ56"/>
      <c r="AK56"/>
      <c r="AL56"/>
    </row>
    <row r="57" spans="1:38" s="58" customFormat="1" ht="15.75" customHeight="1">
      <c r="A57" s="54">
        <v>95</v>
      </c>
      <c r="B57" s="5" t="s">
        <v>93</v>
      </c>
      <c r="C57" s="108">
        <v>17</v>
      </c>
      <c r="D57" s="108">
        <v>8</v>
      </c>
      <c r="E57" s="108">
        <v>14</v>
      </c>
      <c r="F57" s="108">
        <v>13</v>
      </c>
      <c r="G57" s="108">
        <v>14</v>
      </c>
      <c r="H57" s="108">
        <v>12</v>
      </c>
      <c r="I57" s="7"/>
      <c r="J57" s="7"/>
      <c r="K57" s="7"/>
      <c r="L57" s="7"/>
      <c r="M57" s="7"/>
      <c r="N57" s="7"/>
      <c r="O57"/>
      <c r="P57"/>
      <c r="Q57"/>
      <c r="R57"/>
      <c r="S57"/>
      <c r="T57"/>
      <c r="U57"/>
      <c r="V57"/>
      <c r="W57"/>
      <c r="X57"/>
      <c r="Y57"/>
      <c r="Z57"/>
      <c r="AA57"/>
      <c r="AB57"/>
      <c r="AC57" s="9"/>
      <c r="AD57"/>
      <c r="AE57"/>
      <c r="AF57"/>
      <c r="AG57"/>
      <c r="AH57"/>
      <c r="AI57"/>
      <c r="AJ57"/>
      <c r="AK57"/>
      <c r="AL57"/>
    </row>
    <row r="58" spans="1:29" ht="7.5" customHeight="1">
      <c r="A58" s="56"/>
      <c r="B58" s="20"/>
      <c r="C58" s="3"/>
      <c r="D58" s="3"/>
      <c r="E58" s="3"/>
      <c r="F58" s="3"/>
      <c r="G58" s="3"/>
      <c r="H58" s="3"/>
      <c r="J58" s="7"/>
      <c r="K58" s="7"/>
      <c r="L58" s="7"/>
      <c r="M58" s="7"/>
      <c r="N58" s="7"/>
      <c r="AC58" s="9"/>
    </row>
    <row r="59" spans="1:38" s="12" customFormat="1" ht="15.75" customHeight="1">
      <c r="A59" s="56">
        <v>99</v>
      </c>
      <c r="B59" s="20" t="s">
        <v>94</v>
      </c>
      <c r="C59" s="107">
        <v>2</v>
      </c>
      <c r="D59" s="107">
        <v>2</v>
      </c>
      <c r="E59" s="107">
        <v>2</v>
      </c>
      <c r="F59" s="107">
        <v>4</v>
      </c>
      <c r="G59" s="107">
        <v>2</v>
      </c>
      <c r="H59" s="107">
        <v>2</v>
      </c>
      <c r="I59" s="7"/>
      <c r="J59" s="7"/>
      <c r="K59" s="7"/>
      <c r="L59" s="7"/>
      <c r="M59" s="7"/>
      <c r="N59" s="7"/>
      <c r="O59"/>
      <c r="P59"/>
      <c r="Q59"/>
      <c r="R59"/>
      <c r="S59"/>
      <c r="T59"/>
      <c r="U59"/>
      <c r="V59"/>
      <c r="W59"/>
      <c r="X59"/>
      <c r="Y59"/>
      <c r="Z59"/>
      <c r="AA59"/>
      <c r="AB59"/>
      <c r="AC59" s="38"/>
      <c r="AD59"/>
      <c r="AE59"/>
      <c r="AF59"/>
      <c r="AG59"/>
      <c r="AH59"/>
      <c r="AI59"/>
      <c r="AJ59"/>
      <c r="AK59"/>
      <c r="AL59"/>
    </row>
    <row r="60" spans="1:29" ht="7.5" customHeight="1">
      <c r="A60" s="34"/>
      <c r="B60" s="34"/>
      <c r="C60" s="61"/>
      <c r="D60" s="61"/>
      <c r="E60" s="61"/>
      <c r="F60" s="61"/>
      <c r="G60" s="61"/>
      <c r="H60" s="61"/>
      <c r="J60" s="7"/>
      <c r="K60" s="7"/>
      <c r="L60" s="7"/>
      <c r="M60" s="7"/>
      <c r="N60" s="7"/>
      <c r="AC60" s="9"/>
    </row>
    <row r="61" spans="1:38" s="2" customFormat="1" ht="15.75" customHeight="1">
      <c r="A61" s="34"/>
      <c r="B61" s="20" t="s">
        <v>95</v>
      </c>
      <c r="C61" s="107">
        <f aca="true" t="shared" si="3" ref="C61:H61">SUM(C9,C11,C44,C59)</f>
        <v>34779</v>
      </c>
      <c r="D61" s="107">
        <f t="shared" si="3"/>
        <v>16666</v>
      </c>
      <c r="E61" s="107">
        <f t="shared" si="3"/>
        <v>15857</v>
      </c>
      <c r="F61" s="107">
        <f t="shared" si="3"/>
        <v>15496</v>
      </c>
      <c r="G61" s="107">
        <f t="shared" si="3"/>
        <v>13475</v>
      </c>
      <c r="H61" s="107">
        <f t="shared" si="3"/>
        <v>13280</v>
      </c>
      <c r="I61" s="7"/>
      <c r="J61" s="7"/>
      <c r="K61" s="7"/>
      <c r="L61" s="7"/>
      <c r="M61" s="7"/>
      <c r="N61" s="7"/>
      <c r="O61"/>
      <c r="P61"/>
      <c r="Q61"/>
      <c r="R61"/>
      <c r="S61"/>
      <c r="T61"/>
      <c r="U61"/>
      <c r="V61"/>
      <c r="W61"/>
      <c r="X61"/>
      <c r="Y61"/>
      <c r="Z61"/>
      <c r="AA61"/>
      <c r="AB61"/>
      <c r="AC61" s="62"/>
      <c r="AD61"/>
      <c r="AE61"/>
      <c r="AF61"/>
      <c r="AG61"/>
      <c r="AH61"/>
      <c r="AI61"/>
      <c r="AJ61"/>
      <c r="AK61"/>
      <c r="AL61"/>
    </row>
    <row r="62" spans="1:38" s="22" customFormat="1" ht="7.5" customHeight="1">
      <c r="A62" s="34"/>
      <c r="B62" s="34"/>
      <c r="C62"/>
      <c r="D62"/>
      <c r="E62"/>
      <c r="F62"/>
      <c r="G62"/>
      <c r="H62"/>
      <c r="I62" s="7"/>
      <c r="J62" s="7"/>
      <c r="K62" s="7"/>
      <c r="L62" s="7"/>
      <c r="M62" s="7"/>
      <c r="N62" s="7"/>
      <c r="O62"/>
      <c r="P62"/>
      <c r="Q62"/>
      <c r="R62"/>
      <c r="S62"/>
      <c r="T62"/>
      <c r="U62"/>
      <c r="V62"/>
      <c r="W62"/>
      <c r="X62"/>
      <c r="Y62"/>
      <c r="Z62"/>
      <c r="AA62"/>
      <c r="AB62"/>
      <c r="AC62" s="9"/>
      <c r="AD62"/>
      <c r="AE62"/>
      <c r="AF62"/>
      <c r="AG62"/>
      <c r="AH62"/>
      <c r="AI62"/>
      <c r="AJ62"/>
      <c r="AK62"/>
      <c r="AL62"/>
    </row>
    <row r="63" spans="1:38" s="2" customFormat="1" ht="15.75" customHeight="1">
      <c r="A63" s="32"/>
      <c r="B63" s="20" t="s">
        <v>96</v>
      </c>
      <c r="C63" s="107">
        <v>12518</v>
      </c>
      <c r="D63" s="107">
        <v>12668</v>
      </c>
      <c r="E63" s="107">
        <v>13678</v>
      </c>
      <c r="F63" s="107">
        <v>12813</v>
      </c>
      <c r="G63" s="107">
        <v>12871</v>
      </c>
      <c r="H63" s="107">
        <v>13268</v>
      </c>
      <c r="I63" s="7"/>
      <c r="J63" s="7"/>
      <c r="K63" s="7"/>
      <c r="L63" s="7"/>
      <c r="M63" s="7"/>
      <c r="N63" s="7"/>
      <c r="O63"/>
      <c r="P63"/>
      <c r="Q63"/>
      <c r="R63"/>
      <c r="S63"/>
      <c r="T63"/>
      <c r="U63"/>
      <c r="V63"/>
      <c r="W63"/>
      <c r="X63"/>
      <c r="Y63"/>
      <c r="Z63"/>
      <c r="AA63"/>
      <c r="AB63"/>
      <c r="AC63" s="62"/>
      <c r="AD63"/>
      <c r="AE63"/>
      <c r="AF63"/>
      <c r="AG63"/>
      <c r="AH63"/>
      <c r="AI63"/>
      <c r="AJ63"/>
      <c r="AK63"/>
      <c r="AL63"/>
    </row>
    <row r="64" spans="1:38" s="22" customFormat="1" ht="7.5" customHeight="1">
      <c r="A64" s="34"/>
      <c r="B64" s="34"/>
      <c r="C64"/>
      <c r="D64"/>
      <c r="E64"/>
      <c r="F64"/>
      <c r="G64"/>
      <c r="H64"/>
      <c r="I64" s="7"/>
      <c r="J64" s="7"/>
      <c r="K64" s="7"/>
      <c r="L64" s="7"/>
      <c r="M64" s="7"/>
      <c r="N64" s="7"/>
      <c r="O64"/>
      <c r="P64"/>
      <c r="Q64"/>
      <c r="R64"/>
      <c r="S64"/>
      <c r="T64"/>
      <c r="U64"/>
      <c r="V64"/>
      <c r="W64"/>
      <c r="X64"/>
      <c r="Y64"/>
      <c r="Z64"/>
      <c r="AA64"/>
      <c r="AB64"/>
      <c r="AC64" s="9"/>
      <c r="AD64"/>
      <c r="AE64"/>
      <c r="AF64"/>
      <c r="AG64"/>
      <c r="AH64"/>
      <c r="AI64"/>
      <c r="AJ64"/>
      <c r="AK64"/>
      <c r="AL64"/>
    </row>
    <row r="65" spans="1:38" s="2" customFormat="1" ht="15.75" customHeight="1">
      <c r="A65" s="34"/>
      <c r="B65" s="20" t="s">
        <v>27</v>
      </c>
      <c r="C65" s="107">
        <v>47297</v>
      </c>
      <c r="D65" s="107">
        <v>29334</v>
      </c>
      <c r="E65" s="107">
        <v>29535</v>
      </c>
      <c r="F65" s="107">
        <v>28309</v>
      </c>
      <c r="G65" s="107">
        <v>26346</v>
      </c>
      <c r="H65" s="107">
        <v>26548</v>
      </c>
      <c r="I65" s="7"/>
      <c r="J65" s="7"/>
      <c r="K65" s="7"/>
      <c r="L65" s="7"/>
      <c r="M65" s="7"/>
      <c r="N65" s="7"/>
      <c r="O65"/>
      <c r="P65"/>
      <c r="Q65"/>
      <c r="R65"/>
      <c r="S65"/>
      <c r="T65"/>
      <c r="U65"/>
      <c r="V65"/>
      <c r="W65"/>
      <c r="X65"/>
      <c r="Y65"/>
      <c r="Z65"/>
      <c r="AA65"/>
      <c r="AB65"/>
      <c r="AC65" s="62"/>
      <c r="AD65"/>
      <c r="AE65"/>
      <c r="AF65"/>
      <c r="AG65"/>
      <c r="AH65"/>
      <c r="AI65"/>
      <c r="AJ65"/>
      <c r="AK65"/>
      <c r="AL65"/>
    </row>
    <row r="66" spans="1:38" s="22" customFormat="1" ht="15.75" customHeight="1">
      <c r="A66" s="22" t="s">
        <v>97</v>
      </c>
      <c r="B66"/>
      <c r="C66" s="43"/>
      <c r="D66" s="43"/>
      <c r="E66" s="43"/>
      <c r="F66" s="43"/>
      <c r="G66" s="43"/>
      <c r="H66" s="43"/>
      <c r="I66" s="7"/>
      <c r="J66"/>
      <c r="K66"/>
      <c r="L66"/>
      <c r="M66"/>
      <c r="N66"/>
      <c r="O66"/>
      <c r="P66"/>
      <c r="Q66"/>
      <c r="R66"/>
      <c r="S66"/>
      <c r="T66"/>
      <c r="U66"/>
      <c r="V66"/>
      <c r="W66"/>
      <c r="X66"/>
      <c r="Y66"/>
      <c r="Z66"/>
      <c r="AA66"/>
      <c r="AB66"/>
      <c r="AC66" s="9"/>
      <c r="AD66"/>
      <c r="AE66"/>
      <c r="AF66"/>
      <c r="AG66"/>
      <c r="AH66"/>
      <c r="AI66"/>
      <c r="AJ66"/>
      <c r="AK66"/>
      <c r="AL66"/>
    </row>
    <row r="67" spans="1:38" s="22" customFormat="1" ht="15.75" customHeight="1">
      <c r="A67" s="63" t="s">
        <v>185</v>
      </c>
      <c r="B67"/>
      <c r="C67" s="43"/>
      <c r="D67" s="43"/>
      <c r="E67" s="43"/>
      <c r="F67" s="43"/>
      <c r="G67" s="43"/>
      <c r="H67" s="43"/>
      <c r="I67" s="7"/>
      <c r="J67"/>
      <c r="K67"/>
      <c r="L67"/>
      <c r="M67"/>
      <c r="N67"/>
      <c r="O67"/>
      <c r="P67"/>
      <c r="Q67"/>
      <c r="R67"/>
      <c r="S67"/>
      <c r="T67"/>
      <c r="U67"/>
      <c r="V67"/>
      <c r="W67"/>
      <c r="X67"/>
      <c r="Y67"/>
      <c r="Z67"/>
      <c r="AA67"/>
      <c r="AB67"/>
      <c r="AC67" s="9"/>
      <c r="AD67"/>
      <c r="AE67"/>
      <c r="AF67"/>
      <c r="AG67"/>
      <c r="AH67"/>
      <c r="AI67"/>
      <c r="AJ67"/>
      <c r="AK67"/>
      <c r="AL67"/>
    </row>
    <row r="68" spans="1:38" s="22" customFormat="1" ht="15.75" customHeight="1">
      <c r="A68" s="132" t="s">
        <v>79</v>
      </c>
      <c r="B68" s="132"/>
      <c r="C68" s="132"/>
      <c r="D68" s="132"/>
      <c r="E68" s="132"/>
      <c r="F68" s="132"/>
      <c r="G68" s="132"/>
      <c r="H68" s="132"/>
      <c r="I68" s="7"/>
      <c r="J68"/>
      <c r="K68"/>
      <c r="L68"/>
      <c r="M68"/>
      <c r="N68"/>
      <c r="O68"/>
      <c r="P68"/>
      <c r="Q68"/>
      <c r="R68"/>
      <c r="S68"/>
      <c r="T68"/>
      <c r="U68"/>
      <c r="V68"/>
      <c r="W68"/>
      <c r="X68"/>
      <c r="Y68"/>
      <c r="Z68"/>
      <c r="AA68"/>
      <c r="AB68"/>
      <c r="AC68" s="9"/>
      <c r="AD68"/>
      <c r="AE68"/>
      <c r="AF68"/>
      <c r="AG68"/>
      <c r="AH68"/>
      <c r="AI68"/>
      <c r="AJ68"/>
      <c r="AK68"/>
      <c r="AL68"/>
    </row>
    <row r="69" spans="1:38" s="22" customFormat="1" ht="15.75" customHeight="1">
      <c r="A69"/>
      <c r="B69"/>
      <c r="C69"/>
      <c r="D69"/>
      <c r="E69"/>
      <c r="F69"/>
      <c r="G69"/>
      <c r="H69" s="15"/>
      <c r="I69" s="7"/>
      <c r="J69"/>
      <c r="K69"/>
      <c r="L69"/>
      <c r="M69"/>
      <c r="N69"/>
      <c r="O69"/>
      <c r="P69"/>
      <c r="Q69"/>
      <c r="R69"/>
      <c r="S69"/>
      <c r="T69"/>
      <c r="U69"/>
      <c r="V69"/>
      <c r="W69"/>
      <c r="X69"/>
      <c r="Y69"/>
      <c r="Z69"/>
      <c r="AA69"/>
      <c r="AB69"/>
      <c r="AC69" s="9"/>
      <c r="AD69"/>
      <c r="AE69"/>
      <c r="AF69"/>
      <c r="AG69"/>
      <c r="AH69"/>
      <c r="AI69"/>
      <c r="AJ69"/>
      <c r="AK69"/>
      <c r="AL69"/>
    </row>
    <row r="70" spans="1:38" s="22" customFormat="1" ht="18.75" customHeight="1">
      <c r="A70" s="139" t="s">
        <v>179</v>
      </c>
      <c r="B70" s="142" t="s">
        <v>200</v>
      </c>
      <c r="C70" s="126" t="s">
        <v>175</v>
      </c>
      <c r="D70" s="126" t="s">
        <v>176</v>
      </c>
      <c r="E70" s="126" t="s">
        <v>102</v>
      </c>
      <c r="F70" s="126" t="s">
        <v>177</v>
      </c>
      <c r="G70" s="126" t="s">
        <v>178</v>
      </c>
      <c r="H70" s="135" t="s">
        <v>103</v>
      </c>
      <c r="I70" s="7"/>
      <c r="J70"/>
      <c r="K70"/>
      <c r="L70"/>
      <c r="M70"/>
      <c r="N70"/>
      <c r="O70"/>
      <c r="P70"/>
      <c r="Q70"/>
      <c r="R70"/>
      <c r="S70"/>
      <c r="T70"/>
      <c r="U70"/>
      <c r="V70"/>
      <c r="W70"/>
      <c r="X70"/>
      <c r="Y70"/>
      <c r="Z70"/>
      <c r="AA70"/>
      <c r="AB70"/>
      <c r="AC70" s="9"/>
      <c r="AD70"/>
      <c r="AE70"/>
      <c r="AF70"/>
      <c r="AG70"/>
      <c r="AH70"/>
      <c r="AI70"/>
      <c r="AJ70"/>
      <c r="AK70"/>
      <c r="AL70"/>
    </row>
    <row r="71" spans="1:38" s="22" customFormat="1" ht="18.75" customHeight="1">
      <c r="A71" s="140"/>
      <c r="B71" s="133"/>
      <c r="C71" s="133"/>
      <c r="D71" s="133"/>
      <c r="E71" s="133"/>
      <c r="F71" s="133"/>
      <c r="G71" s="133"/>
      <c r="H71" s="136"/>
      <c r="I71" s="7"/>
      <c r="J71"/>
      <c r="K71"/>
      <c r="L71"/>
      <c r="M71"/>
      <c r="N71"/>
      <c r="O71"/>
      <c r="P71"/>
      <c r="Q71"/>
      <c r="R71"/>
      <c r="S71"/>
      <c r="T71"/>
      <c r="U71"/>
      <c r="V71"/>
      <c r="W71"/>
      <c r="X71"/>
      <c r="Y71"/>
      <c r="Z71"/>
      <c r="AA71"/>
      <c r="AB71"/>
      <c r="AC71" s="9"/>
      <c r="AD71"/>
      <c r="AE71"/>
      <c r="AF71"/>
      <c r="AG71"/>
      <c r="AH71"/>
      <c r="AI71"/>
      <c r="AJ71"/>
      <c r="AK71"/>
      <c r="AL71"/>
    </row>
    <row r="72" spans="1:38" s="22" customFormat="1" ht="18.75" customHeight="1">
      <c r="A72" s="141"/>
      <c r="B72" s="134"/>
      <c r="C72" s="134"/>
      <c r="D72" s="134"/>
      <c r="E72" s="134"/>
      <c r="F72" s="134"/>
      <c r="G72" s="134"/>
      <c r="H72" s="137"/>
      <c r="I72" s="7"/>
      <c r="J72"/>
      <c r="K72"/>
      <c r="L72"/>
      <c r="M72"/>
      <c r="N72"/>
      <c r="O72"/>
      <c r="P72"/>
      <c r="Q72"/>
      <c r="R72"/>
      <c r="S72"/>
      <c r="T72"/>
      <c r="U72"/>
      <c r="V72"/>
      <c r="W72"/>
      <c r="X72"/>
      <c r="Y72"/>
      <c r="Z72"/>
      <c r="AA72"/>
      <c r="AB72"/>
      <c r="AC72" s="9"/>
      <c r="AD72"/>
      <c r="AE72"/>
      <c r="AF72"/>
      <c r="AG72"/>
      <c r="AH72"/>
      <c r="AI72"/>
      <c r="AJ72"/>
      <c r="AK72"/>
      <c r="AL72"/>
    </row>
    <row r="73" spans="1:38" s="22" customFormat="1" ht="15.75" customHeight="1">
      <c r="A73"/>
      <c r="B73" s="10"/>
      <c r="C73" s="8"/>
      <c r="D73" s="8"/>
      <c r="E73" s="8"/>
      <c r="F73" s="8"/>
      <c r="G73" s="8"/>
      <c r="H73" s="8"/>
      <c r="I73" s="7"/>
      <c r="J73"/>
      <c r="K73"/>
      <c r="L73"/>
      <c r="M73"/>
      <c r="N73"/>
      <c r="O73"/>
      <c r="P73"/>
      <c r="Q73"/>
      <c r="R73"/>
      <c r="S73"/>
      <c r="T73"/>
      <c r="U73"/>
      <c r="V73"/>
      <c r="W73"/>
      <c r="X73"/>
      <c r="Y73"/>
      <c r="Z73"/>
      <c r="AA73"/>
      <c r="AB73"/>
      <c r="AC73" s="9"/>
      <c r="AD73"/>
      <c r="AE73"/>
      <c r="AF73"/>
      <c r="AG73"/>
      <c r="AH73"/>
      <c r="AI73"/>
      <c r="AJ73"/>
      <c r="AK73"/>
      <c r="AL73"/>
    </row>
    <row r="74" spans="1:38" s="22" customFormat="1" ht="15.75" customHeight="1">
      <c r="A74" s="138" t="s">
        <v>113</v>
      </c>
      <c r="B74" s="138"/>
      <c r="C74" s="138"/>
      <c r="D74" s="138"/>
      <c r="E74" s="138"/>
      <c r="F74" s="138"/>
      <c r="G74" s="138"/>
      <c r="H74" s="138"/>
      <c r="I74" s="7"/>
      <c r="J74"/>
      <c r="K74"/>
      <c r="L74"/>
      <c r="M74"/>
      <c r="N74"/>
      <c r="O74"/>
      <c r="P74"/>
      <c r="Q74"/>
      <c r="R74"/>
      <c r="S74"/>
      <c r="T74"/>
      <c r="U74"/>
      <c r="V74"/>
      <c r="W74"/>
      <c r="X74"/>
      <c r="Y74"/>
      <c r="Z74"/>
      <c r="AA74"/>
      <c r="AB74"/>
      <c r="AC74" s="9"/>
      <c r="AD74"/>
      <c r="AE74"/>
      <c r="AF74"/>
      <c r="AG74"/>
      <c r="AH74"/>
      <c r="AI74"/>
      <c r="AJ74"/>
      <c r="AK74"/>
      <c r="AL74"/>
    </row>
    <row r="75" spans="1:38" s="22" customFormat="1" ht="15.75" customHeight="1">
      <c r="A75"/>
      <c r="B75" s="11"/>
      <c r="C75" s="9"/>
      <c r="D75" s="9"/>
      <c r="E75" s="9"/>
      <c r="F75" s="9"/>
      <c r="G75" s="9"/>
      <c r="H75" s="9"/>
      <c r="I75" s="7"/>
      <c r="J75"/>
      <c r="K75"/>
      <c r="L75"/>
      <c r="M75"/>
      <c r="N75"/>
      <c r="O75"/>
      <c r="P75"/>
      <c r="Q75"/>
      <c r="R75"/>
      <c r="S75"/>
      <c r="T75"/>
      <c r="U75"/>
      <c r="V75"/>
      <c r="W75"/>
      <c r="X75"/>
      <c r="Y75"/>
      <c r="Z75"/>
      <c r="AA75"/>
      <c r="AB75"/>
      <c r="AC75" s="9"/>
      <c r="AD75"/>
      <c r="AE75"/>
      <c r="AF75"/>
      <c r="AG75"/>
      <c r="AH75"/>
      <c r="AI75"/>
      <c r="AJ75"/>
      <c r="AK75"/>
      <c r="AL75"/>
    </row>
    <row r="76" spans="1:38" s="22" customFormat="1" ht="15.75" customHeight="1">
      <c r="A76" s="41" t="s">
        <v>32</v>
      </c>
      <c r="B76" s="20" t="s">
        <v>33</v>
      </c>
      <c r="C76" s="107">
        <v>93</v>
      </c>
      <c r="D76" s="107">
        <v>33</v>
      </c>
      <c r="E76" s="107">
        <v>16</v>
      </c>
      <c r="F76" s="107">
        <v>16</v>
      </c>
      <c r="G76" s="107">
        <v>12</v>
      </c>
      <c r="H76" s="107">
        <v>12</v>
      </c>
      <c r="I76" s="7"/>
      <c r="J76"/>
      <c r="K76"/>
      <c r="L76"/>
      <c r="M76"/>
      <c r="N76"/>
      <c r="O76"/>
      <c r="P76"/>
      <c r="Q76"/>
      <c r="R76"/>
      <c r="S76"/>
      <c r="T76"/>
      <c r="U76"/>
      <c r="V76"/>
      <c r="W76"/>
      <c r="X76"/>
      <c r="Y76"/>
      <c r="Z76"/>
      <c r="AA76"/>
      <c r="AB76"/>
      <c r="AC76" s="9"/>
      <c r="AD76"/>
      <c r="AE76"/>
      <c r="AF76"/>
      <c r="AG76"/>
      <c r="AH76"/>
      <c r="AI76"/>
      <c r="AJ76"/>
      <c r="AK76"/>
      <c r="AL76"/>
    </row>
    <row r="77" spans="1:38" s="22" customFormat="1" ht="7.5" customHeight="1">
      <c r="A77" s="16"/>
      <c r="B77" s="23"/>
      <c r="C77" s="44"/>
      <c r="D77" s="44"/>
      <c r="E77" s="44"/>
      <c r="F77" s="44"/>
      <c r="G77" s="44"/>
      <c r="H77" s="44"/>
      <c r="I77" s="7"/>
      <c r="J77"/>
      <c r="K77"/>
      <c r="L77"/>
      <c r="M77"/>
      <c r="N77"/>
      <c r="O77"/>
      <c r="P77"/>
      <c r="Q77"/>
      <c r="R77"/>
      <c r="S77"/>
      <c r="T77"/>
      <c r="U77"/>
      <c r="V77"/>
      <c r="W77"/>
      <c r="X77"/>
      <c r="Y77"/>
      <c r="Z77"/>
      <c r="AA77"/>
      <c r="AB77"/>
      <c r="AC77" s="9"/>
      <c r="AD77"/>
      <c r="AE77"/>
      <c r="AF77"/>
      <c r="AG77"/>
      <c r="AH77"/>
      <c r="AI77"/>
      <c r="AJ77"/>
      <c r="AK77"/>
      <c r="AL77"/>
    </row>
    <row r="78" spans="1:38" s="22" customFormat="1" ht="15.75" customHeight="1">
      <c r="A78" s="47" t="s">
        <v>80</v>
      </c>
      <c r="B78" s="20" t="s">
        <v>34</v>
      </c>
      <c r="C78" s="107">
        <f aca="true" t="shared" si="4" ref="C78:H78">SUM(C80,C82,C107,C109)</f>
        <v>865</v>
      </c>
      <c r="D78" s="107">
        <f t="shared" si="4"/>
        <v>299</v>
      </c>
      <c r="E78" s="107">
        <f t="shared" si="4"/>
        <v>295</v>
      </c>
      <c r="F78" s="107">
        <f t="shared" si="4"/>
        <v>233</v>
      </c>
      <c r="G78" s="107">
        <f t="shared" si="4"/>
        <v>244</v>
      </c>
      <c r="H78" s="107">
        <f t="shared" si="4"/>
        <v>194</v>
      </c>
      <c r="I78" s="7"/>
      <c r="J78"/>
      <c r="K78"/>
      <c r="L78"/>
      <c r="M78"/>
      <c r="N78"/>
      <c r="O78"/>
      <c r="P78"/>
      <c r="Q78"/>
      <c r="R78"/>
      <c r="S78"/>
      <c r="T78"/>
      <c r="U78"/>
      <c r="V78"/>
      <c r="W78"/>
      <c r="X78"/>
      <c r="Y78"/>
      <c r="Z78"/>
      <c r="AA78"/>
      <c r="AB78"/>
      <c r="AC78" s="9"/>
      <c r="AD78"/>
      <c r="AE78"/>
      <c r="AF78"/>
      <c r="AG78"/>
      <c r="AH78"/>
      <c r="AI78"/>
      <c r="AJ78"/>
      <c r="AK78"/>
      <c r="AL78"/>
    </row>
    <row r="79" spans="1:38" s="22" customFormat="1" ht="7.5" customHeight="1">
      <c r="A79" s="16"/>
      <c r="B79" s="23"/>
      <c r="C79" s="45"/>
      <c r="D79" s="45"/>
      <c r="E79" s="45"/>
      <c r="F79" s="45"/>
      <c r="G79" s="45"/>
      <c r="H79" s="45"/>
      <c r="I79" s="7"/>
      <c r="J79"/>
      <c r="K79"/>
      <c r="L79"/>
      <c r="M79"/>
      <c r="N79"/>
      <c r="O79"/>
      <c r="P79"/>
      <c r="Q79"/>
      <c r="R79"/>
      <c r="S79"/>
      <c r="T79"/>
      <c r="U79"/>
      <c r="V79"/>
      <c r="W79"/>
      <c r="X79"/>
      <c r="Y79"/>
      <c r="Z79"/>
      <c r="AA79"/>
      <c r="AB79"/>
      <c r="AC79" s="9"/>
      <c r="AD79"/>
      <c r="AE79"/>
      <c r="AF79"/>
      <c r="AG79"/>
      <c r="AH79"/>
      <c r="AI79"/>
      <c r="AJ79"/>
      <c r="AK79"/>
      <c r="AL79"/>
    </row>
    <row r="80" spans="1:38" s="22" customFormat="1" ht="15.75" customHeight="1">
      <c r="A80" s="48" t="s">
        <v>35</v>
      </c>
      <c r="B80" s="5" t="s">
        <v>36</v>
      </c>
      <c r="C80" s="108">
        <v>19</v>
      </c>
      <c r="D80" s="108">
        <v>11</v>
      </c>
      <c r="E80" s="108">
        <v>16</v>
      </c>
      <c r="F80" s="108">
        <v>12</v>
      </c>
      <c r="G80" s="108">
        <v>5</v>
      </c>
      <c r="H80" s="108">
        <v>3</v>
      </c>
      <c r="I80" s="7"/>
      <c r="J80"/>
      <c r="K80"/>
      <c r="L80"/>
      <c r="M80"/>
      <c r="N80"/>
      <c r="O80"/>
      <c r="P80"/>
      <c r="Q80"/>
      <c r="R80"/>
      <c r="S80"/>
      <c r="T80"/>
      <c r="U80"/>
      <c r="V80"/>
      <c r="W80"/>
      <c r="X80"/>
      <c r="Y80"/>
      <c r="Z80"/>
      <c r="AA80"/>
      <c r="AB80"/>
      <c r="AC80" s="9"/>
      <c r="AD80"/>
      <c r="AE80"/>
      <c r="AF80"/>
      <c r="AG80"/>
      <c r="AH80"/>
      <c r="AI80"/>
      <c r="AJ80"/>
      <c r="AK80"/>
      <c r="AL80"/>
    </row>
    <row r="81" spans="1:38" s="22" customFormat="1" ht="7.5" customHeight="1">
      <c r="A81" s="16"/>
      <c r="B81" s="23"/>
      <c r="C81" s="45"/>
      <c r="D81" s="45"/>
      <c r="E81" s="45"/>
      <c r="F81" s="45"/>
      <c r="G81" s="45"/>
      <c r="H81" s="45"/>
      <c r="I81" s="7"/>
      <c r="J81"/>
      <c r="K81"/>
      <c r="L81"/>
      <c r="M81"/>
      <c r="N81"/>
      <c r="O81"/>
      <c r="P81"/>
      <c r="Q81"/>
      <c r="R81"/>
      <c r="S81"/>
      <c r="T81"/>
      <c r="U81"/>
      <c r="V81"/>
      <c r="W81"/>
      <c r="X81"/>
      <c r="Y81"/>
      <c r="Z81"/>
      <c r="AA81"/>
      <c r="AB81"/>
      <c r="AC81" s="9"/>
      <c r="AD81"/>
      <c r="AE81"/>
      <c r="AF81"/>
      <c r="AG81"/>
      <c r="AH81"/>
      <c r="AI81"/>
      <c r="AJ81"/>
      <c r="AK81"/>
      <c r="AL81"/>
    </row>
    <row r="82" spans="1:38" s="22" customFormat="1" ht="15.75" customHeight="1">
      <c r="A82" s="51" t="s">
        <v>37</v>
      </c>
      <c r="B82" s="25" t="s">
        <v>38</v>
      </c>
      <c r="C82" s="108">
        <f aca="true" t="shared" si="5" ref="C82:H82">SUM(C83:C105)</f>
        <v>148</v>
      </c>
      <c r="D82" s="108">
        <f t="shared" si="5"/>
        <v>83</v>
      </c>
      <c r="E82" s="108">
        <f t="shared" si="5"/>
        <v>100</v>
      </c>
      <c r="F82" s="108">
        <f t="shared" si="5"/>
        <v>90</v>
      </c>
      <c r="G82" s="108">
        <f t="shared" si="5"/>
        <v>107</v>
      </c>
      <c r="H82" s="108">
        <f t="shared" si="5"/>
        <v>61</v>
      </c>
      <c r="I82" s="7"/>
      <c r="J82"/>
      <c r="K82"/>
      <c r="L82"/>
      <c r="M82"/>
      <c r="N82"/>
      <c r="O82"/>
      <c r="P82"/>
      <c r="Q82"/>
      <c r="R82"/>
      <c r="S82"/>
      <c r="T82"/>
      <c r="U82"/>
      <c r="V82"/>
      <c r="W82"/>
      <c r="X82"/>
      <c r="Y82"/>
      <c r="Z82"/>
      <c r="AA82"/>
      <c r="AB82"/>
      <c r="AC82" s="9"/>
      <c r="AD82"/>
      <c r="AE82"/>
      <c r="AF82"/>
      <c r="AG82"/>
      <c r="AH82"/>
      <c r="AI82"/>
      <c r="AJ82"/>
      <c r="AK82"/>
      <c r="AL82"/>
    </row>
    <row r="83" spans="1:38" s="22" customFormat="1" ht="15.75" customHeight="1">
      <c r="A83" s="52" t="s">
        <v>39</v>
      </c>
      <c r="B83" s="27" t="s">
        <v>40</v>
      </c>
      <c r="C83" s="109">
        <v>17</v>
      </c>
      <c r="D83" s="109">
        <v>8</v>
      </c>
      <c r="E83" s="109">
        <v>17</v>
      </c>
      <c r="F83" s="109">
        <v>13</v>
      </c>
      <c r="G83" s="109">
        <v>12</v>
      </c>
      <c r="H83" s="109">
        <v>9</v>
      </c>
      <c r="I83" s="7"/>
      <c r="J83"/>
      <c r="K83"/>
      <c r="L83"/>
      <c r="M83"/>
      <c r="N83"/>
      <c r="O83"/>
      <c r="P83"/>
      <c r="Q83"/>
      <c r="R83"/>
      <c r="S83"/>
      <c r="T83"/>
      <c r="U83"/>
      <c r="V83"/>
      <c r="W83"/>
      <c r="X83"/>
      <c r="Y83"/>
      <c r="Z83"/>
      <c r="AA83"/>
      <c r="AB83"/>
      <c r="AC83" s="9"/>
      <c r="AD83"/>
      <c r="AE83"/>
      <c r="AF83"/>
      <c r="AG83"/>
      <c r="AH83"/>
      <c r="AI83"/>
      <c r="AJ83"/>
      <c r="AK83"/>
      <c r="AL83"/>
    </row>
    <row r="84" spans="1:38" s="22" customFormat="1" ht="15.75" customHeight="1">
      <c r="A84" s="53" t="s">
        <v>41</v>
      </c>
      <c r="B84" s="27" t="s">
        <v>42</v>
      </c>
      <c r="C84" s="109">
        <v>5</v>
      </c>
      <c r="D84" s="109">
        <v>6</v>
      </c>
      <c r="E84" s="109">
        <v>6</v>
      </c>
      <c r="F84" s="109">
        <v>1</v>
      </c>
      <c r="G84" s="109">
        <v>1</v>
      </c>
      <c r="H84" s="109">
        <v>4</v>
      </c>
      <c r="I84" s="7"/>
      <c r="J84"/>
      <c r="K84"/>
      <c r="L84"/>
      <c r="M84"/>
      <c r="N84"/>
      <c r="O84"/>
      <c r="P84"/>
      <c r="Q84"/>
      <c r="R84"/>
      <c r="S84"/>
      <c r="T84"/>
      <c r="U84"/>
      <c r="V84"/>
      <c r="W84"/>
      <c r="X84"/>
      <c r="Y84"/>
      <c r="Z84"/>
      <c r="AA84"/>
      <c r="AB84"/>
      <c r="AC84" s="9"/>
      <c r="AD84"/>
      <c r="AE84"/>
      <c r="AF84"/>
      <c r="AG84"/>
      <c r="AH84"/>
      <c r="AI84"/>
      <c r="AJ84"/>
      <c r="AK84"/>
      <c r="AL84"/>
    </row>
    <row r="85" spans="1:38" s="22" customFormat="1" ht="15.75" customHeight="1">
      <c r="A85" s="53" t="s">
        <v>43</v>
      </c>
      <c r="B85" s="27" t="s">
        <v>44</v>
      </c>
      <c r="C85" s="3"/>
      <c r="D85" s="3"/>
      <c r="E85" s="3"/>
      <c r="F85" s="3"/>
      <c r="G85" s="3"/>
      <c r="H85" s="3"/>
      <c r="I85" s="7"/>
      <c r="J85"/>
      <c r="K85"/>
      <c r="L85"/>
      <c r="M85"/>
      <c r="N85"/>
      <c r="O85"/>
      <c r="P85"/>
      <c r="Q85"/>
      <c r="R85"/>
      <c r="S85"/>
      <c r="T85"/>
      <c r="U85"/>
      <c r="V85"/>
      <c r="W85"/>
      <c r="X85"/>
      <c r="Y85"/>
      <c r="Z85"/>
      <c r="AA85"/>
      <c r="AB85"/>
      <c r="AC85" s="9"/>
      <c r="AD85"/>
      <c r="AE85"/>
      <c r="AF85"/>
      <c r="AG85"/>
      <c r="AH85"/>
      <c r="AI85"/>
      <c r="AJ85"/>
      <c r="AK85"/>
      <c r="AL85"/>
    </row>
    <row r="86" spans="1:38" s="22" customFormat="1" ht="15.75" customHeight="1">
      <c r="A86" s="53"/>
      <c r="B86" s="27" t="s">
        <v>45</v>
      </c>
      <c r="C86" s="109">
        <v>20</v>
      </c>
      <c r="D86" s="109">
        <v>3</v>
      </c>
      <c r="E86" s="109">
        <v>5</v>
      </c>
      <c r="F86" s="109">
        <v>1</v>
      </c>
      <c r="G86" s="109">
        <v>5</v>
      </c>
      <c r="H86" s="110" t="s">
        <v>182</v>
      </c>
      <c r="I86" s="7"/>
      <c r="J86"/>
      <c r="K86"/>
      <c r="L86"/>
      <c r="M86"/>
      <c r="N86"/>
      <c r="O86"/>
      <c r="P86"/>
      <c r="Q86"/>
      <c r="R86"/>
      <c r="S86"/>
      <c r="T86"/>
      <c r="U86"/>
      <c r="V86"/>
      <c r="W86"/>
      <c r="X86"/>
      <c r="Y86"/>
      <c r="Z86"/>
      <c r="AA86"/>
      <c r="AB86"/>
      <c r="AC86" s="9"/>
      <c r="AD86"/>
      <c r="AE86"/>
      <c r="AF86"/>
      <c r="AG86"/>
      <c r="AH86"/>
      <c r="AI86"/>
      <c r="AJ86"/>
      <c r="AK86"/>
      <c r="AL86"/>
    </row>
    <row r="87" spans="1:38" s="22" customFormat="1" ht="15.75" customHeight="1">
      <c r="A87" s="53">
        <v>22</v>
      </c>
      <c r="B87" s="27" t="s">
        <v>46</v>
      </c>
      <c r="C87" s="109">
        <v>2</v>
      </c>
      <c r="D87" s="109">
        <v>2</v>
      </c>
      <c r="E87" s="109">
        <v>4</v>
      </c>
      <c r="F87" s="109">
        <v>2</v>
      </c>
      <c r="G87" s="109">
        <v>1</v>
      </c>
      <c r="H87" s="109">
        <v>3</v>
      </c>
      <c r="I87" s="7"/>
      <c r="J87"/>
      <c r="K87"/>
      <c r="L87"/>
      <c r="M87"/>
      <c r="N87"/>
      <c r="O87"/>
      <c r="P87"/>
      <c r="Q87"/>
      <c r="R87"/>
      <c r="S87"/>
      <c r="T87"/>
      <c r="U87"/>
      <c r="V87"/>
      <c r="W87"/>
      <c r="X87"/>
      <c r="Y87"/>
      <c r="Z87"/>
      <c r="AA87"/>
      <c r="AB87"/>
      <c r="AC87" s="9"/>
      <c r="AD87"/>
      <c r="AE87"/>
      <c r="AF87"/>
      <c r="AG87"/>
      <c r="AH87"/>
      <c r="AI87"/>
      <c r="AJ87"/>
      <c r="AK87"/>
      <c r="AL87"/>
    </row>
    <row r="88" spans="1:38" s="22" customFormat="1" ht="15.75" customHeight="1">
      <c r="A88" s="53" t="s">
        <v>47</v>
      </c>
      <c r="B88" s="27" t="s">
        <v>81</v>
      </c>
      <c r="I88" s="7"/>
      <c r="J88"/>
      <c r="K88"/>
      <c r="L88"/>
      <c r="M88"/>
      <c r="N88"/>
      <c r="O88"/>
      <c r="P88"/>
      <c r="Q88"/>
      <c r="R88"/>
      <c r="S88"/>
      <c r="T88"/>
      <c r="U88"/>
      <c r="V88"/>
      <c r="W88"/>
      <c r="X88"/>
      <c r="Y88"/>
      <c r="Z88"/>
      <c r="AA88"/>
      <c r="AB88"/>
      <c r="AC88" s="9"/>
      <c r="AD88"/>
      <c r="AE88"/>
      <c r="AF88"/>
      <c r="AG88"/>
      <c r="AH88"/>
      <c r="AI88"/>
      <c r="AJ88"/>
      <c r="AK88"/>
      <c r="AL88"/>
    </row>
    <row r="89" spans="1:38" s="22" customFormat="1" ht="15.75" customHeight="1">
      <c r="A89" s="53"/>
      <c r="B89" s="27" t="s">
        <v>82</v>
      </c>
      <c r="C89" s="3"/>
      <c r="D89" s="3"/>
      <c r="E89" s="3"/>
      <c r="F89" s="3"/>
      <c r="G89" s="3"/>
      <c r="H89" s="3"/>
      <c r="I89" s="7"/>
      <c r="J89"/>
      <c r="K89"/>
      <c r="L89"/>
      <c r="M89"/>
      <c r="N89"/>
      <c r="O89"/>
      <c r="P89"/>
      <c r="Q89"/>
      <c r="R89"/>
      <c r="S89"/>
      <c r="T89"/>
      <c r="U89"/>
      <c r="V89"/>
      <c r="W89"/>
      <c r="X89"/>
      <c r="Y89"/>
      <c r="Z89"/>
      <c r="AA89"/>
      <c r="AB89"/>
      <c r="AC89" s="9"/>
      <c r="AD89"/>
      <c r="AE89"/>
      <c r="AF89"/>
      <c r="AG89"/>
      <c r="AH89"/>
      <c r="AI89"/>
      <c r="AJ89"/>
      <c r="AK89"/>
      <c r="AL89"/>
    </row>
    <row r="90" spans="1:38" s="22" customFormat="1" ht="15.75" customHeight="1">
      <c r="A90" s="53"/>
      <c r="B90" s="27" t="s">
        <v>83</v>
      </c>
      <c r="C90" s="109">
        <v>14</v>
      </c>
      <c r="D90" s="109">
        <v>11</v>
      </c>
      <c r="E90" s="109">
        <v>7</v>
      </c>
      <c r="F90" s="109">
        <v>3</v>
      </c>
      <c r="G90" s="109">
        <v>8</v>
      </c>
      <c r="H90" s="109">
        <v>10</v>
      </c>
      <c r="I90" s="7"/>
      <c r="J90"/>
      <c r="K90"/>
      <c r="L90"/>
      <c r="M90"/>
      <c r="N90"/>
      <c r="O90"/>
      <c r="P90"/>
      <c r="Q90"/>
      <c r="R90"/>
      <c r="S90"/>
      <c r="T90"/>
      <c r="U90"/>
      <c r="V90"/>
      <c r="W90"/>
      <c r="X90"/>
      <c r="Y90"/>
      <c r="Z90"/>
      <c r="AA90"/>
      <c r="AB90"/>
      <c r="AC90" s="9"/>
      <c r="AD90"/>
      <c r="AE90"/>
      <c r="AF90"/>
      <c r="AG90"/>
      <c r="AH90"/>
      <c r="AI90"/>
      <c r="AJ90"/>
      <c r="AK90"/>
      <c r="AL90"/>
    </row>
    <row r="91" spans="1:38" s="22" customFormat="1" ht="15.75" customHeight="1">
      <c r="A91" s="53">
        <v>26</v>
      </c>
      <c r="B91" s="27" t="s">
        <v>48</v>
      </c>
      <c r="C91" s="3"/>
      <c r="D91" s="3"/>
      <c r="E91" s="3"/>
      <c r="F91" s="3"/>
      <c r="G91" s="3"/>
      <c r="H91" s="3"/>
      <c r="I91" s="7"/>
      <c r="J91"/>
      <c r="K91"/>
      <c r="L91"/>
      <c r="M91"/>
      <c r="N91"/>
      <c r="O91"/>
      <c r="P91"/>
      <c r="Q91"/>
      <c r="R91"/>
      <c r="S91"/>
      <c r="T91"/>
      <c r="U91"/>
      <c r="V91"/>
      <c r="W91"/>
      <c r="X91"/>
      <c r="Y91"/>
      <c r="Z91"/>
      <c r="AA91"/>
      <c r="AB91"/>
      <c r="AC91" s="9"/>
      <c r="AD91"/>
      <c r="AE91"/>
      <c r="AF91"/>
      <c r="AG91"/>
      <c r="AH91"/>
      <c r="AI91"/>
      <c r="AJ91"/>
      <c r="AK91"/>
      <c r="AL91"/>
    </row>
    <row r="92" spans="1:38" s="22" customFormat="1" ht="15.75" customHeight="1">
      <c r="A92" s="53"/>
      <c r="B92" s="27" t="s">
        <v>49</v>
      </c>
      <c r="C92" s="109">
        <v>23</v>
      </c>
      <c r="D92" s="109">
        <v>11</v>
      </c>
      <c r="E92" s="109">
        <v>7</v>
      </c>
      <c r="F92" s="109">
        <v>1</v>
      </c>
      <c r="G92" s="109">
        <v>1</v>
      </c>
      <c r="H92" s="109">
        <v>2</v>
      </c>
      <c r="I92" s="7"/>
      <c r="J92"/>
      <c r="K92"/>
      <c r="L92"/>
      <c r="M92"/>
      <c r="N92"/>
      <c r="O92"/>
      <c r="P92"/>
      <c r="Q92"/>
      <c r="R92"/>
      <c r="S92"/>
      <c r="T92"/>
      <c r="U92"/>
      <c r="V92"/>
      <c r="W92"/>
      <c r="X92"/>
      <c r="Y92"/>
      <c r="Z92"/>
      <c r="AA92"/>
      <c r="AB92"/>
      <c r="AC92" s="9"/>
      <c r="AD92"/>
      <c r="AE92"/>
      <c r="AF92"/>
      <c r="AG92"/>
      <c r="AH92"/>
      <c r="AI92"/>
      <c r="AJ92"/>
      <c r="AK92"/>
      <c r="AL92"/>
    </row>
    <row r="93" spans="1:38" s="22" customFormat="1" ht="15.75" customHeight="1">
      <c r="A93" s="53" t="s">
        <v>50</v>
      </c>
      <c r="B93" s="27" t="s">
        <v>51</v>
      </c>
      <c r="C93" s="3"/>
      <c r="D93" s="3"/>
      <c r="E93" s="3"/>
      <c r="F93" s="3"/>
      <c r="G93" s="3"/>
      <c r="H93" s="3"/>
      <c r="I93" s="7"/>
      <c r="J93"/>
      <c r="K93"/>
      <c r="L93"/>
      <c r="M93"/>
      <c r="N93"/>
      <c r="O93"/>
      <c r="P93"/>
      <c r="Q93"/>
      <c r="R93"/>
      <c r="S93"/>
      <c r="T93"/>
      <c r="U93"/>
      <c r="V93"/>
      <c r="W93"/>
      <c r="X93"/>
      <c r="Y93"/>
      <c r="Z93"/>
      <c r="AA93"/>
      <c r="AB93"/>
      <c r="AC93" s="9"/>
      <c r="AD93"/>
      <c r="AE93"/>
      <c r="AF93"/>
      <c r="AG93"/>
      <c r="AH93"/>
      <c r="AI93"/>
      <c r="AJ93"/>
      <c r="AK93"/>
      <c r="AL93"/>
    </row>
    <row r="94" spans="1:38" s="22" customFormat="1" ht="15.75" customHeight="1">
      <c r="A94" s="53"/>
      <c r="B94" s="27" t="s">
        <v>52</v>
      </c>
      <c r="C94" s="109">
        <v>30</v>
      </c>
      <c r="D94" s="109">
        <v>23</v>
      </c>
      <c r="E94" s="109">
        <v>24</v>
      </c>
      <c r="F94" s="109">
        <v>30</v>
      </c>
      <c r="G94" s="109">
        <v>18</v>
      </c>
      <c r="H94" s="109">
        <v>12</v>
      </c>
      <c r="I94" s="7"/>
      <c r="J94"/>
      <c r="K94"/>
      <c r="L94"/>
      <c r="M94"/>
      <c r="N94"/>
      <c r="O94"/>
      <c r="P94"/>
      <c r="Q94"/>
      <c r="R94"/>
      <c r="S94"/>
      <c r="T94"/>
      <c r="U94"/>
      <c r="V94"/>
      <c r="W94"/>
      <c r="X94"/>
      <c r="Y94"/>
      <c r="Z94"/>
      <c r="AA94"/>
      <c r="AB94"/>
      <c r="AC94" s="9"/>
      <c r="AD94"/>
      <c r="AE94"/>
      <c r="AF94"/>
      <c r="AG94"/>
      <c r="AH94"/>
      <c r="AI94"/>
      <c r="AJ94"/>
      <c r="AK94"/>
      <c r="AL94"/>
    </row>
    <row r="95" spans="1:38" s="2" customFormat="1" ht="15.75" customHeight="1">
      <c r="A95" s="53">
        <v>29</v>
      </c>
      <c r="B95" s="27" t="s">
        <v>53</v>
      </c>
      <c r="C95" s="109">
        <v>4</v>
      </c>
      <c r="D95" s="109">
        <v>9</v>
      </c>
      <c r="E95" s="109">
        <v>12</v>
      </c>
      <c r="F95" s="109">
        <v>15</v>
      </c>
      <c r="G95" s="109">
        <v>35</v>
      </c>
      <c r="H95" s="109">
        <v>5</v>
      </c>
      <c r="I95" s="7"/>
      <c r="J95"/>
      <c r="K95"/>
      <c r="L95"/>
      <c r="M95"/>
      <c r="N95"/>
      <c r="O95"/>
      <c r="P95"/>
      <c r="Q95"/>
      <c r="R95"/>
      <c r="S95"/>
      <c r="T95"/>
      <c r="U95"/>
      <c r="V95"/>
      <c r="W95"/>
      <c r="X95"/>
      <c r="Y95"/>
      <c r="Z95"/>
      <c r="AA95"/>
      <c r="AB95"/>
      <c r="AC95" s="62"/>
      <c r="AD95"/>
      <c r="AE95"/>
      <c r="AF95"/>
      <c r="AG95"/>
      <c r="AH95"/>
      <c r="AI95"/>
      <c r="AJ95"/>
      <c r="AK95"/>
      <c r="AL95"/>
    </row>
    <row r="96" spans="1:38" s="22" customFormat="1" ht="15.75" customHeight="1">
      <c r="A96" s="53" t="s">
        <v>54</v>
      </c>
      <c r="B96" s="27" t="s">
        <v>84</v>
      </c>
      <c r="C96" s="3"/>
      <c r="D96" s="3"/>
      <c r="E96" s="3"/>
      <c r="F96" s="3"/>
      <c r="G96" s="3"/>
      <c r="H96" s="3"/>
      <c r="I96" s="7"/>
      <c r="J96"/>
      <c r="K96"/>
      <c r="L96"/>
      <c r="M96"/>
      <c r="N96"/>
      <c r="O96"/>
      <c r="P96"/>
      <c r="Q96"/>
      <c r="R96"/>
      <c r="S96"/>
      <c r="T96"/>
      <c r="U96"/>
      <c r="V96"/>
      <c r="W96"/>
      <c r="X96"/>
      <c r="Y96"/>
      <c r="Z96"/>
      <c r="AA96"/>
      <c r="AB96"/>
      <c r="AC96" s="9"/>
      <c r="AD96"/>
      <c r="AE96"/>
      <c r="AF96"/>
      <c r="AG96"/>
      <c r="AH96"/>
      <c r="AI96"/>
      <c r="AJ96"/>
      <c r="AK96"/>
      <c r="AL96"/>
    </row>
    <row r="97" spans="1:38" s="22" customFormat="1" ht="15.75" customHeight="1">
      <c r="A97" s="53"/>
      <c r="B97" s="27" t="s">
        <v>99</v>
      </c>
      <c r="C97" s="109">
        <v>7</v>
      </c>
      <c r="D97" s="109">
        <v>1</v>
      </c>
      <c r="E97" s="109">
        <v>3</v>
      </c>
      <c r="F97" s="109">
        <v>1</v>
      </c>
      <c r="G97" s="109">
        <v>4</v>
      </c>
      <c r="H97" s="109">
        <v>1</v>
      </c>
      <c r="I97" s="7"/>
      <c r="J97"/>
      <c r="K97"/>
      <c r="L97"/>
      <c r="M97"/>
      <c r="N97"/>
      <c r="O97"/>
      <c r="P97"/>
      <c r="Q97"/>
      <c r="R97"/>
      <c r="S97"/>
      <c r="T97"/>
      <c r="U97"/>
      <c r="V97"/>
      <c r="W97"/>
      <c r="X97"/>
      <c r="Y97"/>
      <c r="Z97"/>
      <c r="AA97"/>
      <c r="AB97"/>
      <c r="AC97" s="9"/>
      <c r="AD97"/>
      <c r="AE97"/>
      <c r="AF97"/>
      <c r="AG97"/>
      <c r="AH97"/>
      <c r="AI97"/>
      <c r="AJ97"/>
      <c r="AK97"/>
      <c r="AL97"/>
    </row>
    <row r="98" spans="1:38" s="22" customFormat="1" ht="15.75" customHeight="1">
      <c r="A98" s="53">
        <v>32</v>
      </c>
      <c r="B98" s="27" t="s">
        <v>85</v>
      </c>
      <c r="C98" s="109">
        <v>3</v>
      </c>
      <c r="D98" s="110" t="s">
        <v>182</v>
      </c>
      <c r="E98" s="109">
        <v>2</v>
      </c>
      <c r="F98" s="109">
        <v>3</v>
      </c>
      <c r="G98" s="109">
        <v>1</v>
      </c>
      <c r="H98" s="110" t="s">
        <v>182</v>
      </c>
      <c r="I98" s="7"/>
      <c r="J98"/>
      <c r="K98"/>
      <c r="L98"/>
      <c r="M98"/>
      <c r="N98"/>
      <c r="O98"/>
      <c r="P98"/>
      <c r="Q98"/>
      <c r="R98"/>
      <c r="S98"/>
      <c r="T98"/>
      <c r="U98"/>
      <c r="V98"/>
      <c r="W98"/>
      <c r="X98"/>
      <c r="Y98"/>
      <c r="Z98"/>
      <c r="AA98"/>
      <c r="AB98"/>
      <c r="AC98" s="9"/>
      <c r="AD98"/>
      <c r="AE98"/>
      <c r="AF98"/>
      <c r="AG98"/>
      <c r="AH98"/>
      <c r="AI98"/>
      <c r="AJ98"/>
      <c r="AK98"/>
      <c r="AL98"/>
    </row>
    <row r="99" spans="1:38" s="2" customFormat="1" ht="15.75" customHeight="1">
      <c r="A99" s="53">
        <v>33</v>
      </c>
      <c r="B99" s="27" t="s">
        <v>55</v>
      </c>
      <c r="C99" s="3"/>
      <c r="D99" s="3"/>
      <c r="E99" s="3"/>
      <c r="F99" s="3"/>
      <c r="G99" s="3"/>
      <c r="H99" s="3"/>
      <c r="I99" s="7"/>
      <c r="J99"/>
      <c r="K99"/>
      <c r="L99"/>
      <c r="M99"/>
      <c r="N99"/>
      <c r="O99"/>
      <c r="P99"/>
      <c r="Q99"/>
      <c r="R99"/>
      <c r="S99"/>
      <c r="T99"/>
      <c r="U99"/>
      <c r="V99"/>
      <c r="W99"/>
      <c r="X99"/>
      <c r="Y99"/>
      <c r="Z99"/>
      <c r="AA99"/>
      <c r="AB99"/>
      <c r="AC99" s="62"/>
      <c r="AD99"/>
      <c r="AE99"/>
      <c r="AF99"/>
      <c r="AG99"/>
      <c r="AH99"/>
      <c r="AI99"/>
      <c r="AJ99"/>
      <c r="AK99"/>
      <c r="AL99"/>
    </row>
    <row r="100" spans="1:38" s="22" customFormat="1" ht="15.75" customHeight="1">
      <c r="A100" s="53"/>
      <c r="B100" s="27" t="s">
        <v>86</v>
      </c>
      <c r="C100" s="109">
        <v>4</v>
      </c>
      <c r="D100" s="109">
        <v>1</v>
      </c>
      <c r="E100" s="109">
        <v>1</v>
      </c>
      <c r="F100" s="109">
        <v>5</v>
      </c>
      <c r="G100" s="109">
        <v>3</v>
      </c>
      <c r="H100" s="110" t="s">
        <v>182</v>
      </c>
      <c r="I100" s="7"/>
      <c r="J100"/>
      <c r="K100"/>
      <c r="L100"/>
      <c r="M100"/>
      <c r="N100"/>
      <c r="O100"/>
      <c r="P100"/>
      <c r="Q100"/>
      <c r="R100"/>
      <c r="S100"/>
      <c r="T100"/>
      <c r="U100"/>
      <c r="V100"/>
      <c r="W100"/>
      <c r="X100"/>
      <c r="Y100"/>
      <c r="Z100"/>
      <c r="AA100"/>
      <c r="AB100"/>
      <c r="AC100" s="9"/>
      <c r="AD100"/>
      <c r="AE100"/>
      <c r="AF100"/>
      <c r="AG100"/>
      <c r="AH100"/>
      <c r="AI100"/>
      <c r="AJ100"/>
      <c r="AK100"/>
      <c r="AL100"/>
    </row>
    <row r="101" spans="1:38" s="22" customFormat="1" ht="15.75" customHeight="1">
      <c r="A101" s="53" t="s">
        <v>56</v>
      </c>
      <c r="B101" s="27" t="s">
        <v>57</v>
      </c>
      <c r="C101" s="45"/>
      <c r="D101" s="45"/>
      <c r="E101" s="45"/>
      <c r="F101" s="45"/>
      <c r="G101" s="45"/>
      <c r="H101" s="45"/>
      <c r="I101" s="7"/>
      <c r="J101"/>
      <c r="K101"/>
      <c r="L101"/>
      <c r="M101"/>
      <c r="N101"/>
      <c r="O101"/>
      <c r="P101"/>
      <c r="Q101"/>
      <c r="R101"/>
      <c r="S101"/>
      <c r="T101"/>
      <c r="U101"/>
      <c r="V101"/>
      <c r="W101"/>
      <c r="X101"/>
      <c r="Y101"/>
      <c r="Z101"/>
      <c r="AA101"/>
      <c r="AB101"/>
      <c r="AC101" s="9"/>
      <c r="AD101"/>
      <c r="AE101"/>
      <c r="AF101"/>
      <c r="AG101"/>
      <c r="AH101"/>
      <c r="AI101"/>
      <c r="AJ101"/>
      <c r="AK101"/>
      <c r="AL101"/>
    </row>
    <row r="102" spans="1:38" s="22" customFormat="1" ht="15.75" customHeight="1">
      <c r="A102" s="53"/>
      <c r="B102" s="27" t="s">
        <v>58</v>
      </c>
      <c r="C102" s="109">
        <v>3</v>
      </c>
      <c r="D102" s="109">
        <v>1</v>
      </c>
      <c r="E102" s="109">
        <v>5</v>
      </c>
      <c r="F102" s="109">
        <v>8</v>
      </c>
      <c r="G102" s="109">
        <v>9</v>
      </c>
      <c r="H102" s="109">
        <v>6</v>
      </c>
      <c r="I102" s="7"/>
      <c r="J102"/>
      <c r="K102"/>
      <c r="L102"/>
      <c r="M102"/>
      <c r="N102"/>
      <c r="O102"/>
      <c r="P102"/>
      <c r="Q102"/>
      <c r="R102"/>
      <c r="S102"/>
      <c r="T102"/>
      <c r="U102"/>
      <c r="V102"/>
      <c r="W102"/>
      <c r="X102"/>
      <c r="Y102"/>
      <c r="Z102"/>
      <c r="AA102"/>
      <c r="AB102"/>
      <c r="AC102" s="9"/>
      <c r="AD102"/>
      <c r="AE102"/>
      <c r="AF102"/>
      <c r="AG102"/>
      <c r="AH102"/>
      <c r="AI102"/>
      <c r="AJ102"/>
      <c r="AK102"/>
      <c r="AL102"/>
    </row>
    <row r="103" spans="1:38" s="22" customFormat="1" ht="15.75" customHeight="1">
      <c r="A103" s="53" t="s">
        <v>59</v>
      </c>
      <c r="B103" s="27" t="s">
        <v>60</v>
      </c>
      <c r="C103" s="1"/>
      <c r="D103" s="1"/>
      <c r="E103" s="1"/>
      <c r="F103" s="1"/>
      <c r="G103" s="1"/>
      <c r="H103" s="1"/>
      <c r="I103" s="7"/>
      <c r="J103"/>
      <c r="K103"/>
      <c r="L103"/>
      <c r="M103"/>
      <c r="N103"/>
      <c r="O103"/>
      <c r="P103"/>
      <c r="Q103"/>
      <c r="R103"/>
      <c r="S103"/>
      <c r="T103"/>
      <c r="U103"/>
      <c r="V103"/>
      <c r="W103"/>
      <c r="X103"/>
      <c r="Y103"/>
      <c r="Z103"/>
      <c r="AA103"/>
      <c r="AB103"/>
      <c r="AC103" s="9"/>
      <c r="AD103"/>
      <c r="AE103"/>
      <c r="AF103"/>
      <c r="AG103"/>
      <c r="AH103"/>
      <c r="AI103"/>
      <c r="AJ103"/>
      <c r="AK103"/>
      <c r="AL103"/>
    </row>
    <row r="104" spans="1:38" s="22" customFormat="1" ht="15.75" customHeight="1">
      <c r="A104" s="53"/>
      <c r="B104" s="27" t="s">
        <v>61</v>
      </c>
      <c r="C104" s="1"/>
      <c r="D104" s="1"/>
      <c r="E104" s="1"/>
      <c r="F104" s="1"/>
      <c r="G104" s="1"/>
      <c r="H104" s="1"/>
      <c r="I104" s="7"/>
      <c r="J104"/>
      <c r="K104"/>
      <c r="L104"/>
      <c r="M104"/>
      <c r="N104"/>
      <c r="O104"/>
      <c r="P104"/>
      <c r="Q104"/>
      <c r="R104"/>
      <c r="S104"/>
      <c r="T104"/>
      <c r="U104"/>
      <c r="V104"/>
      <c r="W104"/>
      <c r="X104"/>
      <c r="Y104"/>
      <c r="Z104"/>
      <c r="AA104"/>
      <c r="AB104"/>
      <c r="AC104" s="9"/>
      <c r="AD104"/>
      <c r="AE104"/>
      <c r="AF104"/>
      <c r="AG104"/>
      <c r="AH104"/>
      <c r="AI104"/>
      <c r="AJ104"/>
      <c r="AK104"/>
      <c r="AL104"/>
    </row>
    <row r="105" spans="1:38" s="22" customFormat="1" ht="15.75" customHeight="1">
      <c r="A105" s="53"/>
      <c r="B105" s="27" t="s">
        <v>62</v>
      </c>
      <c r="C105" s="109">
        <v>16</v>
      </c>
      <c r="D105" s="109">
        <v>7</v>
      </c>
      <c r="E105" s="109">
        <v>7</v>
      </c>
      <c r="F105" s="109">
        <v>7</v>
      </c>
      <c r="G105" s="109">
        <v>9</v>
      </c>
      <c r="H105" s="109">
        <v>9</v>
      </c>
      <c r="I105" s="7"/>
      <c r="J105"/>
      <c r="K105"/>
      <c r="L105"/>
      <c r="M105"/>
      <c r="N105"/>
      <c r="O105"/>
      <c r="P105"/>
      <c r="Q105"/>
      <c r="R105"/>
      <c r="S105"/>
      <c r="T105"/>
      <c r="U105"/>
      <c r="V105"/>
      <c r="W105"/>
      <c r="X105"/>
      <c r="Y105"/>
      <c r="Z105"/>
      <c r="AA105"/>
      <c r="AB105"/>
      <c r="AC105" s="9"/>
      <c r="AD105"/>
      <c r="AE105"/>
      <c r="AF105"/>
      <c r="AG105"/>
      <c r="AH105"/>
      <c r="AI105"/>
      <c r="AJ105"/>
      <c r="AK105"/>
      <c r="AL105"/>
    </row>
    <row r="106" spans="1:38" s="22" customFormat="1" ht="7.5" customHeight="1">
      <c r="A106" s="16"/>
      <c r="B106" s="23"/>
      <c r="C106" s="42"/>
      <c r="D106" s="42"/>
      <c r="E106" s="42"/>
      <c r="F106" s="42"/>
      <c r="G106" s="42"/>
      <c r="H106" s="42"/>
      <c r="I106" s="7"/>
      <c r="J106"/>
      <c r="K106"/>
      <c r="L106"/>
      <c r="M106"/>
      <c r="N106"/>
      <c r="O106"/>
      <c r="P106"/>
      <c r="Q106"/>
      <c r="R106"/>
      <c r="S106"/>
      <c r="T106"/>
      <c r="U106"/>
      <c r="V106"/>
      <c r="W106"/>
      <c r="X106"/>
      <c r="Y106"/>
      <c r="Z106"/>
      <c r="AA106"/>
      <c r="AB106"/>
      <c r="AC106" s="9"/>
      <c r="AD106"/>
      <c r="AE106"/>
      <c r="AF106"/>
      <c r="AG106"/>
      <c r="AH106"/>
      <c r="AI106"/>
      <c r="AJ106"/>
      <c r="AK106"/>
      <c r="AL106"/>
    </row>
    <row r="107" spans="1:29" s="6" customFormat="1" ht="15.75" customHeight="1">
      <c r="A107" s="54" t="s">
        <v>87</v>
      </c>
      <c r="B107" s="5" t="s">
        <v>63</v>
      </c>
      <c r="C107" s="108">
        <v>4</v>
      </c>
      <c r="D107" s="110" t="s">
        <v>182</v>
      </c>
      <c r="E107" s="108">
        <v>1</v>
      </c>
      <c r="F107" s="108">
        <v>2</v>
      </c>
      <c r="G107" s="108">
        <v>2</v>
      </c>
      <c r="H107" s="110" t="s">
        <v>182</v>
      </c>
      <c r="I107" s="7"/>
      <c r="AC107" s="62"/>
    </row>
    <row r="108" spans="1:38" s="22" customFormat="1" ht="7.5" customHeight="1">
      <c r="A108" s="16"/>
      <c r="B108" s="23"/>
      <c r="C108" s="1"/>
      <c r="D108" s="1"/>
      <c r="E108" s="1"/>
      <c r="F108" s="1"/>
      <c r="G108" s="1"/>
      <c r="H108" s="1"/>
      <c r="I108" s="7"/>
      <c r="J108"/>
      <c r="K108"/>
      <c r="L108"/>
      <c r="M108"/>
      <c r="N108"/>
      <c r="O108"/>
      <c r="P108"/>
      <c r="Q108"/>
      <c r="R108"/>
      <c r="S108"/>
      <c r="T108"/>
      <c r="U108"/>
      <c r="V108"/>
      <c r="W108"/>
      <c r="X108"/>
      <c r="Y108"/>
      <c r="Z108"/>
      <c r="AA108"/>
      <c r="AB108"/>
      <c r="AC108" s="9"/>
      <c r="AD108"/>
      <c r="AE108"/>
      <c r="AF108"/>
      <c r="AG108"/>
      <c r="AH108"/>
      <c r="AI108"/>
      <c r="AJ108"/>
      <c r="AK108"/>
      <c r="AL108"/>
    </row>
    <row r="109" spans="1:29" ht="15.75" customHeight="1">
      <c r="A109" s="54">
        <v>45</v>
      </c>
      <c r="B109" s="29" t="s">
        <v>64</v>
      </c>
      <c r="C109" s="108">
        <v>694</v>
      </c>
      <c r="D109" s="108">
        <v>205</v>
      </c>
      <c r="E109" s="108">
        <v>178</v>
      </c>
      <c r="F109" s="108">
        <v>129</v>
      </c>
      <c r="G109" s="108">
        <v>130</v>
      </c>
      <c r="H109" s="108">
        <v>130</v>
      </c>
      <c r="AC109" s="9"/>
    </row>
    <row r="110" spans="1:38" s="36" customFormat="1" ht="7.5" customHeight="1">
      <c r="A110" s="16"/>
      <c r="B110" s="23"/>
      <c r="C110" s="1"/>
      <c r="D110" s="1"/>
      <c r="E110" s="1"/>
      <c r="F110" s="1"/>
      <c r="G110" s="1"/>
      <c r="H110" s="1"/>
      <c r="I110" s="7"/>
      <c r="J110"/>
      <c r="K110"/>
      <c r="L110"/>
      <c r="M110"/>
      <c r="N110"/>
      <c r="O110"/>
      <c r="P110"/>
      <c r="Q110"/>
      <c r="R110"/>
      <c r="S110"/>
      <c r="T110"/>
      <c r="U110"/>
      <c r="V110"/>
      <c r="W110"/>
      <c r="X110"/>
      <c r="Y110"/>
      <c r="Z110"/>
      <c r="AA110"/>
      <c r="AB110"/>
      <c r="AC110" s="35"/>
      <c r="AD110"/>
      <c r="AE110"/>
      <c r="AF110"/>
      <c r="AG110"/>
      <c r="AH110"/>
      <c r="AI110"/>
      <c r="AJ110"/>
      <c r="AK110"/>
      <c r="AL110"/>
    </row>
    <row r="111" spans="1:29" ht="15.75" customHeight="1">
      <c r="A111" s="56" t="s">
        <v>88</v>
      </c>
      <c r="B111" s="57" t="s">
        <v>89</v>
      </c>
      <c r="C111" s="108">
        <f aca="true" t="shared" si="6" ref="C111:H111">SUM(C113:C124)</f>
        <v>719</v>
      </c>
      <c r="D111" s="108">
        <f t="shared" si="6"/>
        <v>433</v>
      </c>
      <c r="E111" s="108">
        <f t="shared" si="6"/>
        <v>605</v>
      </c>
      <c r="F111" s="108">
        <f t="shared" si="6"/>
        <v>477</v>
      </c>
      <c r="G111" s="108">
        <f t="shared" si="6"/>
        <v>409</v>
      </c>
      <c r="H111" s="108">
        <f t="shared" si="6"/>
        <v>428</v>
      </c>
      <c r="AC111" s="9"/>
    </row>
    <row r="112" spans="1:38" s="58" customFormat="1" ht="15.75" customHeight="1">
      <c r="A112" s="54" t="s">
        <v>65</v>
      </c>
      <c r="B112" s="5" t="s">
        <v>66</v>
      </c>
      <c r="C112" s="22"/>
      <c r="D112" s="22"/>
      <c r="E112" s="22"/>
      <c r="F112" s="22"/>
      <c r="G112" s="22"/>
      <c r="H112" s="22"/>
      <c r="I112" s="7"/>
      <c r="J112"/>
      <c r="K112"/>
      <c r="L112"/>
      <c r="M112"/>
      <c r="N112"/>
      <c r="O112"/>
      <c r="P112"/>
      <c r="Q112"/>
      <c r="R112"/>
      <c r="S112"/>
      <c r="T112"/>
      <c r="U112"/>
      <c r="V112"/>
      <c r="W112"/>
      <c r="X112"/>
      <c r="Y112"/>
      <c r="Z112"/>
      <c r="AA112"/>
      <c r="AB112"/>
      <c r="AC112" s="9"/>
      <c r="AD112"/>
      <c r="AE112"/>
      <c r="AF112"/>
      <c r="AG112"/>
      <c r="AH112"/>
      <c r="AI112"/>
      <c r="AJ112"/>
      <c r="AK112"/>
      <c r="AL112"/>
    </row>
    <row r="113" spans="1:29" ht="15.75" customHeight="1">
      <c r="A113" s="4"/>
      <c r="B113" s="5" t="s">
        <v>67</v>
      </c>
      <c r="C113" s="108">
        <v>147</v>
      </c>
      <c r="D113" s="108">
        <v>73</v>
      </c>
      <c r="E113" s="108">
        <v>86</v>
      </c>
      <c r="F113" s="108">
        <v>90</v>
      </c>
      <c r="G113" s="108">
        <v>73</v>
      </c>
      <c r="H113" s="108">
        <v>69</v>
      </c>
      <c r="AC113" s="9"/>
    </row>
    <row r="114" spans="1:38" s="12" customFormat="1" ht="15.75" customHeight="1">
      <c r="A114" s="54">
        <v>55</v>
      </c>
      <c r="B114" s="31" t="s">
        <v>68</v>
      </c>
      <c r="C114" s="108">
        <v>37</v>
      </c>
      <c r="D114" s="108">
        <v>21</v>
      </c>
      <c r="E114" s="108">
        <v>22</v>
      </c>
      <c r="F114" s="108">
        <v>16</v>
      </c>
      <c r="G114" s="108">
        <v>27</v>
      </c>
      <c r="H114" s="108">
        <v>20</v>
      </c>
      <c r="I114" s="7"/>
      <c r="J114"/>
      <c r="K114"/>
      <c r="L114"/>
      <c r="M114"/>
      <c r="N114"/>
      <c r="O114"/>
      <c r="P114"/>
      <c r="Q114"/>
      <c r="R114"/>
      <c r="S114"/>
      <c r="T114"/>
      <c r="U114"/>
      <c r="V114"/>
      <c r="W114"/>
      <c r="X114"/>
      <c r="Y114"/>
      <c r="Z114"/>
      <c r="AA114"/>
      <c r="AB114"/>
      <c r="AC114" s="38"/>
      <c r="AD114"/>
      <c r="AE114"/>
      <c r="AF114"/>
      <c r="AG114"/>
      <c r="AH114"/>
      <c r="AI114"/>
      <c r="AJ114"/>
      <c r="AK114"/>
      <c r="AL114"/>
    </row>
    <row r="115" spans="1:29" ht="15.75" customHeight="1">
      <c r="A115" s="54" t="s">
        <v>69</v>
      </c>
      <c r="B115" s="5" t="s">
        <v>70</v>
      </c>
      <c r="C115" s="108">
        <v>95</v>
      </c>
      <c r="D115" s="108">
        <v>31</v>
      </c>
      <c r="E115" s="108">
        <v>44</v>
      </c>
      <c r="F115" s="108">
        <v>23</v>
      </c>
      <c r="G115" s="108">
        <v>45</v>
      </c>
      <c r="H115" s="108">
        <v>27</v>
      </c>
      <c r="AC115" s="9"/>
    </row>
    <row r="116" spans="1:38" s="2" customFormat="1" ht="15.75" customHeight="1">
      <c r="A116" s="54" t="s">
        <v>71</v>
      </c>
      <c r="B116" s="5" t="s">
        <v>72</v>
      </c>
      <c r="C116" s="108">
        <v>17</v>
      </c>
      <c r="D116" s="108">
        <v>4</v>
      </c>
      <c r="E116" s="108">
        <v>8</v>
      </c>
      <c r="F116" s="108">
        <v>7</v>
      </c>
      <c r="G116" s="108">
        <v>1</v>
      </c>
      <c r="H116" s="108">
        <v>9</v>
      </c>
      <c r="I116" s="7"/>
      <c r="J116"/>
      <c r="K116"/>
      <c r="L116"/>
      <c r="M116"/>
      <c r="N116"/>
      <c r="O116"/>
      <c r="P116"/>
      <c r="Q116"/>
      <c r="R116"/>
      <c r="S116"/>
      <c r="T116"/>
      <c r="U116"/>
      <c r="V116"/>
      <c r="W116"/>
      <c r="X116"/>
      <c r="Y116"/>
      <c r="Z116"/>
      <c r="AA116"/>
      <c r="AB116"/>
      <c r="AC116" s="62"/>
      <c r="AD116"/>
      <c r="AE116"/>
      <c r="AF116"/>
      <c r="AG116"/>
      <c r="AH116"/>
      <c r="AI116"/>
      <c r="AJ116"/>
      <c r="AK116"/>
      <c r="AL116"/>
    </row>
    <row r="117" spans="1:38" s="22" customFormat="1" ht="15.75" customHeight="1">
      <c r="A117" s="54" t="s">
        <v>90</v>
      </c>
      <c r="B117" s="5" t="s">
        <v>73</v>
      </c>
      <c r="D117" s="1"/>
      <c r="E117" s="1"/>
      <c r="F117" s="1"/>
      <c r="G117" s="1"/>
      <c r="H117" s="1"/>
      <c r="I117" s="7"/>
      <c r="J117"/>
      <c r="K117"/>
      <c r="L117"/>
      <c r="M117"/>
      <c r="N117"/>
      <c r="O117"/>
      <c r="P117"/>
      <c r="Q117"/>
      <c r="R117"/>
      <c r="S117"/>
      <c r="T117"/>
      <c r="U117"/>
      <c r="V117"/>
      <c r="W117"/>
      <c r="X117"/>
      <c r="Y117"/>
      <c r="Z117"/>
      <c r="AA117"/>
      <c r="AB117"/>
      <c r="AC117" s="9"/>
      <c r="AD117"/>
      <c r="AE117"/>
      <c r="AF117"/>
      <c r="AG117"/>
      <c r="AH117"/>
      <c r="AI117"/>
      <c r="AJ117"/>
      <c r="AK117"/>
      <c r="AL117"/>
    </row>
    <row r="118" spans="1:38" s="2" customFormat="1" ht="15.75" customHeight="1">
      <c r="A118" s="54"/>
      <c r="B118" s="5" t="s">
        <v>74</v>
      </c>
      <c r="C118" s="108">
        <v>149</v>
      </c>
      <c r="D118" s="108">
        <v>116</v>
      </c>
      <c r="E118" s="108">
        <v>89</v>
      </c>
      <c r="F118" s="108">
        <v>93</v>
      </c>
      <c r="G118" s="108">
        <v>77</v>
      </c>
      <c r="H118" s="108">
        <v>80</v>
      </c>
      <c r="I118" s="7"/>
      <c r="J118"/>
      <c r="K118"/>
      <c r="L118"/>
      <c r="M118"/>
      <c r="N118"/>
      <c r="O118"/>
      <c r="P118"/>
      <c r="Q118"/>
      <c r="R118"/>
      <c r="S118"/>
      <c r="T118"/>
      <c r="U118"/>
      <c r="V118"/>
      <c r="W118"/>
      <c r="X118"/>
      <c r="Y118"/>
      <c r="Z118"/>
      <c r="AA118"/>
      <c r="AB118"/>
      <c r="AC118" s="62"/>
      <c r="AD118"/>
      <c r="AE118"/>
      <c r="AF118"/>
      <c r="AG118"/>
      <c r="AH118"/>
      <c r="AI118"/>
      <c r="AJ118"/>
      <c r="AK118"/>
      <c r="AL118"/>
    </row>
    <row r="119" spans="1:38" s="22" customFormat="1" ht="15.75" customHeight="1">
      <c r="A119" s="54">
        <v>75</v>
      </c>
      <c r="B119" s="5" t="s">
        <v>75</v>
      </c>
      <c r="C119" s="108">
        <v>84</v>
      </c>
      <c r="D119" s="108">
        <v>43</v>
      </c>
      <c r="E119" s="108">
        <v>112</v>
      </c>
      <c r="F119" s="108">
        <v>93</v>
      </c>
      <c r="G119" s="108">
        <v>53</v>
      </c>
      <c r="H119" s="108">
        <v>71</v>
      </c>
      <c r="I119" s="7"/>
      <c r="J119"/>
      <c r="K119"/>
      <c r="L119"/>
      <c r="M119"/>
      <c r="N119"/>
      <c r="O119"/>
      <c r="P119"/>
      <c r="Q119"/>
      <c r="R119"/>
      <c r="S119"/>
      <c r="T119"/>
      <c r="U119"/>
      <c r="V119"/>
      <c r="W119"/>
      <c r="X119"/>
      <c r="Y119"/>
      <c r="Z119"/>
      <c r="AA119"/>
      <c r="AB119"/>
      <c r="AC119" s="9"/>
      <c r="AD119"/>
      <c r="AE119"/>
      <c r="AF119"/>
      <c r="AG119"/>
      <c r="AH119"/>
      <c r="AI119"/>
      <c r="AJ119"/>
      <c r="AK119"/>
      <c r="AL119"/>
    </row>
    <row r="120" spans="1:38" s="2" customFormat="1" ht="15.75" customHeight="1">
      <c r="A120" s="54">
        <v>80</v>
      </c>
      <c r="B120" s="5" t="s">
        <v>76</v>
      </c>
      <c r="C120" s="108">
        <v>36</v>
      </c>
      <c r="D120" s="108">
        <v>38</v>
      </c>
      <c r="E120" s="108">
        <v>33</v>
      </c>
      <c r="F120" s="108">
        <v>31</v>
      </c>
      <c r="G120" s="108">
        <v>29</v>
      </c>
      <c r="H120" s="108">
        <v>26</v>
      </c>
      <c r="I120" s="7"/>
      <c r="J120"/>
      <c r="K120"/>
      <c r="L120"/>
      <c r="M120"/>
      <c r="N120"/>
      <c r="O120"/>
      <c r="P120"/>
      <c r="Q120"/>
      <c r="R120"/>
      <c r="S120"/>
      <c r="T120"/>
      <c r="U120"/>
      <c r="V120"/>
      <c r="W120"/>
      <c r="X120"/>
      <c r="Y120"/>
      <c r="Z120"/>
      <c r="AA120"/>
      <c r="AB120"/>
      <c r="AC120" s="62"/>
      <c r="AD120"/>
      <c r="AE120"/>
      <c r="AF120"/>
      <c r="AG120"/>
      <c r="AH120"/>
      <c r="AI120"/>
      <c r="AJ120"/>
      <c r="AK120"/>
      <c r="AL120"/>
    </row>
    <row r="121" spans="1:38" s="22" customFormat="1" ht="15.75" customHeight="1">
      <c r="A121" s="54">
        <v>85</v>
      </c>
      <c r="B121" s="5" t="s">
        <v>77</v>
      </c>
      <c r="C121" s="108">
        <v>41</v>
      </c>
      <c r="D121" s="108">
        <v>14</v>
      </c>
      <c r="E121" s="108">
        <v>23</v>
      </c>
      <c r="F121" s="108">
        <v>24</v>
      </c>
      <c r="G121" s="108">
        <v>37</v>
      </c>
      <c r="H121" s="108">
        <v>22</v>
      </c>
      <c r="I121" s="7"/>
      <c r="J121"/>
      <c r="K121"/>
      <c r="L121"/>
      <c r="M121"/>
      <c r="N121"/>
      <c r="O121"/>
      <c r="P121"/>
      <c r="Q121"/>
      <c r="R121"/>
      <c r="S121"/>
      <c r="T121"/>
      <c r="U121"/>
      <c r="V121"/>
      <c r="W121"/>
      <c r="X121"/>
      <c r="Y121"/>
      <c r="Z121"/>
      <c r="AA121"/>
      <c r="AB121"/>
      <c r="AC121" s="9"/>
      <c r="AD121"/>
      <c r="AE121"/>
      <c r="AF121"/>
      <c r="AG121"/>
      <c r="AH121"/>
      <c r="AI121"/>
      <c r="AJ121"/>
      <c r="AK121"/>
      <c r="AL121"/>
    </row>
    <row r="122" spans="1:38" s="22" customFormat="1" ht="15.75" customHeight="1">
      <c r="A122" s="54" t="s">
        <v>78</v>
      </c>
      <c r="B122" s="5" t="s">
        <v>91</v>
      </c>
      <c r="C122" s="30"/>
      <c r="D122" s="45"/>
      <c r="E122" s="45"/>
      <c r="F122" s="45"/>
      <c r="G122" s="45"/>
      <c r="H122" s="45"/>
      <c r="I122" s="7"/>
      <c r="J122"/>
      <c r="K122"/>
      <c r="L122"/>
      <c r="M122"/>
      <c r="N122"/>
      <c r="O122"/>
      <c r="P122"/>
      <c r="Q122"/>
      <c r="R122"/>
      <c r="S122"/>
      <c r="T122"/>
      <c r="U122"/>
      <c r="V122"/>
      <c r="W122"/>
      <c r="X122"/>
      <c r="Y122"/>
      <c r="Z122"/>
      <c r="AA122"/>
      <c r="AB122"/>
      <c r="AC122" s="9"/>
      <c r="AD122"/>
      <c r="AE122"/>
      <c r="AF122"/>
      <c r="AG122"/>
      <c r="AH122"/>
      <c r="AI122"/>
      <c r="AJ122"/>
      <c r="AK122"/>
      <c r="AL122"/>
    </row>
    <row r="123" spans="1:38" s="22" customFormat="1" ht="15.75" customHeight="1">
      <c r="A123" s="54"/>
      <c r="B123" s="5" t="s">
        <v>92</v>
      </c>
      <c r="C123" s="108">
        <v>112</v>
      </c>
      <c r="D123" s="108">
        <v>93</v>
      </c>
      <c r="E123" s="108">
        <v>187</v>
      </c>
      <c r="F123" s="108">
        <v>99</v>
      </c>
      <c r="G123" s="108">
        <v>65</v>
      </c>
      <c r="H123" s="108">
        <v>104</v>
      </c>
      <c r="I123" s="7"/>
      <c r="J123"/>
      <c r="K123"/>
      <c r="L123"/>
      <c r="M123"/>
      <c r="N123"/>
      <c r="O123"/>
      <c r="P123"/>
      <c r="Q123"/>
      <c r="R123"/>
      <c r="S123"/>
      <c r="T123"/>
      <c r="U123"/>
      <c r="V123"/>
      <c r="W123"/>
      <c r="X123"/>
      <c r="Y123"/>
      <c r="Z123"/>
      <c r="AA123"/>
      <c r="AB123"/>
      <c r="AC123" s="9"/>
      <c r="AD123"/>
      <c r="AE123"/>
      <c r="AF123"/>
      <c r="AG123"/>
      <c r="AH123"/>
      <c r="AI123"/>
      <c r="AJ123"/>
      <c r="AK123"/>
      <c r="AL123"/>
    </row>
    <row r="124" spans="1:29" s="6" customFormat="1" ht="15.75" customHeight="1">
      <c r="A124" s="54">
        <v>95</v>
      </c>
      <c r="B124" s="5" t="s">
        <v>93</v>
      </c>
      <c r="C124" s="108">
        <v>1</v>
      </c>
      <c r="D124" s="110" t="s">
        <v>182</v>
      </c>
      <c r="E124" s="108">
        <v>1</v>
      </c>
      <c r="F124" s="108">
        <v>1</v>
      </c>
      <c r="G124" s="108">
        <v>2</v>
      </c>
      <c r="H124" s="110" t="s">
        <v>182</v>
      </c>
      <c r="I124" s="7"/>
      <c r="AC124" s="62"/>
    </row>
    <row r="125" spans="1:38" s="22" customFormat="1" ht="7.5" customHeight="1">
      <c r="A125" s="56"/>
      <c r="B125" s="20"/>
      <c r="C125" s="3"/>
      <c r="D125" s="3"/>
      <c r="E125" s="3"/>
      <c r="F125" s="3"/>
      <c r="G125" s="3"/>
      <c r="H125" s="3"/>
      <c r="I125" s="7"/>
      <c r="J125"/>
      <c r="K125"/>
      <c r="L125"/>
      <c r="M125"/>
      <c r="N125"/>
      <c r="O125"/>
      <c r="P125"/>
      <c r="Q125"/>
      <c r="R125"/>
      <c r="S125"/>
      <c r="T125"/>
      <c r="U125"/>
      <c r="V125"/>
      <c r="W125"/>
      <c r="X125"/>
      <c r="Y125"/>
      <c r="Z125"/>
      <c r="AA125"/>
      <c r="AB125"/>
      <c r="AC125" s="9"/>
      <c r="AD125"/>
      <c r="AE125"/>
      <c r="AF125"/>
      <c r="AG125"/>
      <c r="AH125"/>
      <c r="AI125"/>
      <c r="AJ125"/>
      <c r="AK125"/>
      <c r="AL125"/>
    </row>
    <row r="126" spans="1:38" s="22" customFormat="1" ht="15.75" customHeight="1">
      <c r="A126" s="56">
        <v>99</v>
      </c>
      <c r="B126" s="20" t="s">
        <v>94</v>
      </c>
      <c r="C126" s="110" t="s">
        <v>182</v>
      </c>
      <c r="D126" s="110" t="s">
        <v>182</v>
      </c>
      <c r="E126" s="110" t="s">
        <v>182</v>
      </c>
      <c r="F126" s="110" t="s">
        <v>182</v>
      </c>
      <c r="G126" s="110" t="s">
        <v>182</v>
      </c>
      <c r="H126" s="110" t="s">
        <v>182</v>
      </c>
      <c r="I126" s="7"/>
      <c r="J126"/>
      <c r="K126"/>
      <c r="L126"/>
      <c r="M126"/>
      <c r="N126"/>
      <c r="O126"/>
      <c r="P126"/>
      <c r="Q126"/>
      <c r="R126"/>
      <c r="S126"/>
      <c r="T126"/>
      <c r="U126"/>
      <c r="V126"/>
      <c r="W126"/>
      <c r="X126"/>
      <c r="Y126"/>
      <c r="Z126"/>
      <c r="AA126"/>
      <c r="AB126"/>
      <c r="AC126" s="9"/>
      <c r="AD126"/>
      <c r="AE126"/>
      <c r="AF126"/>
      <c r="AG126"/>
      <c r="AH126"/>
      <c r="AI126"/>
      <c r="AJ126"/>
      <c r="AK126"/>
      <c r="AL126"/>
    </row>
    <row r="127" spans="1:38" s="22" customFormat="1" ht="7.5" customHeight="1">
      <c r="A127" s="34"/>
      <c r="B127" s="34"/>
      <c r="C127" s="61"/>
      <c r="D127" s="61"/>
      <c r="E127" s="61"/>
      <c r="F127" s="61"/>
      <c r="G127" s="61"/>
      <c r="H127" s="61"/>
      <c r="I127" s="7"/>
      <c r="J127"/>
      <c r="K127"/>
      <c r="L127"/>
      <c r="M127"/>
      <c r="N127"/>
      <c r="O127"/>
      <c r="P127"/>
      <c r="Q127"/>
      <c r="R127"/>
      <c r="S127"/>
      <c r="T127"/>
      <c r="U127"/>
      <c r="V127"/>
      <c r="W127"/>
      <c r="X127"/>
      <c r="Y127"/>
      <c r="Z127"/>
      <c r="AA127"/>
      <c r="AB127"/>
      <c r="AC127" s="9"/>
      <c r="AD127"/>
      <c r="AE127"/>
      <c r="AF127"/>
      <c r="AG127"/>
      <c r="AH127"/>
      <c r="AI127"/>
      <c r="AJ127"/>
      <c r="AK127"/>
      <c r="AL127"/>
    </row>
    <row r="128" spans="1:38" s="22" customFormat="1" ht="15.75" customHeight="1">
      <c r="A128" s="34"/>
      <c r="B128" s="20" t="s">
        <v>95</v>
      </c>
      <c r="C128" s="107">
        <f aca="true" t="shared" si="7" ref="C128:H128">SUM(C76,C78,C111,C126)</f>
        <v>1677</v>
      </c>
      <c r="D128" s="107">
        <f t="shared" si="7"/>
        <v>765</v>
      </c>
      <c r="E128" s="107">
        <f t="shared" si="7"/>
        <v>916</v>
      </c>
      <c r="F128" s="107">
        <f t="shared" si="7"/>
        <v>726</v>
      </c>
      <c r="G128" s="107">
        <f t="shared" si="7"/>
        <v>665</v>
      </c>
      <c r="H128" s="107">
        <f t="shared" si="7"/>
        <v>634</v>
      </c>
      <c r="I128" s="7"/>
      <c r="J128"/>
      <c r="K128"/>
      <c r="L128"/>
      <c r="M128"/>
      <c r="N128"/>
      <c r="O128"/>
      <c r="P128"/>
      <c r="Q128"/>
      <c r="R128"/>
      <c r="S128"/>
      <c r="T128"/>
      <c r="U128"/>
      <c r="V128"/>
      <c r="W128"/>
      <c r="X128"/>
      <c r="Y128"/>
      <c r="Z128"/>
      <c r="AA128"/>
      <c r="AB128"/>
      <c r="AC128" s="9"/>
      <c r="AD128"/>
      <c r="AE128"/>
      <c r="AF128"/>
      <c r="AG128"/>
      <c r="AH128"/>
      <c r="AI128"/>
      <c r="AJ128"/>
      <c r="AK128"/>
      <c r="AL128"/>
    </row>
    <row r="129" spans="1:38" s="22" customFormat="1" ht="7.5" customHeight="1">
      <c r="A129" s="34"/>
      <c r="B129" s="34"/>
      <c r="C129"/>
      <c r="D129"/>
      <c r="E129"/>
      <c r="F129"/>
      <c r="G129"/>
      <c r="H129"/>
      <c r="I129" s="7"/>
      <c r="J129"/>
      <c r="K129"/>
      <c r="L129"/>
      <c r="M129"/>
      <c r="N129"/>
      <c r="O129"/>
      <c r="P129"/>
      <c r="Q129"/>
      <c r="R129"/>
      <c r="S129"/>
      <c r="T129"/>
      <c r="U129"/>
      <c r="V129"/>
      <c r="W129"/>
      <c r="X129"/>
      <c r="Y129"/>
      <c r="Z129"/>
      <c r="AA129"/>
      <c r="AB129"/>
      <c r="AC129" s="9"/>
      <c r="AD129"/>
      <c r="AE129"/>
      <c r="AF129"/>
      <c r="AG129"/>
      <c r="AH129"/>
      <c r="AI129"/>
      <c r="AJ129"/>
      <c r="AK129"/>
      <c r="AL129"/>
    </row>
    <row r="130" spans="1:38" s="22" customFormat="1" ht="15.75" customHeight="1">
      <c r="A130" s="32"/>
      <c r="B130" s="20" t="s">
        <v>96</v>
      </c>
      <c r="C130" s="107">
        <v>611</v>
      </c>
      <c r="D130" s="107">
        <v>567</v>
      </c>
      <c r="E130" s="107">
        <v>663</v>
      </c>
      <c r="F130" s="107">
        <v>541</v>
      </c>
      <c r="G130" s="107">
        <v>584</v>
      </c>
      <c r="H130" s="107">
        <v>574</v>
      </c>
      <c r="I130" s="7"/>
      <c r="J130"/>
      <c r="K130"/>
      <c r="L130"/>
      <c r="M130"/>
      <c r="N130"/>
      <c r="O130"/>
      <c r="P130"/>
      <c r="Q130"/>
      <c r="R130"/>
      <c r="S130"/>
      <c r="T130"/>
      <c r="U130"/>
      <c r="V130"/>
      <c r="W130"/>
      <c r="X130"/>
      <c r="Y130"/>
      <c r="Z130"/>
      <c r="AA130"/>
      <c r="AB130"/>
      <c r="AC130" s="9"/>
      <c r="AD130"/>
      <c r="AE130"/>
      <c r="AF130"/>
      <c r="AG130"/>
      <c r="AH130"/>
      <c r="AI130"/>
      <c r="AJ130"/>
      <c r="AK130"/>
      <c r="AL130"/>
    </row>
    <row r="131" spans="1:38" s="22" customFormat="1" ht="7.5" customHeight="1">
      <c r="A131" s="34"/>
      <c r="B131" s="34"/>
      <c r="C131"/>
      <c r="D131"/>
      <c r="E131"/>
      <c r="F131"/>
      <c r="G131"/>
      <c r="H131"/>
      <c r="I131" s="7"/>
      <c r="J131"/>
      <c r="K131"/>
      <c r="L131"/>
      <c r="M131"/>
      <c r="N131"/>
      <c r="O131"/>
      <c r="P131"/>
      <c r="Q131"/>
      <c r="R131"/>
      <c r="S131"/>
      <c r="T131"/>
      <c r="U131"/>
      <c r="V131"/>
      <c r="W131"/>
      <c r="X131"/>
      <c r="Y131"/>
      <c r="Z131"/>
      <c r="AA131"/>
      <c r="AB131"/>
      <c r="AC131" s="9"/>
      <c r="AD131"/>
      <c r="AE131"/>
      <c r="AF131"/>
      <c r="AG131"/>
      <c r="AH131"/>
      <c r="AI131"/>
      <c r="AJ131"/>
      <c r="AK131"/>
      <c r="AL131"/>
    </row>
    <row r="132" spans="1:38" s="22" customFormat="1" ht="15.75" customHeight="1">
      <c r="A132" s="34"/>
      <c r="B132" s="20" t="s">
        <v>27</v>
      </c>
      <c r="C132" s="107">
        <v>2288</v>
      </c>
      <c r="D132" s="107">
        <v>1332</v>
      </c>
      <c r="E132" s="107">
        <v>1579</v>
      </c>
      <c r="F132" s="107">
        <v>1267</v>
      </c>
      <c r="G132" s="107">
        <v>1249</v>
      </c>
      <c r="H132" s="107">
        <v>1208</v>
      </c>
      <c r="I132" s="7"/>
      <c r="J132"/>
      <c r="K132"/>
      <c r="L132"/>
      <c r="M132"/>
      <c r="N132"/>
      <c r="O132"/>
      <c r="P132"/>
      <c r="Q132"/>
      <c r="R132"/>
      <c r="S132"/>
      <c r="T132"/>
      <c r="U132"/>
      <c r="V132"/>
      <c r="W132"/>
      <c r="X132"/>
      <c r="Y132"/>
      <c r="Z132"/>
      <c r="AA132"/>
      <c r="AB132"/>
      <c r="AC132" s="9"/>
      <c r="AD132"/>
      <c r="AE132"/>
      <c r="AF132"/>
      <c r="AG132"/>
      <c r="AH132"/>
      <c r="AI132"/>
      <c r="AJ132"/>
      <c r="AK132"/>
      <c r="AL132"/>
    </row>
    <row r="133" spans="1:38" s="22" customFormat="1" ht="15.75" customHeight="1">
      <c r="A133" s="22" t="s">
        <v>97</v>
      </c>
      <c r="B133"/>
      <c r="C133" s="43"/>
      <c r="D133" s="43"/>
      <c r="E133" s="43"/>
      <c r="F133" s="43"/>
      <c r="G133" s="43"/>
      <c r="H133" s="43"/>
      <c r="I133" s="7"/>
      <c r="J133"/>
      <c r="K133"/>
      <c r="L133"/>
      <c r="M133"/>
      <c r="N133"/>
      <c r="O133"/>
      <c r="P133"/>
      <c r="Q133"/>
      <c r="R133"/>
      <c r="S133"/>
      <c r="T133"/>
      <c r="U133"/>
      <c r="V133"/>
      <c r="W133"/>
      <c r="X133"/>
      <c r="Y133"/>
      <c r="Z133"/>
      <c r="AA133"/>
      <c r="AB133"/>
      <c r="AC133" s="9"/>
      <c r="AD133"/>
      <c r="AE133"/>
      <c r="AF133"/>
      <c r="AG133"/>
      <c r="AH133"/>
      <c r="AI133"/>
      <c r="AJ133"/>
      <c r="AK133"/>
      <c r="AL133"/>
    </row>
    <row r="134" spans="1:38" s="22" customFormat="1" ht="15.75" customHeight="1">
      <c r="A134" s="63" t="s">
        <v>185</v>
      </c>
      <c r="B134"/>
      <c r="C134" s="43"/>
      <c r="D134" s="43"/>
      <c r="E134" s="43"/>
      <c r="F134" s="43"/>
      <c r="G134" s="43"/>
      <c r="H134" s="43"/>
      <c r="I134" s="7"/>
      <c r="J134"/>
      <c r="K134"/>
      <c r="L134"/>
      <c r="M134"/>
      <c r="N134"/>
      <c r="O134"/>
      <c r="P134"/>
      <c r="Q134"/>
      <c r="R134"/>
      <c r="S134"/>
      <c r="T134"/>
      <c r="U134"/>
      <c r="V134"/>
      <c r="W134"/>
      <c r="X134"/>
      <c r="Y134"/>
      <c r="Z134"/>
      <c r="AA134"/>
      <c r="AB134"/>
      <c r="AC134" s="9"/>
      <c r="AD134"/>
      <c r="AE134"/>
      <c r="AF134"/>
      <c r="AG134"/>
      <c r="AH134"/>
      <c r="AI134"/>
      <c r="AJ134"/>
      <c r="AK134"/>
      <c r="AL134"/>
    </row>
    <row r="135" spans="1:38" s="22" customFormat="1" ht="15.75" customHeight="1">
      <c r="A135" s="132" t="s">
        <v>79</v>
      </c>
      <c r="B135" s="132"/>
      <c r="C135" s="132"/>
      <c r="D135" s="132"/>
      <c r="E135" s="132"/>
      <c r="F135" s="132"/>
      <c r="G135" s="132"/>
      <c r="H135" s="132"/>
      <c r="I135" s="7"/>
      <c r="J135"/>
      <c r="K135"/>
      <c r="L135"/>
      <c r="M135"/>
      <c r="N135"/>
      <c r="O135"/>
      <c r="P135"/>
      <c r="Q135"/>
      <c r="R135"/>
      <c r="S135"/>
      <c r="T135"/>
      <c r="U135"/>
      <c r="V135"/>
      <c r="W135"/>
      <c r="X135"/>
      <c r="Y135"/>
      <c r="Z135"/>
      <c r="AA135"/>
      <c r="AB135"/>
      <c r="AC135" s="9"/>
      <c r="AD135"/>
      <c r="AE135"/>
      <c r="AF135"/>
      <c r="AG135"/>
      <c r="AH135"/>
      <c r="AI135"/>
      <c r="AJ135"/>
      <c r="AK135"/>
      <c r="AL135"/>
    </row>
    <row r="136" spans="1:38" s="22" customFormat="1" ht="15.75" customHeight="1">
      <c r="A136"/>
      <c r="B136" s="9"/>
      <c r="C136" s="9"/>
      <c r="D136" s="9"/>
      <c r="E136" s="9"/>
      <c r="F136" s="9"/>
      <c r="G136" s="9"/>
      <c r="H136" s="37"/>
      <c r="I136" s="7"/>
      <c r="J136"/>
      <c r="K136"/>
      <c r="L136"/>
      <c r="M136"/>
      <c r="N136"/>
      <c r="O136"/>
      <c r="P136"/>
      <c r="Q136"/>
      <c r="R136"/>
      <c r="S136"/>
      <c r="T136"/>
      <c r="U136"/>
      <c r="V136"/>
      <c r="W136"/>
      <c r="X136"/>
      <c r="Y136"/>
      <c r="Z136"/>
      <c r="AA136"/>
      <c r="AB136"/>
      <c r="AC136" s="9"/>
      <c r="AD136"/>
      <c r="AE136"/>
      <c r="AF136"/>
      <c r="AG136"/>
      <c r="AH136"/>
      <c r="AI136"/>
      <c r="AJ136"/>
      <c r="AK136"/>
      <c r="AL136"/>
    </row>
    <row r="137" spans="1:38" s="22" customFormat="1" ht="18.75" customHeight="1">
      <c r="A137" s="139" t="s">
        <v>179</v>
      </c>
      <c r="B137" s="142" t="s">
        <v>200</v>
      </c>
      <c r="C137" s="126" t="s">
        <v>175</v>
      </c>
      <c r="D137" s="126" t="s">
        <v>176</v>
      </c>
      <c r="E137" s="126" t="s">
        <v>102</v>
      </c>
      <c r="F137" s="126" t="s">
        <v>177</v>
      </c>
      <c r="G137" s="126" t="s">
        <v>178</v>
      </c>
      <c r="H137" s="135" t="s">
        <v>103</v>
      </c>
      <c r="I137" s="7"/>
      <c r="J137"/>
      <c r="K137"/>
      <c r="L137"/>
      <c r="M137"/>
      <c r="N137"/>
      <c r="O137"/>
      <c r="P137"/>
      <c r="Q137"/>
      <c r="R137"/>
      <c r="S137"/>
      <c r="T137"/>
      <c r="U137"/>
      <c r="V137"/>
      <c r="W137"/>
      <c r="X137"/>
      <c r="Y137"/>
      <c r="Z137"/>
      <c r="AA137"/>
      <c r="AB137"/>
      <c r="AC137" s="9"/>
      <c r="AD137"/>
      <c r="AE137"/>
      <c r="AF137"/>
      <c r="AG137"/>
      <c r="AH137"/>
      <c r="AI137"/>
      <c r="AJ137"/>
      <c r="AK137"/>
      <c r="AL137"/>
    </row>
    <row r="138" spans="1:38" s="22" customFormat="1" ht="18.75" customHeight="1">
      <c r="A138" s="140"/>
      <c r="B138" s="133"/>
      <c r="C138" s="133"/>
      <c r="D138" s="133"/>
      <c r="E138" s="133"/>
      <c r="F138" s="133"/>
      <c r="G138" s="133"/>
      <c r="H138" s="136"/>
      <c r="I138" s="7"/>
      <c r="J138"/>
      <c r="K138"/>
      <c r="L138"/>
      <c r="M138"/>
      <c r="N138"/>
      <c r="O138"/>
      <c r="P138"/>
      <c r="Q138"/>
      <c r="R138"/>
      <c r="S138"/>
      <c r="T138"/>
      <c r="U138"/>
      <c r="V138"/>
      <c r="W138"/>
      <c r="X138"/>
      <c r="Y138"/>
      <c r="Z138"/>
      <c r="AA138"/>
      <c r="AB138"/>
      <c r="AC138" s="9"/>
      <c r="AD138"/>
      <c r="AE138"/>
      <c r="AF138"/>
      <c r="AG138"/>
      <c r="AH138"/>
      <c r="AI138"/>
      <c r="AJ138"/>
      <c r="AK138"/>
      <c r="AL138"/>
    </row>
    <row r="139" spans="1:38" s="22" customFormat="1" ht="18.75" customHeight="1">
      <c r="A139" s="141"/>
      <c r="B139" s="134"/>
      <c r="C139" s="134"/>
      <c r="D139" s="134"/>
      <c r="E139" s="134"/>
      <c r="F139" s="134"/>
      <c r="G139" s="134"/>
      <c r="H139" s="137"/>
      <c r="I139" s="7"/>
      <c r="J139"/>
      <c r="K139"/>
      <c r="L139"/>
      <c r="M139"/>
      <c r="N139"/>
      <c r="O139"/>
      <c r="P139"/>
      <c r="Q139"/>
      <c r="R139"/>
      <c r="S139"/>
      <c r="T139"/>
      <c r="U139"/>
      <c r="V139"/>
      <c r="W139"/>
      <c r="X139"/>
      <c r="Y139"/>
      <c r="Z139"/>
      <c r="AA139"/>
      <c r="AB139"/>
      <c r="AC139" s="9"/>
      <c r="AD139"/>
      <c r="AE139"/>
      <c r="AF139"/>
      <c r="AG139"/>
      <c r="AH139"/>
      <c r="AI139"/>
      <c r="AJ139"/>
      <c r="AK139"/>
      <c r="AL139"/>
    </row>
    <row r="140" spans="1:38" s="22" customFormat="1" ht="15.75" customHeight="1">
      <c r="A140"/>
      <c r="B140" s="10"/>
      <c r="C140" s="8"/>
      <c r="D140" s="8"/>
      <c r="E140" s="8"/>
      <c r="F140" s="8"/>
      <c r="G140" s="8"/>
      <c r="H140" s="8"/>
      <c r="I140" s="7"/>
      <c r="J140"/>
      <c r="K140"/>
      <c r="L140"/>
      <c r="M140"/>
      <c r="N140"/>
      <c r="O140"/>
      <c r="P140"/>
      <c r="Q140"/>
      <c r="R140"/>
      <c r="S140"/>
      <c r="T140"/>
      <c r="U140"/>
      <c r="V140"/>
      <c r="W140"/>
      <c r="X140"/>
      <c r="Y140"/>
      <c r="Z140"/>
      <c r="AA140"/>
      <c r="AB140"/>
      <c r="AC140" s="9"/>
      <c r="AD140"/>
      <c r="AE140"/>
      <c r="AF140"/>
      <c r="AG140"/>
      <c r="AH140"/>
      <c r="AI140"/>
      <c r="AJ140"/>
      <c r="AK140"/>
      <c r="AL140"/>
    </row>
    <row r="141" spans="1:38" s="22" customFormat="1" ht="15.75" customHeight="1">
      <c r="A141" s="138" t="s">
        <v>114</v>
      </c>
      <c r="B141" s="138"/>
      <c r="C141" s="138"/>
      <c r="D141" s="138"/>
      <c r="E141" s="138"/>
      <c r="F141" s="138"/>
      <c r="G141" s="138"/>
      <c r="H141" s="138"/>
      <c r="I141" s="7"/>
      <c r="J141"/>
      <c r="K141"/>
      <c r="L141"/>
      <c r="M141"/>
      <c r="N141"/>
      <c r="O141"/>
      <c r="P141"/>
      <c r="Q141"/>
      <c r="R141"/>
      <c r="S141"/>
      <c r="T141"/>
      <c r="U141"/>
      <c r="V141"/>
      <c r="W141"/>
      <c r="X141"/>
      <c r="Y141"/>
      <c r="Z141"/>
      <c r="AA141"/>
      <c r="AB141"/>
      <c r="AC141" s="9"/>
      <c r="AD141"/>
      <c r="AE141"/>
      <c r="AF141"/>
      <c r="AG141"/>
      <c r="AH141"/>
      <c r="AI141"/>
      <c r="AJ141"/>
      <c r="AK141"/>
      <c r="AL141"/>
    </row>
    <row r="142" spans="1:38" s="22" customFormat="1" ht="15.75" customHeight="1">
      <c r="A142"/>
      <c r="B142" s="11"/>
      <c r="C142" s="9"/>
      <c r="D142" s="9"/>
      <c r="E142" s="9"/>
      <c r="F142" s="9"/>
      <c r="G142" s="9"/>
      <c r="H142" s="9"/>
      <c r="I142" s="7"/>
      <c r="J142"/>
      <c r="K142"/>
      <c r="L142"/>
      <c r="M142"/>
      <c r="N142"/>
      <c r="O142"/>
      <c r="P142"/>
      <c r="Q142"/>
      <c r="R142"/>
      <c r="S142"/>
      <c r="T142"/>
      <c r="U142"/>
      <c r="V142"/>
      <c r="W142"/>
      <c r="X142"/>
      <c r="Y142"/>
      <c r="Z142"/>
      <c r="AA142"/>
      <c r="AB142"/>
      <c r="AC142" s="9"/>
      <c r="AD142"/>
      <c r="AE142"/>
      <c r="AF142"/>
      <c r="AG142"/>
      <c r="AH142"/>
      <c r="AI142"/>
      <c r="AJ142"/>
      <c r="AK142"/>
      <c r="AL142"/>
    </row>
    <row r="143" spans="1:38" s="22" customFormat="1" ht="15.75" customHeight="1">
      <c r="A143" s="41" t="s">
        <v>32</v>
      </c>
      <c r="B143" s="20" t="s">
        <v>33</v>
      </c>
      <c r="C143" s="107">
        <v>344</v>
      </c>
      <c r="D143" s="107">
        <v>101</v>
      </c>
      <c r="E143" s="107">
        <v>64</v>
      </c>
      <c r="F143" s="107">
        <v>87</v>
      </c>
      <c r="G143" s="107">
        <v>58</v>
      </c>
      <c r="H143" s="107">
        <v>108</v>
      </c>
      <c r="I143" s="7"/>
      <c r="J143"/>
      <c r="K143"/>
      <c r="L143"/>
      <c r="M143"/>
      <c r="N143"/>
      <c r="O143"/>
      <c r="P143"/>
      <c r="Q143"/>
      <c r="R143"/>
      <c r="S143"/>
      <c r="T143"/>
      <c r="U143"/>
      <c r="V143"/>
      <c r="W143"/>
      <c r="X143"/>
      <c r="Y143"/>
      <c r="Z143"/>
      <c r="AA143"/>
      <c r="AB143"/>
      <c r="AC143" s="9"/>
      <c r="AD143"/>
      <c r="AE143"/>
      <c r="AF143"/>
      <c r="AG143"/>
      <c r="AH143"/>
      <c r="AI143"/>
      <c r="AJ143"/>
      <c r="AK143"/>
      <c r="AL143"/>
    </row>
    <row r="144" spans="1:38" s="22" customFormat="1" ht="7.5" customHeight="1">
      <c r="A144" s="16"/>
      <c r="B144" s="23"/>
      <c r="C144" s="44"/>
      <c r="D144" s="44"/>
      <c r="E144" s="44"/>
      <c r="F144" s="44"/>
      <c r="G144" s="44"/>
      <c r="H144" s="44"/>
      <c r="I144" s="7"/>
      <c r="J144"/>
      <c r="K144"/>
      <c r="L144"/>
      <c r="M144"/>
      <c r="N144"/>
      <c r="O144"/>
      <c r="P144"/>
      <c r="Q144"/>
      <c r="R144"/>
      <c r="S144"/>
      <c r="T144"/>
      <c r="U144"/>
      <c r="V144"/>
      <c r="W144"/>
      <c r="X144"/>
      <c r="Y144"/>
      <c r="Z144"/>
      <c r="AA144"/>
      <c r="AB144"/>
      <c r="AC144" s="9"/>
      <c r="AD144"/>
      <c r="AE144"/>
      <c r="AF144"/>
      <c r="AG144"/>
      <c r="AH144"/>
      <c r="AI144"/>
      <c r="AJ144"/>
      <c r="AK144"/>
      <c r="AL144"/>
    </row>
    <row r="145" spans="1:38" s="22" customFormat="1" ht="15.75" customHeight="1">
      <c r="A145" s="47" t="s">
        <v>80</v>
      </c>
      <c r="B145" s="20" t="s">
        <v>34</v>
      </c>
      <c r="C145" s="107">
        <f aca="true" t="shared" si="8" ref="C145:H145">SUM(C147,C149,C174,C176)</f>
        <v>2698</v>
      </c>
      <c r="D145" s="107">
        <f t="shared" si="8"/>
        <v>1197</v>
      </c>
      <c r="E145" s="107">
        <f t="shared" si="8"/>
        <v>1147</v>
      </c>
      <c r="F145" s="107">
        <f t="shared" si="8"/>
        <v>1292</v>
      </c>
      <c r="G145" s="107">
        <f t="shared" si="8"/>
        <v>950</v>
      </c>
      <c r="H145" s="107">
        <f t="shared" si="8"/>
        <v>880</v>
      </c>
      <c r="I145" s="7"/>
      <c r="J145"/>
      <c r="K145"/>
      <c r="L145"/>
      <c r="M145"/>
      <c r="N145"/>
      <c r="O145"/>
      <c r="P145"/>
      <c r="Q145"/>
      <c r="R145"/>
      <c r="S145"/>
      <c r="T145"/>
      <c r="U145"/>
      <c r="V145"/>
      <c r="W145"/>
      <c r="X145"/>
      <c r="Y145"/>
      <c r="Z145"/>
      <c r="AA145"/>
      <c r="AB145"/>
      <c r="AC145" s="9"/>
      <c r="AD145"/>
      <c r="AE145"/>
      <c r="AF145"/>
      <c r="AG145"/>
      <c r="AH145"/>
      <c r="AI145"/>
      <c r="AJ145"/>
      <c r="AK145"/>
      <c r="AL145"/>
    </row>
    <row r="146" spans="1:38" s="22" customFormat="1" ht="7.5" customHeight="1">
      <c r="A146" s="16"/>
      <c r="B146" s="23"/>
      <c r="C146" s="45"/>
      <c r="D146" s="45"/>
      <c r="E146" s="45"/>
      <c r="F146" s="45"/>
      <c r="G146" s="45"/>
      <c r="H146" s="45"/>
      <c r="I146" s="7"/>
      <c r="J146"/>
      <c r="K146"/>
      <c r="L146"/>
      <c r="M146"/>
      <c r="N146"/>
      <c r="O146"/>
      <c r="P146"/>
      <c r="Q146"/>
      <c r="R146"/>
      <c r="S146"/>
      <c r="T146"/>
      <c r="U146"/>
      <c r="V146"/>
      <c r="W146"/>
      <c r="X146"/>
      <c r="Y146"/>
      <c r="Z146"/>
      <c r="AA146"/>
      <c r="AB146"/>
      <c r="AC146" s="9"/>
      <c r="AD146"/>
      <c r="AE146"/>
      <c r="AF146"/>
      <c r="AG146"/>
      <c r="AH146"/>
      <c r="AI146"/>
      <c r="AJ146"/>
      <c r="AK146"/>
      <c r="AL146"/>
    </row>
    <row r="147" spans="1:38" s="2" customFormat="1" ht="15.75" customHeight="1">
      <c r="A147" s="48" t="s">
        <v>35</v>
      </c>
      <c r="B147" s="5" t="s">
        <v>36</v>
      </c>
      <c r="C147" s="108">
        <v>14</v>
      </c>
      <c r="D147" s="110" t="s">
        <v>182</v>
      </c>
      <c r="E147" s="108">
        <v>3</v>
      </c>
      <c r="F147" s="108">
        <v>3</v>
      </c>
      <c r="G147" s="108">
        <v>2</v>
      </c>
      <c r="H147" s="108">
        <v>2</v>
      </c>
      <c r="I147" s="7"/>
      <c r="J147"/>
      <c r="K147"/>
      <c r="L147"/>
      <c r="M147"/>
      <c r="N147"/>
      <c r="O147"/>
      <c r="P147"/>
      <c r="Q147"/>
      <c r="R147"/>
      <c r="S147"/>
      <c r="T147"/>
      <c r="U147"/>
      <c r="V147"/>
      <c r="W147"/>
      <c r="X147"/>
      <c r="Y147"/>
      <c r="Z147"/>
      <c r="AA147"/>
      <c r="AB147"/>
      <c r="AC147" s="62"/>
      <c r="AD147"/>
      <c r="AE147"/>
      <c r="AF147"/>
      <c r="AG147"/>
      <c r="AH147"/>
      <c r="AI147"/>
      <c r="AJ147"/>
      <c r="AK147"/>
      <c r="AL147"/>
    </row>
    <row r="148" spans="1:38" s="22" customFormat="1" ht="7.5" customHeight="1">
      <c r="A148" s="16"/>
      <c r="B148" s="23"/>
      <c r="C148" s="45"/>
      <c r="D148" s="45"/>
      <c r="E148" s="45"/>
      <c r="F148" s="45"/>
      <c r="G148" s="45"/>
      <c r="H148" s="45"/>
      <c r="I148" s="7"/>
      <c r="J148"/>
      <c r="K148"/>
      <c r="L148"/>
      <c r="M148"/>
      <c r="N148"/>
      <c r="O148"/>
      <c r="P148"/>
      <c r="Q148"/>
      <c r="R148"/>
      <c r="S148"/>
      <c r="T148"/>
      <c r="U148"/>
      <c r="V148"/>
      <c r="W148"/>
      <c r="X148"/>
      <c r="Y148"/>
      <c r="Z148"/>
      <c r="AA148"/>
      <c r="AB148"/>
      <c r="AC148" s="9"/>
      <c r="AD148"/>
      <c r="AE148"/>
      <c r="AF148"/>
      <c r="AG148"/>
      <c r="AH148"/>
      <c r="AI148"/>
      <c r="AJ148"/>
      <c r="AK148"/>
      <c r="AL148"/>
    </row>
    <row r="149" spans="1:38" s="22" customFormat="1" ht="15.75" customHeight="1">
      <c r="A149" s="51" t="s">
        <v>37</v>
      </c>
      <c r="B149" s="25" t="s">
        <v>38</v>
      </c>
      <c r="C149" s="108">
        <f aca="true" t="shared" si="9" ref="C149:H149">SUM(C150:C172)</f>
        <v>805</v>
      </c>
      <c r="D149" s="108">
        <f t="shared" si="9"/>
        <v>382</v>
      </c>
      <c r="E149" s="108">
        <f t="shared" si="9"/>
        <v>423</v>
      </c>
      <c r="F149" s="108">
        <f t="shared" si="9"/>
        <v>685</v>
      </c>
      <c r="G149" s="108">
        <f t="shared" si="9"/>
        <v>400</v>
      </c>
      <c r="H149" s="108">
        <f t="shared" si="9"/>
        <v>312</v>
      </c>
      <c r="I149" s="7"/>
      <c r="J149"/>
      <c r="K149"/>
      <c r="L149"/>
      <c r="M149"/>
      <c r="N149"/>
      <c r="O149"/>
      <c r="P149"/>
      <c r="Q149"/>
      <c r="R149"/>
      <c r="S149"/>
      <c r="T149"/>
      <c r="U149"/>
      <c r="V149"/>
      <c r="W149"/>
      <c r="X149"/>
      <c r="Y149"/>
      <c r="Z149"/>
      <c r="AA149"/>
      <c r="AB149"/>
      <c r="AC149" s="9"/>
      <c r="AD149"/>
      <c r="AE149"/>
      <c r="AF149"/>
      <c r="AG149"/>
      <c r="AH149"/>
      <c r="AI149"/>
      <c r="AJ149"/>
      <c r="AK149"/>
      <c r="AL149"/>
    </row>
    <row r="150" spans="1:38" s="22" customFormat="1" ht="15.75" customHeight="1">
      <c r="A150" s="52" t="s">
        <v>39</v>
      </c>
      <c r="B150" s="27" t="s">
        <v>40</v>
      </c>
      <c r="C150" s="109">
        <v>69</v>
      </c>
      <c r="D150" s="109">
        <v>46</v>
      </c>
      <c r="E150" s="109">
        <v>50</v>
      </c>
      <c r="F150" s="109">
        <v>50</v>
      </c>
      <c r="G150" s="109">
        <v>44</v>
      </c>
      <c r="H150" s="109">
        <v>61</v>
      </c>
      <c r="I150" s="7"/>
      <c r="J150"/>
      <c r="K150"/>
      <c r="L150"/>
      <c r="M150"/>
      <c r="N150"/>
      <c r="O150"/>
      <c r="P150"/>
      <c r="Q150"/>
      <c r="R150"/>
      <c r="S150"/>
      <c r="T150"/>
      <c r="U150"/>
      <c r="V150"/>
      <c r="W150"/>
      <c r="X150"/>
      <c r="Y150"/>
      <c r="Z150"/>
      <c r="AA150"/>
      <c r="AB150"/>
      <c r="AC150" s="9"/>
      <c r="AD150"/>
      <c r="AE150"/>
      <c r="AF150"/>
      <c r="AG150"/>
      <c r="AH150"/>
      <c r="AI150"/>
      <c r="AJ150"/>
      <c r="AK150"/>
      <c r="AL150"/>
    </row>
    <row r="151" spans="1:38" s="2" customFormat="1" ht="15.75" customHeight="1">
      <c r="A151" s="53" t="s">
        <v>41</v>
      </c>
      <c r="B151" s="27" t="s">
        <v>42</v>
      </c>
      <c r="C151" s="109">
        <v>22</v>
      </c>
      <c r="D151" s="109">
        <v>27</v>
      </c>
      <c r="E151" s="109">
        <v>29</v>
      </c>
      <c r="F151" s="109">
        <v>37</v>
      </c>
      <c r="G151" s="109">
        <v>11</v>
      </c>
      <c r="H151" s="109">
        <v>10</v>
      </c>
      <c r="I151" s="7"/>
      <c r="J151"/>
      <c r="K151"/>
      <c r="L151"/>
      <c r="M151"/>
      <c r="N151"/>
      <c r="O151"/>
      <c r="P151"/>
      <c r="Q151"/>
      <c r="R151"/>
      <c r="S151"/>
      <c r="T151"/>
      <c r="U151"/>
      <c r="V151"/>
      <c r="W151"/>
      <c r="X151"/>
      <c r="Y151"/>
      <c r="Z151"/>
      <c r="AA151"/>
      <c r="AB151"/>
      <c r="AC151" s="62"/>
      <c r="AD151"/>
      <c r="AE151"/>
      <c r="AF151"/>
      <c r="AG151"/>
      <c r="AH151"/>
      <c r="AI151"/>
      <c r="AJ151"/>
      <c r="AK151"/>
      <c r="AL151"/>
    </row>
    <row r="152" spans="1:38" s="22" customFormat="1" ht="15.75" customHeight="1">
      <c r="A152" s="53" t="s">
        <v>43</v>
      </c>
      <c r="B152" s="27" t="s">
        <v>44</v>
      </c>
      <c r="C152" s="3"/>
      <c r="D152" s="3"/>
      <c r="E152" s="3"/>
      <c r="F152" s="3"/>
      <c r="G152" s="3"/>
      <c r="H152" s="3"/>
      <c r="I152" s="7"/>
      <c r="J152"/>
      <c r="K152"/>
      <c r="L152"/>
      <c r="M152"/>
      <c r="N152"/>
      <c r="O152"/>
      <c r="P152"/>
      <c r="Q152"/>
      <c r="R152"/>
      <c r="S152"/>
      <c r="T152"/>
      <c r="U152"/>
      <c r="V152"/>
      <c r="W152"/>
      <c r="X152"/>
      <c r="Y152"/>
      <c r="Z152"/>
      <c r="AA152"/>
      <c r="AB152"/>
      <c r="AC152" s="9"/>
      <c r="AD152"/>
      <c r="AE152"/>
      <c r="AF152"/>
      <c r="AG152"/>
      <c r="AH152"/>
      <c r="AI152"/>
      <c r="AJ152"/>
      <c r="AK152"/>
      <c r="AL152"/>
    </row>
    <row r="153" spans="1:38" s="22" customFormat="1" ht="15.75" customHeight="1">
      <c r="A153" s="53"/>
      <c r="B153" s="27" t="s">
        <v>45</v>
      </c>
      <c r="C153" s="109">
        <v>23</v>
      </c>
      <c r="D153" s="109">
        <v>14</v>
      </c>
      <c r="E153" s="109">
        <v>15</v>
      </c>
      <c r="F153" s="109">
        <v>24</v>
      </c>
      <c r="G153" s="109">
        <v>14</v>
      </c>
      <c r="H153" s="109">
        <v>14</v>
      </c>
      <c r="I153" s="7"/>
      <c r="J153"/>
      <c r="K153"/>
      <c r="L153"/>
      <c r="M153"/>
      <c r="N153"/>
      <c r="O153"/>
      <c r="P153"/>
      <c r="Q153"/>
      <c r="R153"/>
      <c r="S153"/>
      <c r="T153"/>
      <c r="U153"/>
      <c r="V153"/>
      <c r="W153"/>
      <c r="X153"/>
      <c r="Y153"/>
      <c r="Z153"/>
      <c r="AA153"/>
      <c r="AB153"/>
      <c r="AC153" s="9"/>
      <c r="AD153"/>
      <c r="AE153"/>
      <c r="AF153"/>
      <c r="AG153"/>
      <c r="AH153"/>
      <c r="AI153"/>
      <c r="AJ153"/>
      <c r="AK153"/>
      <c r="AL153"/>
    </row>
    <row r="154" spans="1:38" s="22" customFormat="1" ht="15.75" customHeight="1">
      <c r="A154" s="53">
        <v>22</v>
      </c>
      <c r="B154" s="27" t="s">
        <v>46</v>
      </c>
      <c r="C154" s="109">
        <v>21</v>
      </c>
      <c r="D154" s="109">
        <v>10</v>
      </c>
      <c r="E154" s="109">
        <v>11</v>
      </c>
      <c r="F154" s="109">
        <v>13</v>
      </c>
      <c r="G154" s="109">
        <v>12</v>
      </c>
      <c r="H154" s="109">
        <v>16</v>
      </c>
      <c r="I154" s="7"/>
      <c r="J154"/>
      <c r="K154"/>
      <c r="L154"/>
      <c r="M154"/>
      <c r="N154"/>
      <c r="O154"/>
      <c r="P154"/>
      <c r="Q154"/>
      <c r="R154"/>
      <c r="S154"/>
      <c r="T154"/>
      <c r="U154"/>
      <c r="V154"/>
      <c r="W154"/>
      <c r="X154"/>
      <c r="Y154"/>
      <c r="Z154"/>
      <c r="AA154"/>
      <c r="AB154"/>
      <c r="AC154" s="9"/>
      <c r="AD154"/>
      <c r="AE154"/>
      <c r="AF154"/>
      <c r="AG154"/>
      <c r="AH154"/>
      <c r="AI154"/>
      <c r="AJ154"/>
      <c r="AK154"/>
      <c r="AL154"/>
    </row>
    <row r="155" spans="1:38" s="22" customFormat="1" ht="15.75" customHeight="1">
      <c r="A155" s="53" t="s">
        <v>47</v>
      </c>
      <c r="B155" s="27" t="s">
        <v>81</v>
      </c>
      <c r="I155" s="7"/>
      <c r="J155"/>
      <c r="K155"/>
      <c r="L155"/>
      <c r="M155"/>
      <c r="N155"/>
      <c r="O155"/>
      <c r="P155"/>
      <c r="Q155"/>
      <c r="R155"/>
      <c r="S155"/>
      <c r="T155"/>
      <c r="U155"/>
      <c r="V155"/>
      <c r="W155"/>
      <c r="X155"/>
      <c r="Y155"/>
      <c r="Z155"/>
      <c r="AA155"/>
      <c r="AB155"/>
      <c r="AC155" s="9"/>
      <c r="AD155"/>
      <c r="AE155"/>
      <c r="AF155"/>
      <c r="AG155"/>
      <c r="AH155"/>
      <c r="AI155"/>
      <c r="AJ155"/>
      <c r="AK155"/>
      <c r="AL155"/>
    </row>
    <row r="156" spans="1:38" s="22" customFormat="1" ht="15.75" customHeight="1">
      <c r="A156" s="53"/>
      <c r="B156" s="27" t="s">
        <v>82</v>
      </c>
      <c r="C156" s="3"/>
      <c r="D156" s="3"/>
      <c r="E156" s="3"/>
      <c r="F156" s="3"/>
      <c r="G156" s="3"/>
      <c r="H156" s="3"/>
      <c r="I156" s="7"/>
      <c r="J156"/>
      <c r="K156"/>
      <c r="L156"/>
      <c r="M156"/>
      <c r="N156"/>
      <c r="O156"/>
      <c r="P156"/>
      <c r="Q156"/>
      <c r="R156"/>
      <c r="S156"/>
      <c r="T156"/>
      <c r="U156"/>
      <c r="V156"/>
      <c r="W156"/>
      <c r="X156"/>
      <c r="Y156"/>
      <c r="Z156"/>
      <c r="AA156"/>
      <c r="AB156"/>
      <c r="AC156" s="9"/>
      <c r="AD156"/>
      <c r="AE156"/>
      <c r="AF156"/>
      <c r="AG156"/>
      <c r="AH156"/>
      <c r="AI156"/>
      <c r="AJ156"/>
      <c r="AK156"/>
      <c r="AL156"/>
    </row>
    <row r="157" spans="1:38" s="22" customFormat="1" ht="15.75" customHeight="1">
      <c r="A157" s="53"/>
      <c r="B157" s="27" t="s">
        <v>83</v>
      </c>
      <c r="C157" s="109">
        <v>37</v>
      </c>
      <c r="D157" s="109">
        <v>23</v>
      </c>
      <c r="E157" s="109">
        <v>34</v>
      </c>
      <c r="F157" s="109">
        <v>18</v>
      </c>
      <c r="G157" s="109">
        <v>27</v>
      </c>
      <c r="H157" s="109">
        <v>18</v>
      </c>
      <c r="I157" s="7"/>
      <c r="J157"/>
      <c r="K157"/>
      <c r="L157"/>
      <c r="M157"/>
      <c r="N157"/>
      <c r="O157"/>
      <c r="P157"/>
      <c r="Q157"/>
      <c r="R157"/>
      <c r="S157"/>
      <c r="T157"/>
      <c r="U157"/>
      <c r="V157"/>
      <c r="W157"/>
      <c r="X157"/>
      <c r="Y157"/>
      <c r="Z157"/>
      <c r="AA157"/>
      <c r="AB157"/>
      <c r="AC157" s="9"/>
      <c r="AD157"/>
      <c r="AE157"/>
      <c r="AF157"/>
      <c r="AG157"/>
      <c r="AH157"/>
      <c r="AI157"/>
      <c r="AJ157"/>
      <c r="AK157"/>
      <c r="AL157"/>
    </row>
    <row r="158" spans="1:38" s="22" customFormat="1" ht="15.75" customHeight="1">
      <c r="A158" s="53">
        <v>26</v>
      </c>
      <c r="B158" s="27" t="s">
        <v>48</v>
      </c>
      <c r="C158" s="3"/>
      <c r="D158" s="3"/>
      <c r="E158" s="3"/>
      <c r="F158" s="3"/>
      <c r="G158" s="3"/>
      <c r="H158" s="3"/>
      <c r="I158" s="7"/>
      <c r="J158"/>
      <c r="K158"/>
      <c r="L158"/>
      <c r="M158"/>
      <c r="N158"/>
      <c r="O158"/>
      <c r="P158"/>
      <c r="Q158"/>
      <c r="R158"/>
      <c r="S158"/>
      <c r="T158"/>
      <c r="U158"/>
      <c r="V158"/>
      <c r="W158"/>
      <c r="X158"/>
      <c r="Y158"/>
      <c r="Z158"/>
      <c r="AA158"/>
      <c r="AB158"/>
      <c r="AC158" s="9"/>
      <c r="AD158"/>
      <c r="AE158"/>
      <c r="AF158"/>
      <c r="AG158"/>
      <c r="AH158"/>
      <c r="AI158"/>
      <c r="AJ158"/>
      <c r="AK158"/>
      <c r="AL158"/>
    </row>
    <row r="159" spans="1:38" s="22" customFormat="1" ht="15.75" customHeight="1">
      <c r="A159" s="53"/>
      <c r="B159" s="27" t="s">
        <v>49</v>
      </c>
      <c r="C159" s="109">
        <v>48</v>
      </c>
      <c r="D159" s="109">
        <v>22</v>
      </c>
      <c r="E159" s="109">
        <v>6</v>
      </c>
      <c r="F159" s="109">
        <v>9</v>
      </c>
      <c r="G159" s="109">
        <v>4</v>
      </c>
      <c r="H159" s="109">
        <v>7</v>
      </c>
      <c r="I159" s="7"/>
      <c r="J159"/>
      <c r="K159"/>
      <c r="L159"/>
      <c r="M159"/>
      <c r="N159"/>
      <c r="O159"/>
      <c r="P159"/>
      <c r="Q159"/>
      <c r="R159"/>
      <c r="S159"/>
      <c r="T159"/>
      <c r="U159"/>
      <c r="V159"/>
      <c r="W159"/>
      <c r="X159"/>
      <c r="Y159"/>
      <c r="Z159"/>
      <c r="AA159"/>
      <c r="AB159"/>
      <c r="AC159" s="9"/>
      <c r="AD159"/>
      <c r="AE159"/>
      <c r="AF159"/>
      <c r="AG159"/>
      <c r="AH159"/>
      <c r="AI159"/>
      <c r="AJ159"/>
      <c r="AK159"/>
      <c r="AL159"/>
    </row>
    <row r="160" spans="1:38" s="22" customFormat="1" ht="15.75" customHeight="1">
      <c r="A160" s="53" t="s">
        <v>50</v>
      </c>
      <c r="B160" s="27" t="s">
        <v>51</v>
      </c>
      <c r="C160" s="3"/>
      <c r="D160" s="3"/>
      <c r="E160" s="3"/>
      <c r="F160" s="3"/>
      <c r="G160" s="3"/>
      <c r="H160" s="3"/>
      <c r="I160" s="7"/>
      <c r="J160"/>
      <c r="K160"/>
      <c r="L160"/>
      <c r="M160"/>
      <c r="N160"/>
      <c r="O160"/>
      <c r="P160"/>
      <c r="Q160"/>
      <c r="R160"/>
      <c r="S160"/>
      <c r="T160"/>
      <c r="U160"/>
      <c r="V160"/>
      <c r="W160"/>
      <c r="X160"/>
      <c r="Y160"/>
      <c r="Z160"/>
      <c r="AA160"/>
      <c r="AB160"/>
      <c r="AC160" s="9"/>
      <c r="AD160"/>
      <c r="AE160"/>
      <c r="AF160"/>
      <c r="AG160"/>
      <c r="AH160"/>
      <c r="AI160"/>
      <c r="AJ160"/>
      <c r="AK160"/>
      <c r="AL160"/>
    </row>
    <row r="161" spans="1:29" ht="15.75" customHeight="1">
      <c r="A161" s="53"/>
      <c r="B161" s="27" t="s">
        <v>52</v>
      </c>
      <c r="C161" s="109">
        <v>142</v>
      </c>
      <c r="D161" s="109">
        <v>104</v>
      </c>
      <c r="E161" s="109">
        <v>84</v>
      </c>
      <c r="F161" s="109">
        <v>90</v>
      </c>
      <c r="G161" s="109">
        <v>84</v>
      </c>
      <c r="H161" s="109">
        <v>63</v>
      </c>
      <c r="AC161" s="9"/>
    </row>
    <row r="162" spans="1:38" s="60" customFormat="1" ht="15.75" customHeight="1">
      <c r="A162" s="53">
        <v>29</v>
      </c>
      <c r="B162" s="27" t="s">
        <v>53</v>
      </c>
      <c r="C162" s="109">
        <v>41</v>
      </c>
      <c r="D162" s="109">
        <v>12</v>
      </c>
      <c r="E162" s="109">
        <v>13</v>
      </c>
      <c r="F162" s="109">
        <v>19</v>
      </c>
      <c r="G162" s="109">
        <v>17</v>
      </c>
      <c r="H162" s="109">
        <v>36</v>
      </c>
      <c r="I162" s="7"/>
      <c r="J162"/>
      <c r="K162"/>
      <c r="L162"/>
      <c r="M162"/>
      <c r="N162"/>
      <c r="O162"/>
      <c r="P162"/>
      <c r="Q162"/>
      <c r="R162"/>
      <c r="S162"/>
      <c r="T162"/>
      <c r="U162"/>
      <c r="V162"/>
      <c r="W162"/>
      <c r="X162"/>
      <c r="Y162"/>
      <c r="Z162"/>
      <c r="AA162"/>
      <c r="AB162"/>
      <c r="AC162" s="35"/>
      <c r="AD162"/>
      <c r="AE162"/>
      <c r="AF162"/>
      <c r="AG162"/>
      <c r="AH162"/>
      <c r="AI162"/>
      <c r="AJ162"/>
      <c r="AK162"/>
      <c r="AL162"/>
    </row>
    <row r="163" spans="1:29" ht="15.75" customHeight="1">
      <c r="A163" s="53" t="s">
        <v>54</v>
      </c>
      <c r="B163" s="27" t="s">
        <v>84</v>
      </c>
      <c r="C163" s="3"/>
      <c r="D163" s="3"/>
      <c r="E163" s="3"/>
      <c r="F163" s="3"/>
      <c r="G163" s="3"/>
      <c r="H163" s="3"/>
      <c r="AC163" s="9"/>
    </row>
    <row r="164" spans="1:38" s="58" customFormat="1" ht="15.75" customHeight="1">
      <c r="A164" s="53"/>
      <c r="B164" s="27" t="s">
        <v>99</v>
      </c>
      <c r="C164" s="109">
        <v>229</v>
      </c>
      <c r="D164" s="109">
        <v>41</v>
      </c>
      <c r="E164" s="109">
        <v>85</v>
      </c>
      <c r="F164" s="109">
        <v>255</v>
      </c>
      <c r="G164" s="109">
        <v>65</v>
      </c>
      <c r="H164" s="109">
        <v>26</v>
      </c>
      <c r="I164" s="7"/>
      <c r="J164"/>
      <c r="K164"/>
      <c r="L164"/>
      <c r="M164"/>
      <c r="N164"/>
      <c r="O164"/>
      <c r="P164"/>
      <c r="Q164"/>
      <c r="R164"/>
      <c r="S164"/>
      <c r="T164"/>
      <c r="U164"/>
      <c r="V164"/>
      <c r="W164"/>
      <c r="X164"/>
      <c r="Y164"/>
      <c r="Z164"/>
      <c r="AA164"/>
      <c r="AB164"/>
      <c r="AC164" s="9"/>
      <c r="AD164"/>
      <c r="AE164"/>
      <c r="AF164"/>
      <c r="AG164"/>
      <c r="AH164"/>
      <c r="AI164"/>
      <c r="AJ164"/>
      <c r="AK164"/>
      <c r="AL164"/>
    </row>
    <row r="165" spans="1:29" ht="15.75" customHeight="1">
      <c r="A165" s="53">
        <v>32</v>
      </c>
      <c r="B165" s="27" t="s">
        <v>85</v>
      </c>
      <c r="C165" s="109">
        <v>84</v>
      </c>
      <c r="D165" s="109">
        <v>23</v>
      </c>
      <c r="E165" s="109">
        <v>27</v>
      </c>
      <c r="F165" s="109">
        <v>110</v>
      </c>
      <c r="G165" s="109">
        <v>42</v>
      </c>
      <c r="H165" s="109">
        <v>25</v>
      </c>
      <c r="AC165" s="9"/>
    </row>
    <row r="166" spans="1:38" s="12" customFormat="1" ht="15.75" customHeight="1">
      <c r="A166" s="53">
        <v>33</v>
      </c>
      <c r="B166" s="27" t="s">
        <v>55</v>
      </c>
      <c r="C166" s="3"/>
      <c r="D166" s="3"/>
      <c r="E166" s="3"/>
      <c r="F166" s="3"/>
      <c r="G166" s="3"/>
      <c r="H166" s="3"/>
      <c r="I166" s="7"/>
      <c r="J166"/>
      <c r="K166"/>
      <c r="L166"/>
      <c r="M166"/>
      <c r="N166"/>
      <c r="O166"/>
      <c r="P166"/>
      <c r="Q166"/>
      <c r="R166"/>
      <c r="S166"/>
      <c r="T166"/>
      <c r="U166"/>
      <c r="V166"/>
      <c r="W166"/>
      <c r="X166"/>
      <c r="Y166"/>
      <c r="Z166"/>
      <c r="AA166"/>
      <c r="AB166"/>
      <c r="AC166" s="38"/>
      <c r="AD166"/>
      <c r="AE166"/>
      <c r="AF166"/>
      <c r="AG166"/>
      <c r="AH166"/>
      <c r="AI166"/>
      <c r="AJ166"/>
      <c r="AK166"/>
      <c r="AL166"/>
    </row>
    <row r="167" spans="1:29" ht="15.75" customHeight="1">
      <c r="A167" s="53"/>
      <c r="B167" s="27" t="s">
        <v>86</v>
      </c>
      <c r="C167" s="109">
        <v>8</v>
      </c>
      <c r="D167" s="109">
        <v>14</v>
      </c>
      <c r="E167" s="109">
        <v>10</v>
      </c>
      <c r="F167" s="109">
        <v>7</v>
      </c>
      <c r="G167" s="109">
        <v>9</v>
      </c>
      <c r="H167" s="109">
        <v>6</v>
      </c>
      <c r="AC167" s="9"/>
    </row>
    <row r="168" spans="1:38" s="2" customFormat="1" ht="15.75" customHeight="1">
      <c r="A168" s="53" t="s">
        <v>56</v>
      </c>
      <c r="B168" s="27" t="s">
        <v>57</v>
      </c>
      <c r="C168" s="45"/>
      <c r="D168" s="45"/>
      <c r="E168" s="45"/>
      <c r="F168" s="45"/>
      <c r="G168" s="45"/>
      <c r="H168" s="45"/>
      <c r="I168" s="7"/>
      <c r="J168"/>
      <c r="K168"/>
      <c r="L168"/>
      <c r="M168"/>
      <c r="N168"/>
      <c r="O168"/>
      <c r="P168"/>
      <c r="Q168"/>
      <c r="R168"/>
      <c r="S168"/>
      <c r="T168"/>
      <c r="U168"/>
      <c r="V168"/>
      <c r="W168"/>
      <c r="X168"/>
      <c r="Y168"/>
      <c r="Z168"/>
      <c r="AA168"/>
      <c r="AB168"/>
      <c r="AC168" s="62"/>
      <c r="AD168"/>
      <c r="AE168"/>
      <c r="AF168"/>
      <c r="AG168"/>
      <c r="AH168"/>
      <c r="AI168"/>
      <c r="AJ168"/>
      <c r="AK168"/>
      <c r="AL168"/>
    </row>
    <row r="169" spans="1:38" s="2" customFormat="1" ht="15.75" customHeight="1">
      <c r="A169" s="53"/>
      <c r="B169" s="27" t="s">
        <v>58</v>
      </c>
      <c r="C169" s="109">
        <v>17</v>
      </c>
      <c r="D169" s="109">
        <v>7</v>
      </c>
      <c r="E169" s="109">
        <v>11</v>
      </c>
      <c r="F169" s="109">
        <v>13</v>
      </c>
      <c r="G169" s="109">
        <v>21</v>
      </c>
      <c r="H169" s="109">
        <v>6</v>
      </c>
      <c r="I169" s="7"/>
      <c r="J169"/>
      <c r="K169"/>
      <c r="L169"/>
      <c r="M169"/>
      <c r="N169"/>
      <c r="O169"/>
      <c r="P169"/>
      <c r="Q169"/>
      <c r="R169"/>
      <c r="S169"/>
      <c r="T169"/>
      <c r="U169"/>
      <c r="V169"/>
      <c r="W169"/>
      <c r="X169"/>
      <c r="Y169"/>
      <c r="Z169"/>
      <c r="AA169"/>
      <c r="AB169"/>
      <c r="AC169" s="62"/>
      <c r="AD169"/>
      <c r="AE169"/>
      <c r="AF169"/>
      <c r="AG169"/>
      <c r="AH169"/>
      <c r="AI169"/>
      <c r="AJ169"/>
      <c r="AK169"/>
      <c r="AL169"/>
    </row>
    <row r="170" spans="1:38" s="2" customFormat="1" ht="15.75" customHeight="1">
      <c r="A170" s="53" t="s">
        <v>59</v>
      </c>
      <c r="B170" s="27" t="s">
        <v>60</v>
      </c>
      <c r="C170" s="1"/>
      <c r="D170" s="1"/>
      <c r="E170" s="1"/>
      <c r="F170" s="1"/>
      <c r="G170" s="1"/>
      <c r="H170" s="1"/>
      <c r="I170" s="7"/>
      <c r="J170"/>
      <c r="K170"/>
      <c r="L170"/>
      <c r="M170"/>
      <c r="N170"/>
      <c r="O170"/>
      <c r="P170"/>
      <c r="Q170"/>
      <c r="R170"/>
      <c r="S170"/>
      <c r="T170"/>
      <c r="U170"/>
      <c r="V170"/>
      <c r="W170"/>
      <c r="X170"/>
      <c r="Y170"/>
      <c r="Z170"/>
      <c r="AA170"/>
      <c r="AB170"/>
      <c r="AC170" s="62"/>
      <c r="AD170"/>
      <c r="AE170"/>
      <c r="AF170"/>
      <c r="AG170"/>
      <c r="AH170"/>
      <c r="AI170"/>
      <c r="AJ170"/>
      <c r="AK170"/>
      <c r="AL170"/>
    </row>
    <row r="171" spans="1:38" s="22" customFormat="1" ht="15.75" customHeight="1">
      <c r="A171" s="53"/>
      <c r="B171" s="27" t="s">
        <v>61</v>
      </c>
      <c r="C171" s="1"/>
      <c r="D171" s="1"/>
      <c r="E171" s="1"/>
      <c r="F171" s="1"/>
      <c r="G171" s="1"/>
      <c r="H171" s="1"/>
      <c r="I171" s="7"/>
      <c r="J171"/>
      <c r="K171"/>
      <c r="L171"/>
      <c r="M171"/>
      <c r="N171"/>
      <c r="O171"/>
      <c r="P171"/>
      <c r="Q171"/>
      <c r="R171"/>
      <c r="S171"/>
      <c r="T171"/>
      <c r="U171"/>
      <c r="V171"/>
      <c r="W171"/>
      <c r="X171"/>
      <c r="Y171"/>
      <c r="Z171"/>
      <c r="AA171"/>
      <c r="AB171"/>
      <c r="AC171" s="9"/>
      <c r="AD171"/>
      <c r="AE171"/>
      <c r="AF171"/>
      <c r="AG171"/>
      <c r="AH171"/>
      <c r="AI171"/>
      <c r="AJ171"/>
      <c r="AK171"/>
      <c r="AL171"/>
    </row>
    <row r="172" spans="1:38" s="2" customFormat="1" ht="15.75" customHeight="1">
      <c r="A172" s="53"/>
      <c r="B172" s="27" t="s">
        <v>62</v>
      </c>
      <c r="C172" s="109">
        <v>64</v>
      </c>
      <c r="D172" s="109">
        <v>39</v>
      </c>
      <c r="E172" s="109">
        <v>48</v>
      </c>
      <c r="F172" s="109">
        <v>40</v>
      </c>
      <c r="G172" s="109">
        <v>50</v>
      </c>
      <c r="H172" s="109">
        <v>24</v>
      </c>
      <c r="I172" s="7"/>
      <c r="J172"/>
      <c r="K172"/>
      <c r="L172"/>
      <c r="M172"/>
      <c r="N172"/>
      <c r="O172"/>
      <c r="P172"/>
      <c r="Q172"/>
      <c r="R172"/>
      <c r="S172"/>
      <c r="T172"/>
      <c r="U172"/>
      <c r="V172"/>
      <c r="W172"/>
      <c r="X172"/>
      <c r="Y172"/>
      <c r="Z172"/>
      <c r="AA172"/>
      <c r="AB172"/>
      <c r="AC172" s="62"/>
      <c r="AD172"/>
      <c r="AE172"/>
      <c r="AF172"/>
      <c r="AG172"/>
      <c r="AH172"/>
      <c r="AI172"/>
      <c r="AJ172"/>
      <c r="AK172"/>
      <c r="AL172"/>
    </row>
    <row r="173" spans="1:38" s="22" customFormat="1" ht="7.5" customHeight="1">
      <c r="A173" s="16"/>
      <c r="B173" s="23"/>
      <c r="C173" s="42"/>
      <c r="D173" s="42"/>
      <c r="E173" s="42"/>
      <c r="F173" s="42"/>
      <c r="G173" s="42"/>
      <c r="H173" s="42"/>
      <c r="I173" s="7"/>
      <c r="J173"/>
      <c r="K173"/>
      <c r="L173"/>
      <c r="M173"/>
      <c r="N173"/>
      <c r="O173"/>
      <c r="P173"/>
      <c r="Q173"/>
      <c r="R173"/>
      <c r="S173"/>
      <c r="T173"/>
      <c r="U173"/>
      <c r="V173"/>
      <c r="W173"/>
      <c r="X173"/>
      <c r="Y173"/>
      <c r="Z173"/>
      <c r="AA173"/>
      <c r="AB173"/>
      <c r="AC173" s="9"/>
      <c r="AD173"/>
      <c r="AE173"/>
      <c r="AF173"/>
      <c r="AG173"/>
      <c r="AH173"/>
      <c r="AI173"/>
      <c r="AJ173"/>
      <c r="AK173"/>
      <c r="AL173"/>
    </row>
    <row r="174" spans="1:38" s="2" customFormat="1" ht="15.75" customHeight="1">
      <c r="A174" s="54" t="s">
        <v>87</v>
      </c>
      <c r="B174" s="5" t="s">
        <v>63</v>
      </c>
      <c r="C174" s="108">
        <v>25</v>
      </c>
      <c r="D174" s="108">
        <v>6</v>
      </c>
      <c r="E174" s="108">
        <v>6</v>
      </c>
      <c r="F174" s="108">
        <v>7</v>
      </c>
      <c r="G174" s="108">
        <v>4</v>
      </c>
      <c r="H174" s="108">
        <v>3</v>
      </c>
      <c r="I174" s="7"/>
      <c r="J174"/>
      <c r="K174"/>
      <c r="L174"/>
      <c r="M174"/>
      <c r="N174"/>
      <c r="O174"/>
      <c r="P174"/>
      <c r="Q174"/>
      <c r="R174"/>
      <c r="S174"/>
      <c r="T174"/>
      <c r="U174"/>
      <c r="V174"/>
      <c r="W174"/>
      <c r="X174"/>
      <c r="Y174"/>
      <c r="Z174"/>
      <c r="AA174"/>
      <c r="AB174"/>
      <c r="AC174" s="62"/>
      <c r="AD174"/>
      <c r="AE174"/>
      <c r="AF174"/>
      <c r="AG174"/>
      <c r="AH174"/>
      <c r="AI174"/>
      <c r="AJ174"/>
      <c r="AK174"/>
      <c r="AL174"/>
    </row>
    <row r="175" spans="1:38" s="22" customFormat="1" ht="7.5" customHeight="1">
      <c r="A175" s="16"/>
      <c r="B175" s="23"/>
      <c r="C175" s="1"/>
      <c r="D175" s="1"/>
      <c r="E175" s="1"/>
      <c r="F175" s="1"/>
      <c r="G175" s="1"/>
      <c r="H175" s="1"/>
      <c r="I175" s="7"/>
      <c r="J175"/>
      <c r="K175"/>
      <c r="L175"/>
      <c r="M175"/>
      <c r="N175"/>
      <c r="O175"/>
      <c r="P175"/>
      <c r="Q175"/>
      <c r="R175"/>
      <c r="S175"/>
      <c r="T175"/>
      <c r="U175"/>
      <c r="V175"/>
      <c r="W175"/>
      <c r="X175"/>
      <c r="Y175"/>
      <c r="Z175"/>
      <c r="AA175"/>
      <c r="AB175"/>
      <c r="AC175" s="9"/>
      <c r="AD175"/>
      <c r="AE175"/>
      <c r="AF175"/>
      <c r="AG175"/>
      <c r="AH175"/>
      <c r="AI175"/>
      <c r="AJ175"/>
      <c r="AK175"/>
      <c r="AL175"/>
    </row>
    <row r="176" spans="1:38" s="22" customFormat="1" ht="15.75" customHeight="1">
      <c r="A176" s="54">
        <v>45</v>
      </c>
      <c r="B176" s="29" t="s">
        <v>64</v>
      </c>
      <c r="C176" s="108">
        <v>1854</v>
      </c>
      <c r="D176" s="108">
        <v>809</v>
      </c>
      <c r="E176" s="108">
        <v>715</v>
      </c>
      <c r="F176" s="108">
        <v>597</v>
      </c>
      <c r="G176" s="108">
        <v>544</v>
      </c>
      <c r="H176" s="108">
        <v>563</v>
      </c>
      <c r="I176" s="7"/>
      <c r="J176"/>
      <c r="K176"/>
      <c r="L176"/>
      <c r="M176"/>
      <c r="N176"/>
      <c r="O176"/>
      <c r="P176"/>
      <c r="Q176"/>
      <c r="R176"/>
      <c r="S176"/>
      <c r="T176"/>
      <c r="U176"/>
      <c r="V176"/>
      <c r="W176"/>
      <c r="X176"/>
      <c r="Y176"/>
      <c r="Z176"/>
      <c r="AA176"/>
      <c r="AB176"/>
      <c r="AC176" s="9"/>
      <c r="AD176"/>
      <c r="AE176"/>
      <c r="AF176"/>
      <c r="AG176"/>
      <c r="AH176"/>
      <c r="AI176"/>
      <c r="AJ176"/>
      <c r="AK176"/>
      <c r="AL176"/>
    </row>
    <row r="177" spans="1:38" s="22" customFormat="1" ht="7.5" customHeight="1">
      <c r="A177" s="16"/>
      <c r="B177" s="23"/>
      <c r="C177" s="1"/>
      <c r="D177" s="1"/>
      <c r="E177" s="1"/>
      <c r="F177" s="1"/>
      <c r="G177" s="1"/>
      <c r="H177" s="1"/>
      <c r="I177" s="7"/>
      <c r="J177"/>
      <c r="K177"/>
      <c r="L177"/>
      <c r="M177"/>
      <c r="N177"/>
      <c r="O177"/>
      <c r="P177"/>
      <c r="Q177"/>
      <c r="R177"/>
      <c r="S177"/>
      <c r="T177"/>
      <c r="U177"/>
      <c r="V177"/>
      <c r="W177"/>
      <c r="X177"/>
      <c r="Y177"/>
      <c r="Z177"/>
      <c r="AA177"/>
      <c r="AB177"/>
      <c r="AC177" s="9"/>
      <c r="AD177"/>
      <c r="AE177"/>
      <c r="AF177"/>
      <c r="AG177"/>
      <c r="AH177"/>
      <c r="AI177"/>
      <c r="AJ177"/>
      <c r="AK177"/>
      <c r="AL177"/>
    </row>
    <row r="178" spans="1:38" s="22" customFormat="1" ht="15.75" customHeight="1">
      <c r="A178" s="56" t="s">
        <v>88</v>
      </c>
      <c r="B178" s="57" t="s">
        <v>89</v>
      </c>
      <c r="C178" s="108">
        <f aca="true" t="shared" si="10" ref="C178:H178">SUM(C180:C191)</f>
        <v>3398</v>
      </c>
      <c r="D178" s="108">
        <f t="shared" si="10"/>
        <v>1990</v>
      </c>
      <c r="E178" s="108">
        <f t="shared" si="10"/>
        <v>1979</v>
      </c>
      <c r="F178" s="108">
        <f t="shared" si="10"/>
        <v>2290</v>
      </c>
      <c r="G178" s="108">
        <f t="shared" si="10"/>
        <v>1838</v>
      </c>
      <c r="H178" s="108">
        <f t="shared" si="10"/>
        <v>1958</v>
      </c>
      <c r="I178" s="7"/>
      <c r="J178"/>
      <c r="K178"/>
      <c r="L178"/>
      <c r="M178"/>
      <c r="N178"/>
      <c r="O178"/>
      <c r="P178"/>
      <c r="Q178"/>
      <c r="R178"/>
      <c r="S178"/>
      <c r="T178"/>
      <c r="U178"/>
      <c r="V178"/>
      <c r="W178"/>
      <c r="X178"/>
      <c r="Y178"/>
      <c r="Z178"/>
      <c r="AA178"/>
      <c r="AB178"/>
      <c r="AC178" s="9"/>
      <c r="AD178"/>
      <c r="AE178"/>
      <c r="AF178"/>
      <c r="AG178"/>
      <c r="AH178"/>
      <c r="AI178"/>
      <c r="AJ178"/>
      <c r="AK178"/>
      <c r="AL178"/>
    </row>
    <row r="179" spans="1:38" s="22" customFormat="1" ht="15.75" customHeight="1">
      <c r="A179" s="54" t="s">
        <v>65</v>
      </c>
      <c r="B179" s="5" t="s">
        <v>66</v>
      </c>
      <c r="I179" s="7"/>
      <c r="J179"/>
      <c r="K179"/>
      <c r="L179"/>
      <c r="M179"/>
      <c r="N179"/>
      <c r="O179"/>
      <c r="P179"/>
      <c r="Q179"/>
      <c r="R179"/>
      <c r="S179"/>
      <c r="T179"/>
      <c r="U179"/>
      <c r="V179"/>
      <c r="W179"/>
      <c r="X179"/>
      <c r="Y179"/>
      <c r="Z179"/>
      <c r="AA179"/>
      <c r="AB179"/>
      <c r="AC179" s="9"/>
      <c r="AD179"/>
      <c r="AE179"/>
      <c r="AF179"/>
      <c r="AG179"/>
      <c r="AH179"/>
      <c r="AI179"/>
      <c r="AJ179"/>
      <c r="AK179"/>
      <c r="AL179"/>
    </row>
    <row r="180" spans="1:38" s="22" customFormat="1" ht="15.75" customHeight="1">
      <c r="A180" s="4"/>
      <c r="B180" s="5" t="s">
        <v>67</v>
      </c>
      <c r="C180" s="108">
        <v>621</v>
      </c>
      <c r="D180" s="108">
        <v>314</v>
      </c>
      <c r="E180" s="108">
        <v>308</v>
      </c>
      <c r="F180" s="108">
        <v>391</v>
      </c>
      <c r="G180" s="108">
        <v>296</v>
      </c>
      <c r="H180" s="108">
        <v>362</v>
      </c>
      <c r="I180" s="7"/>
      <c r="J180"/>
      <c r="K180"/>
      <c r="L180"/>
      <c r="M180"/>
      <c r="N180"/>
      <c r="O180"/>
      <c r="P180"/>
      <c r="Q180"/>
      <c r="R180"/>
      <c r="S180"/>
      <c r="T180"/>
      <c r="U180"/>
      <c r="V180"/>
      <c r="W180"/>
      <c r="X180"/>
      <c r="Y180"/>
      <c r="Z180"/>
      <c r="AA180"/>
      <c r="AB180"/>
      <c r="AC180" s="9"/>
      <c r="AD180"/>
      <c r="AE180"/>
      <c r="AF180"/>
      <c r="AG180"/>
      <c r="AH180"/>
      <c r="AI180"/>
      <c r="AJ180"/>
      <c r="AK180"/>
      <c r="AL180"/>
    </row>
    <row r="181" spans="1:38" s="22" customFormat="1" ht="15.75" customHeight="1">
      <c r="A181" s="54">
        <v>55</v>
      </c>
      <c r="B181" s="31" t="s">
        <v>68</v>
      </c>
      <c r="C181" s="108">
        <v>219</v>
      </c>
      <c r="D181" s="108">
        <v>126</v>
      </c>
      <c r="E181" s="108">
        <v>155</v>
      </c>
      <c r="F181" s="108">
        <v>151</v>
      </c>
      <c r="G181" s="108">
        <v>136</v>
      </c>
      <c r="H181" s="108">
        <v>129</v>
      </c>
      <c r="I181" s="7"/>
      <c r="J181"/>
      <c r="K181"/>
      <c r="L181"/>
      <c r="M181"/>
      <c r="N181"/>
      <c r="O181"/>
      <c r="P181"/>
      <c r="Q181"/>
      <c r="R181"/>
      <c r="S181"/>
      <c r="T181"/>
      <c r="U181"/>
      <c r="V181"/>
      <c r="W181"/>
      <c r="X181"/>
      <c r="Y181"/>
      <c r="Z181"/>
      <c r="AA181"/>
      <c r="AB181"/>
      <c r="AC181" s="9"/>
      <c r="AD181"/>
      <c r="AE181"/>
      <c r="AF181"/>
      <c r="AG181"/>
      <c r="AH181"/>
      <c r="AI181"/>
      <c r="AJ181"/>
      <c r="AK181"/>
      <c r="AL181"/>
    </row>
    <row r="182" spans="1:38" s="22" customFormat="1" ht="15.75" customHeight="1">
      <c r="A182" s="54" t="s">
        <v>69</v>
      </c>
      <c r="B182" s="5" t="s">
        <v>70</v>
      </c>
      <c r="C182" s="108">
        <v>356</v>
      </c>
      <c r="D182" s="108">
        <v>168</v>
      </c>
      <c r="E182" s="108">
        <v>166</v>
      </c>
      <c r="F182" s="108">
        <v>149</v>
      </c>
      <c r="G182" s="108">
        <v>129</v>
      </c>
      <c r="H182" s="108">
        <v>139</v>
      </c>
      <c r="I182" s="7"/>
      <c r="J182"/>
      <c r="K182"/>
      <c r="L182"/>
      <c r="M182"/>
      <c r="N182"/>
      <c r="O182"/>
      <c r="P182"/>
      <c r="Q182"/>
      <c r="R182"/>
      <c r="S182"/>
      <c r="T182"/>
      <c r="U182"/>
      <c r="V182"/>
      <c r="W182"/>
      <c r="X182"/>
      <c r="Y182"/>
      <c r="Z182"/>
      <c r="AA182"/>
      <c r="AB182"/>
      <c r="AC182" s="9"/>
      <c r="AD182"/>
      <c r="AE182"/>
      <c r="AF182"/>
      <c r="AG182"/>
      <c r="AH182"/>
      <c r="AI182"/>
      <c r="AJ182"/>
      <c r="AK182"/>
      <c r="AL182"/>
    </row>
    <row r="183" spans="1:38" s="22" customFormat="1" ht="15.75" customHeight="1">
      <c r="A183" s="54" t="s">
        <v>71</v>
      </c>
      <c r="B183" s="5" t="s">
        <v>72</v>
      </c>
      <c r="C183" s="108">
        <v>61</v>
      </c>
      <c r="D183" s="108">
        <v>32</v>
      </c>
      <c r="E183" s="108">
        <v>26</v>
      </c>
      <c r="F183" s="108">
        <v>46</v>
      </c>
      <c r="G183" s="108">
        <v>36</v>
      </c>
      <c r="H183" s="108">
        <v>24</v>
      </c>
      <c r="I183" s="7"/>
      <c r="J183"/>
      <c r="K183"/>
      <c r="L183"/>
      <c r="M183"/>
      <c r="N183"/>
      <c r="O183"/>
      <c r="P183"/>
      <c r="Q183"/>
      <c r="R183"/>
      <c r="S183"/>
      <c r="T183"/>
      <c r="U183"/>
      <c r="V183"/>
      <c r="W183"/>
      <c r="X183"/>
      <c r="Y183"/>
      <c r="Z183"/>
      <c r="AA183"/>
      <c r="AB183"/>
      <c r="AC183" s="9"/>
      <c r="AD183"/>
      <c r="AE183"/>
      <c r="AF183"/>
      <c r="AG183"/>
      <c r="AH183"/>
      <c r="AI183"/>
      <c r="AJ183"/>
      <c r="AK183"/>
      <c r="AL183"/>
    </row>
    <row r="184" spans="1:38" s="22" customFormat="1" ht="15.75" customHeight="1">
      <c r="A184" s="54" t="s">
        <v>90</v>
      </c>
      <c r="B184" s="5" t="s">
        <v>73</v>
      </c>
      <c r="D184" s="1"/>
      <c r="E184" s="1"/>
      <c r="F184" s="1"/>
      <c r="G184" s="1"/>
      <c r="H184" s="1"/>
      <c r="I184" s="7"/>
      <c r="J184"/>
      <c r="K184"/>
      <c r="L184"/>
      <c r="M184"/>
      <c r="N184"/>
      <c r="O184"/>
      <c r="P184"/>
      <c r="Q184"/>
      <c r="R184"/>
      <c r="S184"/>
      <c r="T184"/>
      <c r="U184"/>
      <c r="V184"/>
      <c r="W184"/>
      <c r="X184"/>
      <c r="Y184"/>
      <c r="Z184"/>
      <c r="AA184"/>
      <c r="AB184"/>
      <c r="AC184" s="9"/>
      <c r="AD184"/>
      <c r="AE184"/>
      <c r="AF184"/>
      <c r="AG184"/>
      <c r="AH184"/>
      <c r="AI184"/>
      <c r="AJ184"/>
      <c r="AK184"/>
      <c r="AL184"/>
    </row>
    <row r="185" spans="1:38" s="22" customFormat="1" ht="15.75" customHeight="1">
      <c r="A185" s="54"/>
      <c r="B185" s="5" t="s">
        <v>74</v>
      </c>
      <c r="C185" s="108">
        <v>894</v>
      </c>
      <c r="D185" s="108">
        <v>571</v>
      </c>
      <c r="E185" s="108">
        <v>520</v>
      </c>
      <c r="F185" s="108">
        <v>556</v>
      </c>
      <c r="G185" s="108">
        <v>451</v>
      </c>
      <c r="H185" s="108">
        <v>414</v>
      </c>
      <c r="I185" s="7"/>
      <c r="J185"/>
      <c r="K185"/>
      <c r="L185"/>
      <c r="M185"/>
      <c r="N185"/>
      <c r="O185"/>
      <c r="P185"/>
      <c r="Q185"/>
      <c r="R185"/>
      <c r="S185"/>
      <c r="T185"/>
      <c r="U185"/>
      <c r="V185"/>
      <c r="W185"/>
      <c r="X185"/>
      <c r="Y185"/>
      <c r="Z185"/>
      <c r="AA185"/>
      <c r="AB185"/>
      <c r="AC185" s="9"/>
      <c r="AD185"/>
      <c r="AE185"/>
      <c r="AF185"/>
      <c r="AG185"/>
      <c r="AH185"/>
      <c r="AI185"/>
      <c r="AJ185"/>
      <c r="AK185"/>
      <c r="AL185"/>
    </row>
    <row r="186" spans="1:38" s="22" customFormat="1" ht="15.75" customHeight="1">
      <c r="A186" s="54">
        <v>75</v>
      </c>
      <c r="B186" s="5" t="s">
        <v>75</v>
      </c>
      <c r="C186" s="108">
        <v>455</v>
      </c>
      <c r="D186" s="108">
        <v>247</v>
      </c>
      <c r="E186" s="108">
        <v>274</v>
      </c>
      <c r="F186" s="108">
        <v>416</v>
      </c>
      <c r="G186" s="108">
        <v>274</v>
      </c>
      <c r="H186" s="108">
        <v>294</v>
      </c>
      <c r="I186" s="7"/>
      <c r="J186"/>
      <c r="K186"/>
      <c r="L186"/>
      <c r="M186"/>
      <c r="N186"/>
      <c r="O186"/>
      <c r="P186"/>
      <c r="Q186"/>
      <c r="R186"/>
      <c r="S186"/>
      <c r="T186"/>
      <c r="U186"/>
      <c r="V186"/>
      <c r="W186"/>
      <c r="X186"/>
      <c r="Y186"/>
      <c r="Z186"/>
      <c r="AA186"/>
      <c r="AB186"/>
      <c r="AC186" s="9"/>
      <c r="AD186"/>
      <c r="AE186"/>
      <c r="AF186"/>
      <c r="AG186"/>
      <c r="AH186"/>
      <c r="AI186"/>
      <c r="AJ186"/>
      <c r="AK186"/>
      <c r="AL186"/>
    </row>
    <row r="187" spans="1:38" s="22" customFormat="1" ht="15.75" customHeight="1">
      <c r="A187" s="54">
        <v>80</v>
      </c>
      <c r="B187" s="5" t="s">
        <v>76</v>
      </c>
      <c r="C187" s="108">
        <v>241</v>
      </c>
      <c r="D187" s="108">
        <v>237</v>
      </c>
      <c r="E187" s="108">
        <v>190</v>
      </c>
      <c r="F187" s="108">
        <v>212</v>
      </c>
      <c r="G187" s="108">
        <v>162</v>
      </c>
      <c r="H187" s="108">
        <v>238</v>
      </c>
      <c r="I187" s="7"/>
      <c r="J187"/>
      <c r="K187"/>
      <c r="L187"/>
      <c r="M187"/>
      <c r="N187"/>
      <c r="O187"/>
      <c r="P187"/>
      <c r="Q187"/>
      <c r="R187"/>
      <c r="S187"/>
      <c r="T187"/>
      <c r="U187"/>
      <c r="V187"/>
      <c r="W187"/>
      <c r="X187"/>
      <c r="Y187"/>
      <c r="Z187"/>
      <c r="AA187"/>
      <c r="AB187"/>
      <c r="AC187" s="9"/>
      <c r="AD187"/>
      <c r="AE187"/>
      <c r="AF187"/>
      <c r="AG187"/>
      <c r="AH187"/>
      <c r="AI187"/>
      <c r="AJ187"/>
      <c r="AK187"/>
      <c r="AL187"/>
    </row>
    <row r="188" spans="1:38" s="22" customFormat="1" ht="15.75" customHeight="1">
      <c r="A188" s="54">
        <v>85</v>
      </c>
      <c r="B188" s="5" t="s">
        <v>77</v>
      </c>
      <c r="C188" s="108">
        <v>195</v>
      </c>
      <c r="D188" s="108">
        <v>112</v>
      </c>
      <c r="E188" s="108">
        <v>119</v>
      </c>
      <c r="F188" s="108">
        <v>157</v>
      </c>
      <c r="G188" s="108">
        <v>122</v>
      </c>
      <c r="H188" s="108">
        <v>155</v>
      </c>
      <c r="I188" s="7"/>
      <c r="J188"/>
      <c r="K188"/>
      <c r="L188"/>
      <c r="M188"/>
      <c r="N188"/>
      <c r="O188"/>
      <c r="P188"/>
      <c r="Q188"/>
      <c r="R188"/>
      <c r="S188"/>
      <c r="T188"/>
      <c r="U188"/>
      <c r="V188"/>
      <c r="W188"/>
      <c r="X188"/>
      <c r="Y188"/>
      <c r="Z188"/>
      <c r="AA188"/>
      <c r="AB188"/>
      <c r="AC188" s="9"/>
      <c r="AD188"/>
      <c r="AE188"/>
      <c r="AF188"/>
      <c r="AG188"/>
      <c r="AH188"/>
      <c r="AI188"/>
      <c r="AJ188"/>
      <c r="AK188"/>
      <c r="AL188"/>
    </row>
    <row r="189" spans="1:38" s="22" customFormat="1" ht="15.75" customHeight="1">
      <c r="A189" s="54" t="s">
        <v>78</v>
      </c>
      <c r="B189" s="5" t="s">
        <v>91</v>
      </c>
      <c r="C189" s="30"/>
      <c r="D189" s="45"/>
      <c r="E189" s="45"/>
      <c r="F189" s="45"/>
      <c r="G189" s="45"/>
      <c r="H189" s="45"/>
      <c r="I189" s="7"/>
      <c r="J189"/>
      <c r="K189"/>
      <c r="L189"/>
      <c r="M189"/>
      <c r="N189"/>
      <c r="O189"/>
      <c r="P189"/>
      <c r="Q189"/>
      <c r="R189"/>
      <c r="S189"/>
      <c r="T189"/>
      <c r="U189"/>
      <c r="V189"/>
      <c r="W189"/>
      <c r="X189"/>
      <c r="Y189"/>
      <c r="Z189"/>
      <c r="AA189"/>
      <c r="AB189"/>
      <c r="AC189" s="9"/>
      <c r="AD189"/>
      <c r="AE189"/>
      <c r="AF189"/>
      <c r="AG189"/>
      <c r="AH189"/>
      <c r="AI189"/>
      <c r="AJ189"/>
      <c r="AK189"/>
      <c r="AL189"/>
    </row>
    <row r="190" spans="1:38" s="22" customFormat="1" ht="15.75" customHeight="1">
      <c r="A190" s="54"/>
      <c r="B190" s="5" t="s">
        <v>92</v>
      </c>
      <c r="C190" s="108">
        <v>349</v>
      </c>
      <c r="D190" s="108">
        <v>183</v>
      </c>
      <c r="E190" s="108">
        <v>221</v>
      </c>
      <c r="F190" s="108">
        <v>210</v>
      </c>
      <c r="G190" s="108">
        <v>226</v>
      </c>
      <c r="H190" s="108">
        <v>200</v>
      </c>
      <c r="I190" s="7"/>
      <c r="J190"/>
      <c r="K190"/>
      <c r="L190"/>
      <c r="M190"/>
      <c r="N190"/>
      <c r="O190"/>
      <c r="P190"/>
      <c r="Q190"/>
      <c r="R190"/>
      <c r="S190"/>
      <c r="T190"/>
      <c r="U190"/>
      <c r="V190"/>
      <c r="W190"/>
      <c r="X190"/>
      <c r="Y190"/>
      <c r="Z190"/>
      <c r="AA190"/>
      <c r="AB190"/>
      <c r="AC190" s="9"/>
      <c r="AD190"/>
      <c r="AE190"/>
      <c r="AF190"/>
      <c r="AG190"/>
      <c r="AH190"/>
      <c r="AI190"/>
      <c r="AJ190"/>
      <c r="AK190"/>
      <c r="AL190"/>
    </row>
    <row r="191" spans="1:38" s="22" customFormat="1" ht="15.75" customHeight="1">
      <c r="A191" s="54">
        <v>95</v>
      </c>
      <c r="B191" s="5" t="s">
        <v>93</v>
      </c>
      <c r="C191" s="108">
        <v>7</v>
      </c>
      <c r="D191" s="110" t="s">
        <v>182</v>
      </c>
      <c r="E191" s="110" t="s">
        <v>182</v>
      </c>
      <c r="F191" s="108">
        <v>2</v>
      </c>
      <c r="G191" s="108">
        <v>6</v>
      </c>
      <c r="H191" s="108">
        <v>3</v>
      </c>
      <c r="I191" s="7"/>
      <c r="J191"/>
      <c r="K191"/>
      <c r="L191"/>
      <c r="M191"/>
      <c r="N191"/>
      <c r="O191"/>
      <c r="P191"/>
      <c r="Q191"/>
      <c r="R191"/>
      <c r="S191"/>
      <c r="T191"/>
      <c r="U191"/>
      <c r="V191"/>
      <c r="W191"/>
      <c r="X191"/>
      <c r="Y191"/>
      <c r="Z191"/>
      <c r="AA191"/>
      <c r="AB191"/>
      <c r="AC191" s="9"/>
      <c r="AD191"/>
      <c r="AE191"/>
      <c r="AF191"/>
      <c r="AG191"/>
      <c r="AH191"/>
      <c r="AI191"/>
      <c r="AJ191"/>
      <c r="AK191"/>
      <c r="AL191"/>
    </row>
    <row r="192" spans="1:38" s="22" customFormat="1" ht="7.5" customHeight="1">
      <c r="A192" s="56"/>
      <c r="B192" s="20"/>
      <c r="C192" s="3"/>
      <c r="D192" s="3"/>
      <c r="E192" s="3"/>
      <c r="F192" s="3"/>
      <c r="G192" s="3"/>
      <c r="H192" s="3"/>
      <c r="I192" s="7"/>
      <c r="J192"/>
      <c r="K192"/>
      <c r="L192"/>
      <c r="M192"/>
      <c r="N192"/>
      <c r="O192"/>
      <c r="P192"/>
      <c r="Q192"/>
      <c r="R192"/>
      <c r="S192"/>
      <c r="T192"/>
      <c r="U192"/>
      <c r="V192"/>
      <c r="W192"/>
      <c r="X192"/>
      <c r="Y192"/>
      <c r="Z192"/>
      <c r="AA192"/>
      <c r="AB192"/>
      <c r="AC192" s="9"/>
      <c r="AD192"/>
      <c r="AE192"/>
      <c r="AF192"/>
      <c r="AG192"/>
      <c r="AH192"/>
      <c r="AI192"/>
      <c r="AJ192"/>
      <c r="AK192"/>
      <c r="AL192"/>
    </row>
    <row r="193" spans="1:38" s="22" customFormat="1" ht="15.75" customHeight="1">
      <c r="A193" s="56">
        <v>99</v>
      </c>
      <c r="B193" s="20" t="s">
        <v>94</v>
      </c>
      <c r="C193" s="110" t="s">
        <v>182</v>
      </c>
      <c r="D193" s="110" t="s">
        <v>182</v>
      </c>
      <c r="E193" s="110" t="s">
        <v>182</v>
      </c>
      <c r="F193" s="110" t="s">
        <v>182</v>
      </c>
      <c r="G193" s="110" t="s">
        <v>182</v>
      </c>
      <c r="H193" s="110" t="s">
        <v>182</v>
      </c>
      <c r="I193" s="7"/>
      <c r="J193"/>
      <c r="K193"/>
      <c r="L193"/>
      <c r="M193"/>
      <c r="N193"/>
      <c r="O193"/>
      <c r="P193"/>
      <c r="Q193"/>
      <c r="R193"/>
      <c r="S193"/>
      <c r="T193"/>
      <c r="U193"/>
      <c r="V193"/>
      <c r="W193"/>
      <c r="X193"/>
      <c r="Y193"/>
      <c r="Z193"/>
      <c r="AA193"/>
      <c r="AB193"/>
      <c r="AC193" s="9"/>
      <c r="AD193"/>
      <c r="AE193"/>
      <c r="AF193"/>
      <c r="AG193"/>
      <c r="AH193"/>
      <c r="AI193"/>
      <c r="AJ193"/>
      <c r="AK193"/>
      <c r="AL193"/>
    </row>
    <row r="194" spans="1:38" s="22" customFormat="1" ht="7.5" customHeight="1">
      <c r="A194" s="34"/>
      <c r="B194" s="34"/>
      <c r="C194" s="61"/>
      <c r="D194" s="61"/>
      <c r="E194" s="61"/>
      <c r="F194" s="61"/>
      <c r="G194" s="61"/>
      <c r="H194" s="61"/>
      <c r="I194" s="7"/>
      <c r="J194"/>
      <c r="K194"/>
      <c r="L194"/>
      <c r="M194"/>
      <c r="N194"/>
      <c r="O194"/>
      <c r="P194"/>
      <c r="Q194"/>
      <c r="R194"/>
      <c r="S194"/>
      <c r="T194"/>
      <c r="U194"/>
      <c r="V194"/>
      <c r="W194"/>
      <c r="X194"/>
      <c r="Y194"/>
      <c r="Z194"/>
      <c r="AA194"/>
      <c r="AB194"/>
      <c r="AC194" s="9"/>
      <c r="AD194"/>
      <c r="AE194"/>
      <c r="AF194"/>
      <c r="AG194"/>
      <c r="AH194"/>
      <c r="AI194"/>
      <c r="AJ194"/>
      <c r="AK194"/>
      <c r="AL194"/>
    </row>
    <row r="195" spans="1:38" s="22" customFormat="1" ht="15.75" customHeight="1">
      <c r="A195" s="34"/>
      <c r="B195" s="20" t="s">
        <v>95</v>
      </c>
      <c r="C195" s="107">
        <f aca="true" t="shared" si="11" ref="C195:H195">SUM(C143,C145,C178,C193)</f>
        <v>6440</v>
      </c>
      <c r="D195" s="107">
        <f t="shared" si="11"/>
        <v>3288</v>
      </c>
      <c r="E195" s="107">
        <f t="shared" si="11"/>
        <v>3190</v>
      </c>
      <c r="F195" s="107">
        <f t="shared" si="11"/>
        <v>3669</v>
      </c>
      <c r="G195" s="107">
        <f t="shared" si="11"/>
        <v>2846</v>
      </c>
      <c r="H195" s="107">
        <f t="shared" si="11"/>
        <v>2946</v>
      </c>
      <c r="I195" s="7"/>
      <c r="J195"/>
      <c r="K195"/>
      <c r="L195"/>
      <c r="M195"/>
      <c r="N195"/>
      <c r="O195"/>
      <c r="P195"/>
      <c r="Q195"/>
      <c r="R195"/>
      <c r="S195"/>
      <c r="T195"/>
      <c r="U195"/>
      <c r="V195"/>
      <c r="W195"/>
      <c r="X195"/>
      <c r="Y195"/>
      <c r="Z195"/>
      <c r="AA195"/>
      <c r="AB195"/>
      <c r="AC195" s="9"/>
      <c r="AD195"/>
      <c r="AE195"/>
      <c r="AF195"/>
      <c r="AG195"/>
      <c r="AH195"/>
      <c r="AI195"/>
      <c r="AJ195"/>
      <c r="AK195"/>
      <c r="AL195"/>
    </row>
    <row r="196" spans="1:38" s="22" customFormat="1" ht="7.5" customHeight="1">
      <c r="A196" s="34"/>
      <c r="B196" s="34"/>
      <c r="C196"/>
      <c r="D196"/>
      <c r="E196"/>
      <c r="F196"/>
      <c r="G196"/>
      <c r="H196"/>
      <c r="I196" s="7"/>
      <c r="J196"/>
      <c r="K196"/>
      <c r="L196"/>
      <c r="M196"/>
      <c r="N196"/>
      <c r="O196"/>
      <c r="P196"/>
      <c r="Q196"/>
      <c r="R196"/>
      <c r="S196"/>
      <c r="T196"/>
      <c r="U196"/>
      <c r="V196"/>
      <c r="W196"/>
      <c r="X196"/>
      <c r="Y196"/>
      <c r="Z196"/>
      <c r="AA196"/>
      <c r="AB196"/>
      <c r="AC196" s="9"/>
      <c r="AD196"/>
      <c r="AE196"/>
      <c r="AF196"/>
      <c r="AG196"/>
      <c r="AH196"/>
      <c r="AI196"/>
      <c r="AJ196"/>
      <c r="AK196"/>
      <c r="AL196"/>
    </row>
    <row r="197" spans="1:38" s="22" customFormat="1" ht="15.75" customHeight="1">
      <c r="A197" s="32"/>
      <c r="B197" s="20" t="s">
        <v>96</v>
      </c>
      <c r="C197" s="107">
        <v>2637</v>
      </c>
      <c r="D197" s="107">
        <v>2513</v>
      </c>
      <c r="E197" s="107">
        <v>2735</v>
      </c>
      <c r="F197" s="107">
        <v>2547</v>
      </c>
      <c r="G197" s="107">
        <v>2604</v>
      </c>
      <c r="H197" s="107">
        <v>2737</v>
      </c>
      <c r="I197" s="7"/>
      <c r="J197"/>
      <c r="K197"/>
      <c r="L197"/>
      <c r="M197"/>
      <c r="N197"/>
      <c r="O197"/>
      <c r="P197"/>
      <c r="Q197"/>
      <c r="R197"/>
      <c r="S197"/>
      <c r="T197"/>
      <c r="U197"/>
      <c r="V197"/>
      <c r="W197"/>
      <c r="X197"/>
      <c r="Y197"/>
      <c r="Z197"/>
      <c r="AA197"/>
      <c r="AB197"/>
      <c r="AC197" s="9"/>
      <c r="AD197"/>
      <c r="AE197"/>
      <c r="AF197"/>
      <c r="AG197"/>
      <c r="AH197"/>
      <c r="AI197"/>
      <c r="AJ197"/>
      <c r="AK197"/>
      <c r="AL197"/>
    </row>
    <row r="198" spans="1:38" s="22" customFormat="1" ht="7.5" customHeight="1">
      <c r="A198" s="34"/>
      <c r="B198" s="34"/>
      <c r="C198"/>
      <c r="D198"/>
      <c r="E198"/>
      <c r="F198"/>
      <c r="G198"/>
      <c r="H198"/>
      <c r="I198" s="7"/>
      <c r="J198"/>
      <c r="K198"/>
      <c r="L198"/>
      <c r="M198"/>
      <c r="N198"/>
      <c r="O198"/>
      <c r="P198"/>
      <c r="Q198"/>
      <c r="R198"/>
      <c r="S198"/>
      <c r="T198"/>
      <c r="U198"/>
      <c r="V198"/>
      <c r="W198"/>
      <c r="X198"/>
      <c r="Y198"/>
      <c r="Z198"/>
      <c r="AA198"/>
      <c r="AB198"/>
      <c r="AC198" s="9"/>
      <c r="AD198"/>
      <c r="AE198"/>
      <c r="AF198"/>
      <c r="AG198"/>
      <c r="AH198"/>
      <c r="AI198"/>
      <c r="AJ198"/>
      <c r="AK198"/>
      <c r="AL198"/>
    </row>
    <row r="199" spans="1:38" s="22" customFormat="1" ht="15.75" customHeight="1">
      <c r="A199" s="34"/>
      <c r="B199" s="20" t="s">
        <v>27</v>
      </c>
      <c r="C199" s="107">
        <v>9077</v>
      </c>
      <c r="D199" s="107">
        <v>5801</v>
      </c>
      <c r="E199" s="107">
        <v>5925</v>
      </c>
      <c r="F199" s="107">
        <v>6216</v>
      </c>
      <c r="G199" s="107">
        <v>5450</v>
      </c>
      <c r="H199" s="107">
        <v>5683</v>
      </c>
      <c r="I199" s="7"/>
      <c r="J199"/>
      <c r="K199"/>
      <c r="L199"/>
      <c r="M199"/>
      <c r="N199"/>
      <c r="O199"/>
      <c r="P199"/>
      <c r="Q199"/>
      <c r="R199"/>
      <c r="S199"/>
      <c r="T199"/>
      <c r="U199"/>
      <c r="V199"/>
      <c r="W199"/>
      <c r="X199"/>
      <c r="Y199"/>
      <c r="Z199"/>
      <c r="AA199"/>
      <c r="AB199"/>
      <c r="AC199" s="9"/>
      <c r="AD199"/>
      <c r="AE199"/>
      <c r="AF199"/>
      <c r="AG199"/>
      <c r="AH199"/>
      <c r="AI199"/>
      <c r="AJ199"/>
      <c r="AK199"/>
      <c r="AL199"/>
    </row>
    <row r="200" spans="1:38" s="2" customFormat="1" ht="15.75" customHeight="1">
      <c r="A200" s="22" t="s">
        <v>97</v>
      </c>
      <c r="B200"/>
      <c r="C200" s="43"/>
      <c r="D200" s="43"/>
      <c r="E200" s="43"/>
      <c r="F200" s="43"/>
      <c r="G200" s="43"/>
      <c r="H200" s="43"/>
      <c r="I200" s="7"/>
      <c r="J200"/>
      <c r="K200"/>
      <c r="L200"/>
      <c r="M200"/>
      <c r="N200"/>
      <c r="O200"/>
      <c r="P200"/>
      <c r="Q200"/>
      <c r="R200"/>
      <c r="S200"/>
      <c r="T200"/>
      <c r="U200"/>
      <c r="V200"/>
      <c r="W200"/>
      <c r="X200"/>
      <c r="Y200"/>
      <c r="Z200"/>
      <c r="AA200"/>
      <c r="AB200"/>
      <c r="AC200" s="62"/>
      <c r="AD200"/>
      <c r="AE200"/>
      <c r="AF200"/>
      <c r="AG200"/>
      <c r="AH200"/>
      <c r="AI200"/>
      <c r="AJ200"/>
      <c r="AK200"/>
      <c r="AL200"/>
    </row>
    <row r="201" spans="1:38" s="22" customFormat="1" ht="15.75" customHeight="1">
      <c r="A201" s="63" t="s">
        <v>185</v>
      </c>
      <c r="B201"/>
      <c r="C201" s="43"/>
      <c r="D201" s="43"/>
      <c r="E201" s="43"/>
      <c r="F201" s="43"/>
      <c r="G201" s="43"/>
      <c r="H201" s="43"/>
      <c r="I201" s="7"/>
      <c r="J201"/>
      <c r="K201"/>
      <c r="L201"/>
      <c r="M201"/>
      <c r="N201"/>
      <c r="O201"/>
      <c r="P201"/>
      <c r="Q201"/>
      <c r="R201"/>
      <c r="S201"/>
      <c r="T201"/>
      <c r="U201"/>
      <c r="V201"/>
      <c r="W201"/>
      <c r="X201"/>
      <c r="Y201"/>
      <c r="Z201"/>
      <c r="AA201"/>
      <c r="AB201"/>
      <c r="AC201" s="9"/>
      <c r="AD201"/>
      <c r="AE201"/>
      <c r="AF201"/>
      <c r="AG201"/>
      <c r="AH201"/>
      <c r="AI201"/>
      <c r="AJ201"/>
      <c r="AK201"/>
      <c r="AL201"/>
    </row>
    <row r="202" spans="1:38" s="22" customFormat="1" ht="15.75" customHeight="1">
      <c r="A202" s="132" t="s">
        <v>79</v>
      </c>
      <c r="B202" s="132"/>
      <c r="C202" s="132"/>
      <c r="D202" s="132"/>
      <c r="E202" s="132"/>
      <c r="F202" s="132"/>
      <c r="G202" s="132"/>
      <c r="H202" s="132"/>
      <c r="I202" s="7"/>
      <c r="J202"/>
      <c r="K202"/>
      <c r="L202"/>
      <c r="M202"/>
      <c r="N202"/>
      <c r="O202"/>
      <c r="P202"/>
      <c r="Q202"/>
      <c r="R202"/>
      <c r="S202"/>
      <c r="T202"/>
      <c r="U202"/>
      <c r="V202"/>
      <c r="W202"/>
      <c r="X202"/>
      <c r="Y202"/>
      <c r="Z202"/>
      <c r="AA202"/>
      <c r="AB202"/>
      <c r="AC202" s="9"/>
      <c r="AD202"/>
      <c r="AE202"/>
      <c r="AF202"/>
      <c r="AG202"/>
      <c r="AH202"/>
      <c r="AI202"/>
      <c r="AJ202"/>
      <c r="AK202"/>
      <c r="AL202"/>
    </row>
    <row r="203" spans="1:38" s="22" customFormat="1" ht="15.75" customHeight="1">
      <c r="A203"/>
      <c r="B203" s="9"/>
      <c r="C203" s="9"/>
      <c r="D203" s="9"/>
      <c r="E203" s="9"/>
      <c r="F203" s="9"/>
      <c r="G203" s="9"/>
      <c r="H203" s="37"/>
      <c r="I203" s="7"/>
      <c r="J203"/>
      <c r="K203"/>
      <c r="L203"/>
      <c r="M203"/>
      <c r="N203"/>
      <c r="O203"/>
      <c r="P203"/>
      <c r="Q203"/>
      <c r="R203"/>
      <c r="S203"/>
      <c r="T203"/>
      <c r="U203"/>
      <c r="V203"/>
      <c r="W203"/>
      <c r="X203"/>
      <c r="Y203"/>
      <c r="Z203"/>
      <c r="AA203"/>
      <c r="AB203"/>
      <c r="AC203" s="9"/>
      <c r="AD203"/>
      <c r="AE203"/>
      <c r="AF203"/>
      <c r="AG203"/>
      <c r="AH203"/>
      <c r="AI203"/>
      <c r="AJ203"/>
      <c r="AK203"/>
      <c r="AL203"/>
    </row>
    <row r="204" spans="1:38" s="2" customFormat="1" ht="18.75" customHeight="1">
      <c r="A204" s="139" t="s">
        <v>179</v>
      </c>
      <c r="B204" s="142" t="s">
        <v>200</v>
      </c>
      <c r="C204" s="126" t="s">
        <v>175</v>
      </c>
      <c r="D204" s="126" t="s">
        <v>176</v>
      </c>
      <c r="E204" s="126" t="s">
        <v>102</v>
      </c>
      <c r="F204" s="126" t="s">
        <v>177</v>
      </c>
      <c r="G204" s="126" t="s">
        <v>178</v>
      </c>
      <c r="H204" s="135" t="s">
        <v>103</v>
      </c>
      <c r="I204" s="7"/>
      <c r="J204"/>
      <c r="K204"/>
      <c r="L204"/>
      <c r="M204"/>
      <c r="N204"/>
      <c r="O204"/>
      <c r="P204"/>
      <c r="Q204"/>
      <c r="R204"/>
      <c r="S204"/>
      <c r="T204"/>
      <c r="U204"/>
      <c r="V204"/>
      <c r="W204"/>
      <c r="X204"/>
      <c r="Y204"/>
      <c r="Z204"/>
      <c r="AA204"/>
      <c r="AB204"/>
      <c r="AC204" s="62"/>
      <c r="AD204"/>
      <c r="AE204"/>
      <c r="AF204"/>
      <c r="AG204"/>
      <c r="AH204"/>
      <c r="AI204"/>
      <c r="AJ204"/>
      <c r="AK204"/>
      <c r="AL204"/>
    </row>
    <row r="205" spans="1:38" s="22" customFormat="1" ht="18.75" customHeight="1">
      <c r="A205" s="140"/>
      <c r="B205" s="133"/>
      <c r="C205" s="133"/>
      <c r="D205" s="133"/>
      <c r="E205" s="133"/>
      <c r="F205" s="133"/>
      <c r="G205" s="133"/>
      <c r="H205" s="136"/>
      <c r="I205" s="7"/>
      <c r="J205"/>
      <c r="K205"/>
      <c r="L205"/>
      <c r="M205"/>
      <c r="N205"/>
      <c r="O205"/>
      <c r="P205"/>
      <c r="Q205"/>
      <c r="R205"/>
      <c r="S205"/>
      <c r="T205"/>
      <c r="U205"/>
      <c r="V205"/>
      <c r="W205"/>
      <c r="X205"/>
      <c r="Y205"/>
      <c r="Z205"/>
      <c r="AA205"/>
      <c r="AB205"/>
      <c r="AC205" s="9"/>
      <c r="AD205"/>
      <c r="AE205"/>
      <c r="AF205"/>
      <c r="AG205"/>
      <c r="AH205"/>
      <c r="AI205"/>
      <c r="AJ205"/>
      <c r="AK205"/>
      <c r="AL205"/>
    </row>
    <row r="206" spans="1:38" s="22" customFormat="1" ht="18.75" customHeight="1">
      <c r="A206" s="141"/>
      <c r="B206" s="134"/>
      <c r="C206" s="134"/>
      <c r="D206" s="134"/>
      <c r="E206" s="134"/>
      <c r="F206" s="134"/>
      <c r="G206" s="134"/>
      <c r="H206" s="137"/>
      <c r="I206" s="7"/>
      <c r="J206"/>
      <c r="K206"/>
      <c r="L206"/>
      <c r="M206"/>
      <c r="N206"/>
      <c r="O206"/>
      <c r="P206"/>
      <c r="Q206"/>
      <c r="R206"/>
      <c r="S206"/>
      <c r="T206"/>
      <c r="U206"/>
      <c r="V206"/>
      <c r="W206"/>
      <c r="X206"/>
      <c r="Y206"/>
      <c r="Z206"/>
      <c r="AA206"/>
      <c r="AB206"/>
      <c r="AC206" s="9"/>
      <c r="AD206"/>
      <c r="AE206"/>
      <c r="AF206"/>
      <c r="AG206"/>
      <c r="AH206"/>
      <c r="AI206"/>
      <c r="AJ206"/>
      <c r="AK206"/>
      <c r="AL206"/>
    </row>
    <row r="207" spans="1:38" s="22" customFormat="1" ht="15.75" customHeight="1">
      <c r="A207"/>
      <c r="B207" s="10"/>
      <c r="C207" s="8"/>
      <c r="D207" s="8"/>
      <c r="E207" s="8"/>
      <c r="F207" s="8"/>
      <c r="G207" s="8"/>
      <c r="H207" s="8"/>
      <c r="I207" s="7"/>
      <c r="J207"/>
      <c r="K207"/>
      <c r="L207"/>
      <c r="M207"/>
      <c r="N207"/>
      <c r="O207"/>
      <c r="P207"/>
      <c r="Q207"/>
      <c r="R207"/>
      <c r="S207"/>
      <c r="T207"/>
      <c r="U207"/>
      <c r="V207"/>
      <c r="W207"/>
      <c r="X207"/>
      <c r="Y207"/>
      <c r="Z207"/>
      <c r="AA207"/>
      <c r="AB207"/>
      <c r="AC207" s="9"/>
      <c r="AD207"/>
      <c r="AE207"/>
      <c r="AF207"/>
      <c r="AG207"/>
      <c r="AH207"/>
      <c r="AI207"/>
      <c r="AJ207"/>
      <c r="AK207"/>
      <c r="AL207"/>
    </row>
    <row r="208" spans="1:38" s="22" customFormat="1" ht="15.75" customHeight="1">
      <c r="A208" s="138" t="s">
        <v>120</v>
      </c>
      <c r="B208" s="138"/>
      <c r="C208" s="138"/>
      <c r="D208" s="138"/>
      <c r="E208" s="138"/>
      <c r="F208" s="138"/>
      <c r="G208" s="138"/>
      <c r="H208" s="138"/>
      <c r="I208" s="7"/>
      <c r="J208"/>
      <c r="K208"/>
      <c r="L208"/>
      <c r="M208"/>
      <c r="N208"/>
      <c r="O208"/>
      <c r="P208"/>
      <c r="Q208"/>
      <c r="R208"/>
      <c r="S208"/>
      <c r="T208"/>
      <c r="U208"/>
      <c r="V208"/>
      <c r="W208"/>
      <c r="X208"/>
      <c r="Y208"/>
      <c r="Z208"/>
      <c r="AA208"/>
      <c r="AB208"/>
      <c r="AC208" s="9"/>
      <c r="AD208"/>
      <c r="AE208"/>
      <c r="AF208"/>
      <c r="AG208"/>
      <c r="AH208"/>
      <c r="AI208"/>
      <c r="AJ208"/>
      <c r="AK208"/>
      <c r="AL208"/>
    </row>
    <row r="209" spans="1:38" s="22" customFormat="1" ht="15.75" customHeight="1">
      <c r="A209"/>
      <c r="B209" s="11"/>
      <c r="C209" s="9"/>
      <c r="D209" s="9"/>
      <c r="E209" s="9"/>
      <c r="F209" s="9"/>
      <c r="G209" s="9"/>
      <c r="H209" s="9"/>
      <c r="I209" s="7"/>
      <c r="J209"/>
      <c r="K209"/>
      <c r="L209"/>
      <c r="M209"/>
      <c r="N209"/>
      <c r="O209"/>
      <c r="P209"/>
      <c r="Q209"/>
      <c r="R209"/>
      <c r="S209"/>
      <c r="T209"/>
      <c r="U209"/>
      <c r="V209"/>
      <c r="W209"/>
      <c r="X209"/>
      <c r="Y209"/>
      <c r="Z209"/>
      <c r="AA209"/>
      <c r="AB209"/>
      <c r="AC209" s="9"/>
      <c r="AD209"/>
      <c r="AE209"/>
      <c r="AF209"/>
      <c r="AG209"/>
      <c r="AH209"/>
      <c r="AI209"/>
      <c r="AJ209"/>
      <c r="AK209"/>
      <c r="AL209"/>
    </row>
    <row r="210" spans="1:38" s="22" customFormat="1" ht="15.75" customHeight="1">
      <c r="A210" s="41" t="s">
        <v>32</v>
      </c>
      <c r="B210" s="20" t="s">
        <v>33</v>
      </c>
      <c r="C210" s="107">
        <v>165</v>
      </c>
      <c r="D210" s="107">
        <v>57</v>
      </c>
      <c r="E210" s="107">
        <v>49</v>
      </c>
      <c r="F210" s="107">
        <v>31</v>
      </c>
      <c r="G210" s="107">
        <v>39</v>
      </c>
      <c r="H210" s="107">
        <v>36</v>
      </c>
      <c r="I210" s="7"/>
      <c r="J210"/>
      <c r="K210"/>
      <c r="L210"/>
      <c r="M210"/>
      <c r="N210"/>
      <c r="O210"/>
      <c r="P210"/>
      <c r="Q210"/>
      <c r="R210"/>
      <c r="S210"/>
      <c r="T210"/>
      <c r="U210"/>
      <c r="V210"/>
      <c r="W210"/>
      <c r="X210"/>
      <c r="Y210"/>
      <c r="Z210"/>
      <c r="AA210"/>
      <c r="AB210"/>
      <c r="AC210" s="9"/>
      <c r="AD210"/>
      <c r="AE210"/>
      <c r="AF210"/>
      <c r="AG210"/>
      <c r="AH210"/>
      <c r="AI210"/>
      <c r="AJ210"/>
      <c r="AK210"/>
      <c r="AL210"/>
    </row>
    <row r="211" spans="1:38" s="22" customFormat="1" ht="7.5" customHeight="1">
      <c r="A211" s="16"/>
      <c r="B211" s="23"/>
      <c r="C211" s="44"/>
      <c r="D211" s="44"/>
      <c r="E211" s="44"/>
      <c r="F211" s="44"/>
      <c r="G211" s="44"/>
      <c r="H211" s="44"/>
      <c r="I211" s="7"/>
      <c r="J211"/>
      <c r="K211"/>
      <c r="L211"/>
      <c r="M211"/>
      <c r="N211"/>
      <c r="O211"/>
      <c r="P211"/>
      <c r="Q211"/>
      <c r="R211"/>
      <c r="S211"/>
      <c r="T211"/>
      <c r="U211"/>
      <c r="V211"/>
      <c r="W211"/>
      <c r="X211"/>
      <c r="Y211"/>
      <c r="Z211"/>
      <c r="AA211"/>
      <c r="AB211"/>
      <c r="AC211" s="9"/>
      <c r="AD211"/>
      <c r="AE211"/>
      <c r="AF211"/>
      <c r="AG211"/>
      <c r="AH211"/>
      <c r="AI211"/>
      <c r="AJ211"/>
      <c r="AK211"/>
      <c r="AL211"/>
    </row>
    <row r="212" spans="1:38" s="22" customFormat="1" ht="15.75" customHeight="1">
      <c r="A212" s="47" t="s">
        <v>80</v>
      </c>
      <c r="B212" s="20" t="s">
        <v>34</v>
      </c>
      <c r="C212" s="107">
        <f aca="true" t="shared" si="12" ref="C212:H212">SUM(C214,C216,C241,C243)</f>
        <v>1965</v>
      </c>
      <c r="D212" s="107">
        <f t="shared" si="12"/>
        <v>715</v>
      </c>
      <c r="E212" s="107">
        <f t="shared" si="12"/>
        <v>540</v>
      </c>
      <c r="F212" s="107">
        <f t="shared" si="12"/>
        <v>479</v>
      </c>
      <c r="G212" s="107">
        <f t="shared" si="12"/>
        <v>436</v>
      </c>
      <c r="H212" s="107">
        <f t="shared" si="12"/>
        <v>410</v>
      </c>
      <c r="I212" s="7"/>
      <c r="J212"/>
      <c r="K212"/>
      <c r="L212"/>
      <c r="M212"/>
      <c r="N212"/>
      <c r="O212"/>
      <c r="P212"/>
      <c r="Q212"/>
      <c r="R212"/>
      <c r="S212"/>
      <c r="T212"/>
      <c r="U212"/>
      <c r="V212"/>
      <c r="W212"/>
      <c r="X212"/>
      <c r="Y212"/>
      <c r="Z212"/>
      <c r="AA212"/>
      <c r="AB212"/>
      <c r="AC212" s="9"/>
      <c r="AD212"/>
      <c r="AE212"/>
      <c r="AF212"/>
      <c r="AG212"/>
      <c r="AH212"/>
      <c r="AI212"/>
      <c r="AJ212"/>
      <c r="AK212"/>
      <c r="AL212"/>
    </row>
    <row r="213" spans="1:38" s="22" customFormat="1" ht="7.5" customHeight="1">
      <c r="A213" s="16"/>
      <c r="B213" s="23"/>
      <c r="C213" s="45"/>
      <c r="D213" s="45"/>
      <c r="E213" s="45"/>
      <c r="F213" s="45"/>
      <c r="G213" s="45"/>
      <c r="H213" s="45"/>
      <c r="I213" s="7"/>
      <c r="J213"/>
      <c r="K213"/>
      <c r="L213"/>
      <c r="M213"/>
      <c r="N213"/>
      <c r="O213"/>
      <c r="P213"/>
      <c r="Q213"/>
      <c r="R213"/>
      <c r="S213"/>
      <c r="T213"/>
      <c r="U213"/>
      <c r="V213"/>
      <c r="W213"/>
      <c r="X213"/>
      <c r="Y213"/>
      <c r="Z213"/>
      <c r="AA213"/>
      <c r="AB213"/>
      <c r="AC213" s="9"/>
      <c r="AD213"/>
      <c r="AE213"/>
      <c r="AF213"/>
      <c r="AG213"/>
      <c r="AH213"/>
      <c r="AI213"/>
      <c r="AJ213"/>
      <c r="AK213"/>
      <c r="AL213"/>
    </row>
    <row r="214" spans="1:29" s="6" customFormat="1" ht="15.75" customHeight="1">
      <c r="A214" s="48" t="s">
        <v>35</v>
      </c>
      <c r="B214" s="5" t="s">
        <v>36</v>
      </c>
      <c r="C214" s="108">
        <v>26</v>
      </c>
      <c r="D214" s="108">
        <v>4</v>
      </c>
      <c r="E214" s="108">
        <v>2</v>
      </c>
      <c r="F214" s="108">
        <v>4</v>
      </c>
      <c r="G214" s="108">
        <v>1</v>
      </c>
      <c r="H214" s="108">
        <v>2</v>
      </c>
      <c r="I214" s="7"/>
      <c r="AC214" s="62"/>
    </row>
    <row r="215" spans="1:38" s="60" customFormat="1" ht="15.75" customHeight="1">
      <c r="A215" s="16"/>
      <c r="B215" s="23"/>
      <c r="C215" s="45"/>
      <c r="D215" s="45"/>
      <c r="E215" s="45"/>
      <c r="F215" s="45"/>
      <c r="G215" s="45"/>
      <c r="H215" s="45"/>
      <c r="I215" s="7"/>
      <c r="J215"/>
      <c r="K215"/>
      <c r="L215"/>
      <c r="M215"/>
      <c r="N215"/>
      <c r="O215"/>
      <c r="P215"/>
      <c r="Q215"/>
      <c r="R215"/>
      <c r="S215"/>
      <c r="T215"/>
      <c r="U215"/>
      <c r="V215"/>
      <c r="W215"/>
      <c r="X215"/>
      <c r="Y215"/>
      <c r="Z215"/>
      <c r="AA215"/>
      <c r="AB215"/>
      <c r="AC215" s="35"/>
      <c r="AD215"/>
      <c r="AE215"/>
      <c r="AF215"/>
      <c r="AG215"/>
      <c r="AH215"/>
      <c r="AI215"/>
      <c r="AJ215"/>
      <c r="AK215"/>
      <c r="AL215"/>
    </row>
    <row r="216" spans="1:29" ht="15.75" customHeight="1">
      <c r="A216" s="51" t="s">
        <v>37</v>
      </c>
      <c r="B216" s="25" t="s">
        <v>38</v>
      </c>
      <c r="C216" s="108">
        <f aca="true" t="shared" si="13" ref="C216:H216">SUM(C217:C239)</f>
        <v>333</v>
      </c>
      <c r="D216" s="108">
        <f t="shared" si="13"/>
        <v>199</v>
      </c>
      <c r="E216" s="108">
        <f t="shared" si="13"/>
        <v>181</v>
      </c>
      <c r="F216" s="108">
        <f t="shared" si="13"/>
        <v>210</v>
      </c>
      <c r="G216" s="108">
        <f t="shared" si="13"/>
        <v>168</v>
      </c>
      <c r="H216" s="108">
        <f t="shared" si="13"/>
        <v>173</v>
      </c>
      <c r="AC216" s="9"/>
    </row>
    <row r="217" spans="1:38" s="58" customFormat="1" ht="15.75" customHeight="1">
      <c r="A217" s="52" t="s">
        <v>39</v>
      </c>
      <c r="B217" s="27" t="s">
        <v>40</v>
      </c>
      <c r="C217" s="109">
        <v>33</v>
      </c>
      <c r="D217" s="109">
        <v>30</v>
      </c>
      <c r="E217" s="109">
        <v>30</v>
      </c>
      <c r="F217" s="109">
        <v>24</v>
      </c>
      <c r="G217" s="109">
        <v>32</v>
      </c>
      <c r="H217" s="109">
        <v>23</v>
      </c>
      <c r="I217" s="7"/>
      <c r="J217"/>
      <c r="K217"/>
      <c r="L217"/>
      <c r="M217"/>
      <c r="N217"/>
      <c r="O217"/>
      <c r="P217"/>
      <c r="Q217"/>
      <c r="R217"/>
      <c r="S217"/>
      <c r="T217"/>
      <c r="U217"/>
      <c r="V217"/>
      <c r="W217"/>
      <c r="X217"/>
      <c r="Y217"/>
      <c r="Z217"/>
      <c r="AA217"/>
      <c r="AB217"/>
      <c r="AC217" s="9"/>
      <c r="AD217"/>
      <c r="AE217"/>
      <c r="AF217"/>
      <c r="AG217"/>
      <c r="AH217"/>
      <c r="AI217"/>
      <c r="AJ217"/>
      <c r="AK217"/>
      <c r="AL217"/>
    </row>
    <row r="218" spans="1:29" ht="15.75" customHeight="1">
      <c r="A218" s="53" t="s">
        <v>41</v>
      </c>
      <c r="B218" s="27" t="s">
        <v>42</v>
      </c>
      <c r="C218" s="109">
        <v>24</v>
      </c>
      <c r="D218" s="109">
        <v>21</v>
      </c>
      <c r="E218" s="109">
        <v>11</v>
      </c>
      <c r="F218" s="109">
        <v>44</v>
      </c>
      <c r="G218" s="109">
        <v>22</v>
      </c>
      <c r="H218" s="109">
        <v>29</v>
      </c>
      <c r="AC218" s="9"/>
    </row>
    <row r="219" spans="1:38" s="12" customFormat="1" ht="15.75" customHeight="1">
      <c r="A219" s="53" t="s">
        <v>43</v>
      </c>
      <c r="B219" s="27" t="s">
        <v>44</v>
      </c>
      <c r="C219" s="3"/>
      <c r="D219" s="3"/>
      <c r="E219" s="3"/>
      <c r="F219" s="3"/>
      <c r="G219" s="3"/>
      <c r="H219" s="3"/>
      <c r="I219" s="7"/>
      <c r="J219"/>
      <c r="K219"/>
      <c r="L219"/>
      <c r="M219"/>
      <c r="N219"/>
      <c r="O219"/>
      <c r="P219"/>
      <c r="Q219"/>
      <c r="R219"/>
      <c r="S219"/>
      <c r="T219"/>
      <c r="U219"/>
      <c r="V219"/>
      <c r="W219"/>
      <c r="X219"/>
      <c r="Y219"/>
      <c r="Z219"/>
      <c r="AA219"/>
      <c r="AB219"/>
      <c r="AC219" s="38"/>
      <c r="AD219"/>
      <c r="AE219"/>
      <c r="AF219"/>
      <c r="AG219"/>
      <c r="AH219"/>
      <c r="AI219"/>
      <c r="AJ219"/>
      <c r="AK219"/>
      <c r="AL219"/>
    </row>
    <row r="220" spans="1:38" s="22" customFormat="1" ht="15.75" customHeight="1">
      <c r="A220" s="53"/>
      <c r="B220" s="27" t="s">
        <v>45</v>
      </c>
      <c r="C220" s="109">
        <v>37</v>
      </c>
      <c r="D220" s="109">
        <v>9</v>
      </c>
      <c r="E220" s="109">
        <v>7</v>
      </c>
      <c r="F220" s="109">
        <v>14</v>
      </c>
      <c r="G220" s="109">
        <v>9</v>
      </c>
      <c r="H220" s="109">
        <v>9</v>
      </c>
      <c r="I220" s="7"/>
      <c r="J220"/>
      <c r="K220"/>
      <c r="L220"/>
      <c r="M220"/>
      <c r="N220"/>
      <c r="O220"/>
      <c r="P220"/>
      <c r="Q220"/>
      <c r="R220"/>
      <c r="S220"/>
      <c r="T220"/>
      <c r="U220"/>
      <c r="V220"/>
      <c r="W220"/>
      <c r="X220"/>
      <c r="Y220"/>
      <c r="Z220"/>
      <c r="AA220"/>
      <c r="AB220"/>
      <c r="AC220" s="9"/>
      <c r="AD220"/>
      <c r="AE220"/>
      <c r="AF220"/>
      <c r="AG220"/>
      <c r="AH220"/>
      <c r="AI220"/>
      <c r="AJ220"/>
      <c r="AK220"/>
      <c r="AL220"/>
    </row>
    <row r="221" spans="1:38" s="2" customFormat="1" ht="15.75" customHeight="1">
      <c r="A221" s="53">
        <v>22</v>
      </c>
      <c r="B221" s="27" t="s">
        <v>46</v>
      </c>
      <c r="C221" s="109">
        <v>12</v>
      </c>
      <c r="D221" s="109">
        <v>3</v>
      </c>
      <c r="E221" s="109">
        <v>6</v>
      </c>
      <c r="F221" s="109">
        <v>9</v>
      </c>
      <c r="G221" s="109">
        <v>3</v>
      </c>
      <c r="H221" s="109">
        <v>1</v>
      </c>
      <c r="I221" s="7"/>
      <c r="J221"/>
      <c r="K221"/>
      <c r="L221"/>
      <c r="M221"/>
      <c r="N221"/>
      <c r="O221"/>
      <c r="P221"/>
      <c r="Q221"/>
      <c r="R221"/>
      <c r="S221"/>
      <c r="T221"/>
      <c r="U221"/>
      <c r="V221"/>
      <c r="W221"/>
      <c r="X221"/>
      <c r="Y221"/>
      <c r="Z221"/>
      <c r="AA221"/>
      <c r="AB221"/>
      <c r="AC221" s="62"/>
      <c r="AD221"/>
      <c r="AE221"/>
      <c r="AF221"/>
      <c r="AG221"/>
      <c r="AH221"/>
      <c r="AI221"/>
      <c r="AJ221"/>
      <c r="AK221"/>
      <c r="AL221"/>
    </row>
    <row r="222" spans="1:38" s="22" customFormat="1" ht="15.75" customHeight="1">
      <c r="A222" s="53" t="s">
        <v>47</v>
      </c>
      <c r="B222" s="27" t="s">
        <v>81</v>
      </c>
      <c r="I222" s="7"/>
      <c r="J222"/>
      <c r="K222"/>
      <c r="L222"/>
      <c r="M222"/>
      <c r="N222"/>
      <c r="O222"/>
      <c r="P222"/>
      <c r="Q222"/>
      <c r="R222"/>
      <c r="S222"/>
      <c r="T222"/>
      <c r="U222"/>
      <c r="V222"/>
      <c r="W222"/>
      <c r="X222"/>
      <c r="Y222"/>
      <c r="Z222"/>
      <c r="AA222"/>
      <c r="AB222"/>
      <c r="AC222" s="9"/>
      <c r="AD222"/>
      <c r="AE222"/>
      <c r="AF222"/>
      <c r="AG222"/>
      <c r="AH222"/>
      <c r="AI222"/>
      <c r="AJ222"/>
      <c r="AK222"/>
      <c r="AL222"/>
    </row>
    <row r="223" spans="1:38" s="2" customFormat="1" ht="15.75" customHeight="1">
      <c r="A223" s="53"/>
      <c r="B223" s="27" t="s">
        <v>82</v>
      </c>
      <c r="C223" s="3"/>
      <c r="D223" s="3"/>
      <c r="E223" s="3"/>
      <c r="F223" s="3"/>
      <c r="G223" s="3"/>
      <c r="H223" s="3"/>
      <c r="I223" s="7"/>
      <c r="J223"/>
      <c r="K223"/>
      <c r="L223"/>
      <c r="M223"/>
      <c r="N223"/>
      <c r="O223"/>
      <c r="P223"/>
      <c r="Q223"/>
      <c r="R223"/>
      <c r="S223"/>
      <c r="T223"/>
      <c r="U223"/>
      <c r="V223"/>
      <c r="W223"/>
      <c r="X223"/>
      <c r="Y223"/>
      <c r="Z223"/>
      <c r="AA223"/>
      <c r="AB223"/>
      <c r="AC223" s="62"/>
      <c r="AD223"/>
      <c r="AE223"/>
      <c r="AF223"/>
      <c r="AG223"/>
      <c r="AH223"/>
      <c r="AI223"/>
      <c r="AJ223"/>
      <c r="AK223"/>
      <c r="AL223"/>
    </row>
    <row r="224" spans="1:38" s="22" customFormat="1" ht="15.75" customHeight="1">
      <c r="A224" s="53"/>
      <c r="B224" s="27" t="s">
        <v>83</v>
      </c>
      <c r="C224" s="109">
        <v>18</v>
      </c>
      <c r="D224" s="109">
        <v>11</v>
      </c>
      <c r="E224" s="109">
        <v>33</v>
      </c>
      <c r="F224" s="109">
        <v>26</v>
      </c>
      <c r="G224" s="109">
        <v>20</v>
      </c>
      <c r="H224" s="109">
        <v>15</v>
      </c>
      <c r="I224" s="7"/>
      <c r="J224"/>
      <c r="K224"/>
      <c r="L224"/>
      <c r="M224"/>
      <c r="N224"/>
      <c r="O224"/>
      <c r="P224"/>
      <c r="Q224"/>
      <c r="R224"/>
      <c r="S224"/>
      <c r="T224"/>
      <c r="U224"/>
      <c r="V224"/>
      <c r="W224"/>
      <c r="X224"/>
      <c r="Y224"/>
      <c r="Z224"/>
      <c r="AA224"/>
      <c r="AB224"/>
      <c r="AC224" s="9"/>
      <c r="AD224"/>
      <c r="AE224"/>
      <c r="AF224"/>
      <c r="AG224"/>
      <c r="AH224"/>
      <c r="AI224"/>
      <c r="AJ224"/>
      <c r="AK224"/>
      <c r="AL224"/>
    </row>
    <row r="225" spans="1:38" s="2" customFormat="1" ht="15.75" customHeight="1">
      <c r="A225" s="53">
        <v>26</v>
      </c>
      <c r="B225" s="27" t="s">
        <v>48</v>
      </c>
      <c r="C225" s="3"/>
      <c r="D225" s="3"/>
      <c r="E225" s="3"/>
      <c r="F225" s="3"/>
      <c r="G225" s="3"/>
      <c r="H225" s="3"/>
      <c r="I225" s="7"/>
      <c r="J225"/>
      <c r="K225"/>
      <c r="L225"/>
      <c r="M225"/>
      <c r="N225"/>
      <c r="O225"/>
      <c r="P225"/>
      <c r="Q225"/>
      <c r="R225"/>
      <c r="S225"/>
      <c r="T225"/>
      <c r="U225"/>
      <c r="V225"/>
      <c r="W225"/>
      <c r="X225"/>
      <c r="Y225"/>
      <c r="Z225"/>
      <c r="AA225"/>
      <c r="AB225"/>
      <c r="AC225" s="62"/>
      <c r="AD225"/>
      <c r="AE225"/>
      <c r="AF225"/>
      <c r="AG225"/>
      <c r="AH225"/>
      <c r="AI225"/>
      <c r="AJ225"/>
      <c r="AK225"/>
      <c r="AL225"/>
    </row>
    <row r="226" spans="1:38" s="22" customFormat="1" ht="15.75" customHeight="1">
      <c r="A226" s="53"/>
      <c r="B226" s="27" t="s">
        <v>49</v>
      </c>
      <c r="C226" s="109">
        <v>38</v>
      </c>
      <c r="D226" s="109">
        <v>11</v>
      </c>
      <c r="E226" s="109">
        <v>8</v>
      </c>
      <c r="F226" s="109">
        <v>6</v>
      </c>
      <c r="G226" s="109">
        <v>6</v>
      </c>
      <c r="H226" s="109">
        <v>9</v>
      </c>
      <c r="I226" s="7"/>
      <c r="J226"/>
      <c r="K226"/>
      <c r="L226"/>
      <c r="M226"/>
      <c r="N226"/>
      <c r="O226"/>
      <c r="P226"/>
      <c r="Q226"/>
      <c r="R226"/>
      <c r="S226"/>
      <c r="T226"/>
      <c r="U226"/>
      <c r="V226"/>
      <c r="W226"/>
      <c r="X226"/>
      <c r="Y226"/>
      <c r="Z226"/>
      <c r="AA226"/>
      <c r="AB226"/>
      <c r="AC226" s="9"/>
      <c r="AD226"/>
      <c r="AE226"/>
      <c r="AF226"/>
      <c r="AG226"/>
      <c r="AH226"/>
      <c r="AI226"/>
      <c r="AJ226"/>
      <c r="AK226"/>
      <c r="AL226"/>
    </row>
    <row r="227" spans="1:38" s="22" customFormat="1" ht="15.75" customHeight="1">
      <c r="A227" s="53" t="s">
        <v>50</v>
      </c>
      <c r="B227" s="27" t="s">
        <v>51</v>
      </c>
      <c r="C227" s="3"/>
      <c r="D227" s="3"/>
      <c r="E227" s="3"/>
      <c r="F227" s="3"/>
      <c r="G227" s="3"/>
      <c r="H227" s="3"/>
      <c r="I227" s="7"/>
      <c r="J227"/>
      <c r="K227"/>
      <c r="L227"/>
      <c r="M227"/>
      <c r="N227"/>
      <c r="O227"/>
      <c r="P227"/>
      <c r="Q227"/>
      <c r="R227"/>
      <c r="S227"/>
      <c r="T227"/>
      <c r="U227"/>
      <c r="V227"/>
      <c r="W227"/>
      <c r="X227"/>
      <c r="Y227"/>
      <c r="Z227"/>
      <c r="AA227"/>
      <c r="AB227"/>
      <c r="AC227" s="9"/>
      <c r="AD227"/>
      <c r="AE227"/>
      <c r="AF227"/>
      <c r="AG227"/>
      <c r="AH227"/>
      <c r="AI227"/>
      <c r="AJ227"/>
      <c r="AK227"/>
      <c r="AL227"/>
    </row>
    <row r="228" spans="1:38" s="22" customFormat="1" ht="15.75" customHeight="1">
      <c r="A228" s="53"/>
      <c r="B228" s="27" t="s">
        <v>52</v>
      </c>
      <c r="C228" s="109">
        <v>56</v>
      </c>
      <c r="D228" s="109">
        <v>52</v>
      </c>
      <c r="E228" s="109">
        <v>32</v>
      </c>
      <c r="F228" s="109">
        <v>27</v>
      </c>
      <c r="G228" s="109">
        <v>31</v>
      </c>
      <c r="H228" s="109">
        <v>32</v>
      </c>
      <c r="I228" s="7"/>
      <c r="J228"/>
      <c r="K228"/>
      <c r="L228"/>
      <c r="M228"/>
      <c r="N228"/>
      <c r="O228"/>
      <c r="P228"/>
      <c r="Q228"/>
      <c r="R228"/>
      <c r="S228"/>
      <c r="T228"/>
      <c r="U228"/>
      <c r="V228"/>
      <c r="W228"/>
      <c r="X228"/>
      <c r="Y228"/>
      <c r="Z228"/>
      <c r="AA228"/>
      <c r="AB228"/>
      <c r="AC228" s="9"/>
      <c r="AD228"/>
      <c r="AE228"/>
      <c r="AF228"/>
      <c r="AG228"/>
      <c r="AH228"/>
      <c r="AI228"/>
      <c r="AJ228"/>
      <c r="AK228"/>
      <c r="AL228"/>
    </row>
    <row r="229" spans="1:38" s="22" customFormat="1" ht="15.75" customHeight="1">
      <c r="A229" s="53">
        <v>29</v>
      </c>
      <c r="B229" s="27" t="s">
        <v>53</v>
      </c>
      <c r="C229" s="109">
        <v>18</v>
      </c>
      <c r="D229" s="109">
        <v>20</v>
      </c>
      <c r="E229" s="109">
        <v>12</v>
      </c>
      <c r="F229" s="109">
        <v>15</v>
      </c>
      <c r="G229" s="109">
        <v>15</v>
      </c>
      <c r="H229" s="109">
        <v>10</v>
      </c>
      <c r="I229" s="7"/>
      <c r="J229"/>
      <c r="K229"/>
      <c r="L229"/>
      <c r="M229"/>
      <c r="N229"/>
      <c r="O229"/>
      <c r="P229"/>
      <c r="Q229"/>
      <c r="R229"/>
      <c r="S229"/>
      <c r="T229"/>
      <c r="U229"/>
      <c r="V229"/>
      <c r="W229"/>
      <c r="X229"/>
      <c r="Y229"/>
      <c r="Z229"/>
      <c r="AA229"/>
      <c r="AB229"/>
      <c r="AC229" s="9"/>
      <c r="AD229"/>
      <c r="AE229"/>
      <c r="AF229"/>
      <c r="AG229"/>
      <c r="AH229"/>
      <c r="AI229"/>
      <c r="AJ229"/>
      <c r="AK229"/>
      <c r="AL229"/>
    </row>
    <row r="230" spans="1:38" s="22" customFormat="1" ht="15.75" customHeight="1">
      <c r="A230" s="53" t="s">
        <v>54</v>
      </c>
      <c r="B230" s="27" t="s">
        <v>84</v>
      </c>
      <c r="C230" s="3"/>
      <c r="D230" s="3"/>
      <c r="E230" s="3"/>
      <c r="F230" s="3"/>
      <c r="G230" s="3"/>
      <c r="H230" s="3"/>
      <c r="I230" s="7"/>
      <c r="J230"/>
      <c r="K230"/>
      <c r="L230"/>
      <c r="M230"/>
      <c r="N230"/>
      <c r="O230"/>
      <c r="P230"/>
      <c r="Q230"/>
      <c r="R230"/>
      <c r="S230"/>
      <c r="T230"/>
      <c r="U230"/>
      <c r="V230"/>
      <c r="W230"/>
      <c r="X230"/>
      <c r="Y230"/>
      <c r="Z230"/>
      <c r="AA230"/>
      <c r="AB230"/>
      <c r="AC230" s="9"/>
      <c r="AD230"/>
      <c r="AE230"/>
      <c r="AF230"/>
      <c r="AG230"/>
      <c r="AH230"/>
      <c r="AI230"/>
      <c r="AJ230"/>
      <c r="AK230"/>
      <c r="AL230"/>
    </row>
    <row r="231" spans="1:38" s="22" customFormat="1" ht="15.75" customHeight="1">
      <c r="A231" s="53"/>
      <c r="B231" s="27" t="s">
        <v>99</v>
      </c>
      <c r="C231" s="109">
        <v>8</v>
      </c>
      <c r="D231" s="109">
        <v>8</v>
      </c>
      <c r="E231" s="109">
        <v>7</v>
      </c>
      <c r="F231" s="109">
        <v>3</v>
      </c>
      <c r="G231" s="109">
        <v>5</v>
      </c>
      <c r="H231" s="109">
        <v>11</v>
      </c>
      <c r="I231" s="7"/>
      <c r="J231"/>
      <c r="K231"/>
      <c r="L231"/>
      <c r="M231"/>
      <c r="N231"/>
      <c r="O231"/>
      <c r="P231"/>
      <c r="Q231"/>
      <c r="R231"/>
      <c r="S231"/>
      <c r="T231"/>
      <c r="U231"/>
      <c r="V231"/>
      <c r="W231"/>
      <c r="X231"/>
      <c r="Y231"/>
      <c r="Z231"/>
      <c r="AA231"/>
      <c r="AB231"/>
      <c r="AC231" s="9"/>
      <c r="AD231"/>
      <c r="AE231"/>
      <c r="AF231"/>
      <c r="AG231"/>
      <c r="AH231"/>
      <c r="AI231"/>
      <c r="AJ231"/>
      <c r="AK231"/>
      <c r="AL231"/>
    </row>
    <row r="232" spans="1:38" s="22" customFormat="1" ht="15.75" customHeight="1">
      <c r="A232" s="53">
        <v>32</v>
      </c>
      <c r="B232" s="27" t="s">
        <v>85</v>
      </c>
      <c r="C232" s="109">
        <v>8</v>
      </c>
      <c r="D232" s="109">
        <v>3</v>
      </c>
      <c r="E232" s="109">
        <v>3</v>
      </c>
      <c r="F232" s="109">
        <v>2</v>
      </c>
      <c r="G232" s="109">
        <v>3</v>
      </c>
      <c r="H232" s="109">
        <v>1</v>
      </c>
      <c r="I232" s="7"/>
      <c r="J232"/>
      <c r="K232"/>
      <c r="L232"/>
      <c r="M232"/>
      <c r="N232"/>
      <c r="O232"/>
      <c r="P232"/>
      <c r="Q232"/>
      <c r="R232"/>
      <c r="S232"/>
      <c r="T232"/>
      <c r="U232"/>
      <c r="V232"/>
      <c r="W232"/>
      <c r="X232"/>
      <c r="Y232"/>
      <c r="Z232"/>
      <c r="AA232"/>
      <c r="AB232"/>
      <c r="AC232" s="9"/>
      <c r="AD232"/>
      <c r="AE232"/>
      <c r="AF232"/>
      <c r="AG232"/>
      <c r="AH232"/>
      <c r="AI232"/>
      <c r="AJ232"/>
      <c r="AK232"/>
      <c r="AL232"/>
    </row>
    <row r="233" spans="1:38" s="22" customFormat="1" ht="15.75" customHeight="1">
      <c r="A233" s="53">
        <v>33</v>
      </c>
      <c r="B233" s="27" t="s">
        <v>55</v>
      </c>
      <c r="C233" s="3"/>
      <c r="D233" s="3"/>
      <c r="E233" s="3"/>
      <c r="F233" s="3"/>
      <c r="G233" s="3"/>
      <c r="H233" s="3"/>
      <c r="I233" s="7"/>
      <c r="J233"/>
      <c r="K233"/>
      <c r="L233"/>
      <c r="M233"/>
      <c r="N233"/>
      <c r="O233"/>
      <c r="P233"/>
      <c r="Q233"/>
      <c r="R233"/>
      <c r="S233"/>
      <c r="T233"/>
      <c r="U233"/>
      <c r="V233"/>
      <c r="W233"/>
      <c r="X233"/>
      <c r="Y233"/>
      <c r="Z233"/>
      <c r="AA233"/>
      <c r="AB233"/>
      <c r="AC233" s="9"/>
      <c r="AD233"/>
      <c r="AE233"/>
      <c r="AF233"/>
      <c r="AG233"/>
      <c r="AH233"/>
      <c r="AI233"/>
      <c r="AJ233"/>
      <c r="AK233"/>
      <c r="AL233"/>
    </row>
    <row r="234" spans="1:38" s="22" customFormat="1" ht="15.75" customHeight="1">
      <c r="A234" s="53"/>
      <c r="B234" s="27" t="s">
        <v>86</v>
      </c>
      <c r="C234" s="109">
        <v>12</v>
      </c>
      <c r="D234" s="109">
        <v>5</v>
      </c>
      <c r="E234" s="109">
        <v>7</v>
      </c>
      <c r="F234" s="109">
        <v>2</v>
      </c>
      <c r="G234" s="109">
        <v>2</v>
      </c>
      <c r="H234" s="109">
        <v>6</v>
      </c>
      <c r="I234" s="7"/>
      <c r="J234"/>
      <c r="K234"/>
      <c r="L234"/>
      <c r="M234"/>
      <c r="N234"/>
      <c r="O234"/>
      <c r="P234"/>
      <c r="Q234"/>
      <c r="R234"/>
      <c r="S234"/>
      <c r="T234"/>
      <c r="U234"/>
      <c r="V234"/>
      <c r="W234"/>
      <c r="X234"/>
      <c r="Y234"/>
      <c r="Z234"/>
      <c r="AA234"/>
      <c r="AB234"/>
      <c r="AC234" s="9"/>
      <c r="AD234"/>
      <c r="AE234"/>
      <c r="AF234"/>
      <c r="AG234"/>
      <c r="AH234"/>
      <c r="AI234"/>
      <c r="AJ234"/>
      <c r="AK234"/>
      <c r="AL234"/>
    </row>
    <row r="235" spans="1:38" s="22" customFormat="1" ht="15.75" customHeight="1">
      <c r="A235" s="53" t="s">
        <v>56</v>
      </c>
      <c r="B235" s="27" t="s">
        <v>57</v>
      </c>
      <c r="C235" s="45"/>
      <c r="D235" s="45"/>
      <c r="E235" s="45"/>
      <c r="F235" s="45"/>
      <c r="G235" s="45"/>
      <c r="H235" s="45"/>
      <c r="I235" s="7"/>
      <c r="J235"/>
      <c r="K235"/>
      <c r="L235"/>
      <c r="M235"/>
      <c r="N235"/>
      <c r="O235"/>
      <c r="P235"/>
      <c r="Q235"/>
      <c r="R235"/>
      <c r="S235"/>
      <c r="T235"/>
      <c r="U235"/>
      <c r="V235"/>
      <c r="W235"/>
      <c r="X235"/>
      <c r="Y235"/>
      <c r="Z235"/>
      <c r="AA235"/>
      <c r="AB235"/>
      <c r="AC235" s="9"/>
      <c r="AD235"/>
      <c r="AE235"/>
      <c r="AF235"/>
      <c r="AG235"/>
      <c r="AH235"/>
      <c r="AI235"/>
      <c r="AJ235"/>
      <c r="AK235"/>
      <c r="AL235"/>
    </row>
    <row r="236" spans="1:38" s="22" customFormat="1" ht="15.75" customHeight="1">
      <c r="A236" s="53"/>
      <c r="B236" s="27" t="s">
        <v>58</v>
      </c>
      <c r="C236" s="109">
        <v>22</v>
      </c>
      <c r="D236" s="109">
        <v>10</v>
      </c>
      <c r="E236" s="109">
        <v>12</v>
      </c>
      <c r="F236" s="109">
        <v>14</v>
      </c>
      <c r="G236" s="109">
        <v>10</v>
      </c>
      <c r="H236" s="109">
        <v>11</v>
      </c>
      <c r="I236" s="7"/>
      <c r="J236"/>
      <c r="K236"/>
      <c r="L236"/>
      <c r="M236"/>
      <c r="N236"/>
      <c r="O236"/>
      <c r="P236"/>
      <c r="Q236"/>
      <c r="R236"/>
      <c r="S236"/>
      <c r="T236"/>
      <c r="U236"/>
      <c r="V236"/>
      <c r="W236"/>
      <c r="X236"/>
      <c r="Y236"/>
      <c r="Z236"/>
      <c r="AA236"/>
      <c r="AB236"/>
      <c r="AC236" s="9"/>
      <c r="AD236"/>
      <c r="AE236"/>
      <c r="AF236"/>
      <c r="AG236"/>
      <c r="AH236"/>
      <c r="AI236"/>
      <c r="AJ236"/>
      <c r="AK236"/>
      <c r="AL236"/>
    </row>
    <row r="237" spans="1:38" s="22" customFormat="1" ht="15.75" customHeight="1">
      <c r="A237" s="53" t="s">
        <v>59</v>
      </c>
      <c r="B237" s="27" t="s">
        <v>60</v>
      </c>
      <c r="C237" s="1"/>
      <c r="D237" s="1"/>
      <c r="E237" s="1"/>
      <c r="F237" s="1"/>
      <c r="G237" s="1"/>
      <c r="H237" s="1"/>
      <c r="I237" s="7"/>
      <c r="J237"/>
      <c r="K237"/>
      <c r="L237"/>
      <c r="M237"/>
      <c r="N237"/>
      <c r="O237"/>
      <c r="P237"/>
      <c r="Q237"/>
      <c r="R237"/>
      <c r="S237"/>
      <c r="T237"/>
      <c r="U237"/>
      <c r="V237"/>
      <c r="W237"/>
      <c r="X237"/>
      <c r="Y237"/>
      <c r="Z237"/>
      <c r="AA237"/>
      <c r="AB237"/>
      <c r="AC237" s="9"/>
      <c r="AD237"/>
      <c r="AE237"/>
      <c r="AF237"/>
      <c r="AG237"/>
      <c r="AH237"/>
      <c r="AI237"/>
      <c r="AJ237"/>
      <c r="AK237"/>
      <c r="AL237"/>
    </row>
    <row r="238" spans="1:38" s="22" customFormat="1" ht="15.75" customHeight="1">
      <c r="A238" s="53"/>
      <c r="B238" s="27" t="s">
        <v>61</v>
      </c>
      <c r="C238" s="1"/>
      <c r="D238" s="1"/>
      <c r="E238" s="1"/>
      <c r="F238" s="1"/>
      <c r="G238" s="1"/>
      <c r="H238" s="1"/>
      <c r="I238" s="7"/>
      <c r="J238"/>
      <c r="K238"/>
      <c r="L238"/>
      <c r="M238"/>
      <c r="N238"/>
      <c r="O238"/>
      <c r="P238"/>
      <c r="Q238"/>
      <c r="R238"/>
      <c r="S238"/>
      <c r="T238"/>
      <c r="U238"/>
      <c r="V238"/>
      <c r="W238"/>
      <c r="X238"/>
      <c r="Y238"/>
      <c r="Z238"/>
      <c r="AA238"/>
      <c r="AB238"/>
      <c r="AC238" s="9"/>
      <c r="AD238"/>
      <c r="AE238"/>
      <c r="AF238"/>
      <c r="AG238"/>
      <c r="AH238"/>
      <c r="AI238"/>
      <c r="AJ238"/>
      <c r="AK238"/>
      <c r="AL238"/>
    </row>
    <row r="239" spans="1:38" s="22" customFormat="1" ht="15.75" customHeight="1">
      <c r="A239" s="53"/>
      <c r="B239" s="27" t="s">
        <v>62</v>
      </c>
      <c r="C239" s="109">
        <v>47</v>
      </c>
      <c r="D239" s="109">
        <v>16</v>
      </c>
      <c r="E239" s="109">
        <v>13</v>
      </c>
      <c r="F239" s="109">
        <v>24</v>
      </c>
      <c r="G239" s="109">
        <v>10</v>
      </c>
      <c r="H239" s="109">
        <v>16</v>
      </c>
      <c r="I239" s="7"/>
      <c r="J239"/>
      <c r="K239"/>
      <c r="L239"/>
      <c r="M239"/>
      <c r="N239"/>
      <c r="O239"/>
      <c r="P239"/>
      <c r="Q239"/>
      <c r="R239"/>
      <c r="S239"/>
      <c r="T239"/>
      <c r="U239"/>
      <c r="V239"/>
      <c r="W239"/>
      <c r="X239"/>
      <c r="Y239"/>
      <c r="Z239"/>
      <c r="AA239"/>
      <c r="AB239"/>
      <c r="AC239" s="9"/>
      <c r="AD239"/>
      <c r="AE239"/>
      <c r="AF239"/>
      <c r="AG239"/>
      <c r="AH239"/>
      <c r="AI239"/>
      <c r="AJ239"/>
      <c r="AK239"/>
      <c r="AL239"/>
    </row>
    <row r="240" spans="1:38" s="22" customFormat="1" ht="7.5" customHeight="1">
      <c r="A240" s="16"/>
      <c r="B240" s="23"/>
      <c r="C240" s="42"/>
      <c r="D240" s="42"/>
      <c r="E240" s="42"/>
      <c r="F240" s="42"/>
      <c r="G240" s="42"/>
      <c r="H240" s="42"/>
      <c r="I240" s="7"/>
      <c r="J240"/>
      <c r="K240"/>
      <c r="L240"/>
      <c r="M240"/>
      <c r="N240"/>
      <c r="O240"/>
      <c r="P240"/>
      <c r="Q240"/>
      <c r="R240"/>
      <c r="S240"/>
      <c r="T240"/>
      <c r="U240"/>
      <c r="V240"/>
      <c r="W240"/>
      <c r="X240"/>
      <c r="Y240"/>
      <c r="Z240"/>
      <c r="AA240"/>
      <c r="AB240"/>
      <c r="AC240" s="9"/>
      <c r="AD240"/>
      <c r="AE240"/>
      <c r="AF240"/>
      <c r="AG240"/>
      <c r="AH240"/>
      <c r="AI240"/>
      <c r="AJ240"/>
      <c r="AK240"/>
      <c r="AL240"/>
    </row>
    <row r="241" spans="1:38" s="22" customFormat="1" ht="15.75" customHeight="1">
      <c r="A241" s="54" t="s">
        <v>87</v>
      </c>
      <c r="B241" s="5" t="s">
        <v>63</v>
      </c>
      <c r="C241" s="108">
        <v>7</v>
      </c>
      <c r="D241" s="108">
        <v>4</v>
      </c>
      <c r="E241" s="110" t="s">
        <v>182</v>
      </c>
      <c r="F241" s="108">
        <v>4</v>
      </c>
      <c r="G241" s="108">
        <v>3</v>
      </c>
      <c r="H241" s="108">
        <v>2</v>
      </c>
      <c r="I241" s="7"/>
      <c r="J241"/>
      <c r="K241"/>
      <c r="L241"/>
      <c r="M241"/>
      <c r="N241"/>
      <c r="O241"/>
      <c r="P241"/>
      <c r="Q241"/>
      <c r="R241"/>
      <c r="S241"/>
      <c r="T241"/>
      <c r="U241"/>
      <c r="V241"/>
      <c r="W241"/>
      <c r="X241"/>
      <c r="Y241"/>
      <c r="Z241"/>
      <c r="AA241"/>
      <c r="AB241"/>
      <c r="AC241" s="9"/>
      <c r="AD241"/>
      <c r="AE241"/>
      <c r="AF241"/>
      <c r="AG241"/>
      <c r="AH241"/>
      <c r="AI241"/>
      <c r="AJ241"/>
      <c r="AK241"/>
      <c r="AL241"/>
    </row>
    <row r="242" spans="1:38" s="22" customFormat="1" ht="7.5" customHeight="1">
      <c r="A242" s="16"/>
      <c r="B242" s="23"/>
      <c r="C242" s="1"/>
      <c r="D242" s="1"/>
      <c r="E242" s="1"/>
      <c r="F242" s="1"/>
      <c r="G242" s="1"/>
      <c r="H242" s="1"/>
      <c r="I242" s="7"/>
      <c r="J242"/>
      <c r="K242"/>
      <c r="L242"/>
      <c r="M242"/>
      <c r="N242"/>
      <c r="O242"/>
      <c r="P242"/>
      <c r="Q242"/>
      <c r="R242"/>
      <c r="S242"/>
      <c r="T242"/>
      <c r="U242"/>
      <c r="V242"/>
      <c r="W242"/>
      <c r="X242"/>
      <c r="Y242"/>
      <c r="Z242"/>
      <c r="AA242"/>
      <c r="AB242"/>
      <c r="AC242" s="9"/>
      <c r="AD242"/>
      <c r="AE242"/>
      <c r="AF242"/>
      <c r="AG242"/>
      <c r="AH242"/>
      <c r="AI242"/>
      <c r="AJ242"/>
      <c r="AK242"/>
      <c r="AL242"/>
    </row>
    <row r="243" spans="1:38" s="22" customFormat="1" ht="15.75" customHeight="1">
      <c r="A243" s="54">
        <v>45</v>
      </c>
      <c r="B243" s="29" t="s">
        <v>64</v>
      </c>
      <c r="C243" s="108">
        <v>1599</v>
      </c>
      <c r="D243" s="108">
        <v>508</v>
      </c>
      <c r="E243" s="108">
        <v>357</v>
      </c>
      <c r="F243" s="108">
        <v>261</v>
      </c>
      <c r="G243" s="108">
        <v>264</v>
      </c>
      <c r="H243" s="108">
        <v>233</v>
      </c>
      <c r="I243" s="7"/>
      <c r="J243"/>
      <c r="K243"/>
      <c r="L243"/>
      <c r="M243"/>
      <c r="N243"/>
      <c r="O243"/>
      <c r="P243"/>
      <c r="Q243"/>
      <c r="R243"/>
      <c r="S243"/>
      <c r="T243"/>
      <c r="U243"/>
      <c r="V243"/>
      <c r="W243"/>
      <c r="X243"/>
      <c r="Y243"/>
      <c r="Z243"/>
      <c r="AA243"/>
      <c r="AB243"/>
      <c r="AC243" s="9"/>
      <c r="AD243"/>
      <c r="AE243"/>
      <c r="AF243"/>
      <c r="AG243"/>
      <c r="AH243"/>
      <c r="AI243"/>
      <c r="AJ243"/>
      <c r="AK243"/>
      <c r="AL243"/>
    </row>
    <row r="244" spans="1:38" s="22" customFormat="1" ht="7.5" customHeight="1">
      <c r="A244" s="16"/>
      <c r="B244" s="23"/>
      <c r="C244" s="1"/>
      <c r="D244" s="1"/>
      <c r="E244" s="1"/>
      <c r="F244" s="1"/>
      <c r="G244" s="1"/>
      <c r="H244" s="1"/>
      <c r="I244" s="7"/>
      <c r="J244"/>
      <c r="K244"/>
      <c r="L244"/>
      <c r="M244"/>
      <c r="N244"/>
      <c r="O244"/>
      <c r="P244"/>
      <c r="Q244"/>
      <c r="R244"/>
      <c r="S244"/>
      <c r="T244"/>
      <c r="U244"/>
      <c r="V244"/>
      <c r="W244"/>
      <c r="X244"/>
      <c r="Y244"/>
      <c r="Z244"/>
      <c r="AA244"/>
      <c r="AB244"/>
      <c r="AC244" s="9"/>
      <c r="AD244"/>
      <c r="AE244"/>
      <c r="AF244"/>
      <c r="AG244"/>
      <c r="AH244"/>
      <c r="AI244"/>
      <c r="AJ244"/>
      <c r="AK244"/>
      <c r="AL244"/>
    </row>
    <row r="245" spans="1:38" s="22" customFormat="1" ht="15.75" customHeight="1">
      <c r="A245" s="56" t="s">
        <v>88</v>
      </c>
      <c r="B245" s="57" t="s">
        <v>89</v>
      </c>
      <c r="C245" s="108">
        <f aca="true" t="shared" si="14" ref="C245:H245">SUM(C247:C258)</f>
        <v>1782</v>
      </c>
      <c r="D245" s="108">
        <f t="shared" si="14"/>
        <v>904</v>
      </c>
      <c r="E245" s="108">
        <f t="shared" si="14"/>
        <v>1195</v>
      </c>
      <c r="F245" s="108">
        <f t="shared" si="14"/>
        <v>1049</v>
      </c>
      <c r="G245" s="108">
        <f t="shared" si="14"/>
        <v>915</v>
      </c>
      <c r="H245" s="108">
        <f t="shared" si="14"/>
        <v>966</v>
      </c>
      <c r="I245" s="7"/>
      <c r="J245"/>
      <c r="K245"/>
      <c r="L245"/>
      <c r="M245"/>
      <c r="N245"/>
      <c r="O245"/>
      <c r="P245"/>
      <c r="Q245"/>
      <c r="R245"/>
      <c r="S245"/>
      <c r="T245"/>
      <c r="U245"/>
      <c r="V245"/>
      <c r="W245"/>
      <c r="X245"/>
      <c r="Y245"/>
      <c r="Z245"/>
      <c r="AA245"/>
      <c r="AB245"/>
      <c r="AC245" s="9"/>
      <c r="AD245"/>
      <c r="AE245"/>
      <c r="AF245"/>
      <c r="AG245"/>
      <c r="AH245"/>
      <c r="AI245"/>
      <c r="AJ245"/>
      <c r="AK245"/>
      <c r="AL245"/>
    </row>
    <row r="246" spans="1:38" s="22" customFormat="1" ht="15.75" customHeight="1">
      <c r="A246" s="54" t="s">
        <v>65</v>
      </c>
      <c r="B246" s="5" t="s">
        <v>66</v>
      </c>
      <c r="I246" s="7"/>
      <c r="J246"/>
      <c r="K246"/>
      <c r="L246"/>
      <c r="M246"/>
      <c r="N246"/>
      <c r="O246"/>
      <c r="P246"/>
      <c r="Q246"/>
      <c r="R246"/>
      <c r="S246"/>
      <c r="T246"/>
      <c r="U246"/>
      <c r="V246"/>
      <c r="W246"/>
      <c r="X246"/>
      <c r="Y246"/>
      <c r="Z246"/>
      <c r="AA246"/>
      <c r="AB246"/>
      <c r="AC246" s="9"/>
      <c r="AD246"/>
      <c r="AE246"/>
      <c r="AF246"/>
      <c r="AG246"/>
      <c r="AH246"/>
      <c r="AI246"/>
      <c r="AJ246"/>
      <c r="AK246"/>
      <c r="AL246"/>
    </row>
    <row r="247" spans="1:38" s="22" customFormat="1" ht="15.75" customHeight="1">
      <c r="A247" s="4"/>
      <c r="B247" s="5" t="s">
        <v>67</v>
      </c>
      <c r="C247" s="108">
        <v>324</v>
      </c>
      <c r="D247" s="108">
        <v>179</v>
      </c>
      <c r="E247" s="108">
        <v>195</v>
      </c>
      <c r="F247" s="108">
        <v>170</v>
      </c>
      <c r="G247" s="108">
        <v>139</v>
      </c>
      <c r="H247" s="108">
        <v>151</v>
      </c>
      <c r="I247" s="7"/>
      <c r="J247"/>
      <c r="K247"/>
      <c r="L247"/>
      <c r="M247"/>
      <c r="N247"/>
      <c r="O247"/>
      <c r="P247"/>
      <c r="Q247"/>
      <c r="R247"/>
      <c r="S247"/>
      <c r="T247"/>
      <c r="U247"/>
      <c r="V247"/>
      <c r="W247"/>
      <c r="X247"/>
      <c r="Y247"/>
      <c r="Z247"/>
      <c r="AA247"/>
      <c r="AB247"/>
      <c r="AC247" s="9"/>
      <c r="AD247"/>
      <c r="AE247"/>
      <c r="AF247"/>
      <c r="AG247"/>
      <c r="AH247"/>
      <c r="AI247"/>
      <c r="AJ247"/>
      <c r="AK247"/>
      <c r="AL247"/>
    </row>
    <row r="248" spans="1:38" s="22" customFormat="1" ht="15.75" customHeight="1">
      <c r="A248" s="54">
        <v>55</v>
      </c>
      <c r="B248" s="31" t="s">
        <v>68</v>
      </c>
      <c r="C248" s="108">
        <v>101</v>
      </c>
      <c r="D248" s="108">
        <v>61</v>
      </c>
      <c r="E248" s="108">
        <v>67</v>
      </c>
      <c r="F248" s="108">
        <v>88</v>
      </c>
      <c r="G248" s="108">
        <v>86</v>
      </c>
      <c r="H248" s="108">
        <v>63</v>
      </c>
      <c r="I248" s="7"/>
      <c r="J248"/>
      <c r="K248"/>
      <c r="L248"/>
      <c r="M248"/>
      <c r="N248"/>
      <c r="O248"/>
      <c r="P248"/>
      <c r="Q248"/>
      <c r="R248"/>
      <c r="S248"/>
      <c r="T248"/>
      <c r="U248"/>
      <c r="V248"/>
      <c r="W248"/>
      <c r="X248"/>
      <c r="Y248"/>
      <c r="Z248"/>
      <c r="AA248"/>
      <c r="AB248"/>
      <c r="AC248" s="9"/>
      <c r="AD248"/>
      <c r="AE248"/>
      <c r="AF248"/>
      <c r="AG248"/>
      <c r="AH248"/>
      <c r="AI248"/>
      <c r="AJ248"/>
      <c r="AK248"/>
      <c r="AL248"/>
    </row>
    <row r="249" spans="1:38" s="22" customFormat="1" ht="15.75" customHeight="1">
      <c r="A249" s="54" t="s">
        <v>69</v>
      </c>
      <c r="B249" s="5" t="s">
        <v>70</v>
      </c>
      <c r="C249" s="108">
        <v>191</v>
      </c>
      <c r="D249" s="108">
        <v>84</v>
      </c>
      <c r="E249" s="108">
        <v>100</v>
      </c>
      <c r="F249" s="108">
        <v>84</v>
      </c>
      <c r="G249" s="108">
        <v>74</v>
      </c>
      <c r="H249" s="108">
        <v>52</v>
      </c>
      <c r="I249" s="7"/>
      <c r="J249"/>
      <c r="K249"/>
      <c r="L249"/>
      <c r="M249"/>
      <c r="N249"/>
      <c r="O249"/>
      <c r="P249"/>
      <c r="Q249"/>
      <c r="R249"/>
      <c r="S249"/>
      <c r="T249"/>
      <c r="U249"/>
      <c r="V249"/>
      <c r="W249"/>
      <c r="X249"/>
      <c r="Y249"/>
      <c r="Z249"/>
      <c r="AA249"/>
      <c r="AB249"/>
      <c r="AC249" s="9"/>
      <c r="AD249"/>
      <c r="AE249"/>
      <c r="AF249"/>
      <c r="AG249"/>
      <c r="AH249"/>
      <c r="AI249"/>
      <c r="AJ249"/>
      <c r="AK249"/>
      <c r="AL249"/>
    </row>
    <row r="250" spans="1:38" s="22" customFormat="1" ht="15.75" customHeight="1">
      <c r="A250" s="54" t="s">
        <v>71</v>
      </c>
      <c r="B250" s="5" t="s">
        <v>72</v>
      </c>
      <c r="C250" s="108">
        <v>36</v>
      </c>
      <c r="D250" s="108">
        <v>16</v>
      </c>
      <c r="E250" s="108">
        <v>9</v>
      </c>
      <c r="F250" s="108">
        <v>21</v>
      </c>
      <c r="G250" s="108">
        <v>7</v>
      </c>
      <c r="H250" s="108">
        <v>14</v>
      </c>
      <c r="I250" s="7"/>
      <c r="J250"/>
      <c r="K250"/>
      <c r="L250"/>
      <c r="M250"/>
      <c r="N250"/>
      <c r="O250"/>
      <c r="P250"/>
      <c r="Q250"/>
      <c r="R250"/>
      <c r="S250"/>
      <c r="T250"/>
      <c r="U250"/>
      <c r="V250"/>
      <c r="W250"/>
      <c r="X250"/>
      <c r="Y250"/>
      <c r="Z250"/>
      <c r="AA250"/>
      <c r="AB250"/>
      <c r="AC250" s="9"/>
      <c r="AD250"/>
      <c r="AE250"/>
      <c r="AF250"/>
      <c r="AG250"/>
      <c r="AH250"/>
      <c r="AI250"/>
      <c r="AJ250"/>
      <c r="AK250"/>
      <c r="AL250"/>
    </row>
    <row r="251" spans="1:38" s="22" customFormat="1" ht="15.75" customHeight="1">
      <c r="A251" s="54" t="s">
        <v>90</v>
      </c>
      <c r="B251" s="5" t="s">
        <v>73</v>
      </c>
      <c r="D251" s="1"/>
      <c r="E251" s="1"/>
      <c r="F251" s="1"/>
      <c r="G251" s="1"/>
      <c r="H251" s="1"/>
      <c r="I251" s="7"/>
      <c r="J251"/>
      <c r="K251"/>
      <c r="L251"/>
      <c r="M251"/>
      <c r="N251"/>
      <c r="O251"/>
      <c r="P251"/>
      <c r="Q251"/>
      <c r="R251"/>
      <c r="S251"/>
      <c r="T251"/>
      <c r="U251"/>
      <c r="V251"/>
      <c r="W251"/>
      <c r="X251"/>
      <c r="Y251"/>
      <c r="Z251"/>
      <c r="AA251"/>
      <c r="AB251"/>
      <c r="AC251" s="9"/>
      <c r="AD251"/>
      <c r="AE251"/>
      <c r="AF251"/>
      <c r="AG251"/>
      <c r="AH251"/>
      <c r="AI251"/>
      <c r="AJ251"/>
      <c r="AK251"/>
      <c r="AL251"/>
    </row>
    <row r="252" spans="1:38" s="2" customFormat="1" ht="15.75" customHeight="1">
      <c r="A252" s="54"/>
      <c r="B252" s="5" t="s">
        <v>74</v>
      </c>
      <c r="C252" s="108">
        <v>484</v>
      </c>
      <c r="D252" s="108">
        <v>190</v>
      </c>
      <c r="E252" s="108">
        <v>211</v>
      </c>
      <c r="F252" s="108">
        <v>189</v>
      </c>
      <c r="G252" s="108">
        <v>225</v>
      </c>
      <c r="H252" s="108">
        <v>215</v>
      </c>
      <c r="I252" s="7"/>
      <c r="J252"/>
      <c r="K252"/>
      <c r="L252"/>
      <c r="M252"/>
      <c r="N252"/>
      <c r="O252"/>
      <c r="P252"/>
      <c r="Q252"/>
      <c r="R252"/>
      <c r="S252"/>
      <c r="T252"/>
      <c r="U252"/>
      <c r="V252"/>
      <c r="W252"/>
      <c r="X252"/>
      <c r="Y252"/>
      <c r="Z252"/>
      <c r="AA252"/>
      <c r="AB252"/>
      <c r="AC252" s="62"/>
      <c r="AD252"/>
      <c r="AE252"/>
      <c r="AF252"/>
      <c r="AG252"/>
      <c r="AH252"/>
      <c r="AI252"/>
      <c r="AJ252"/>
      <c r="AK252"/>
      <c r="AL252"/>
    </row>
    <row r="253" spans="1:38" s="22" customFormat="1" ht="15.75" customHeight="1">
      <c r="A253" s="54">
        <v>75</v>
      </c>
      <c r="B253" s="5" t="s">
        <v>75</v>
      </c>
      <c r="C253" s="108">
        <v>263</v>
      </c>
      <c r="D253" s="108">
        <v>116</v>
      </c>
      <c r="E253" s="108">
        <v>249</v>
      </c>
      <c r="F253" s="108">
        <v>160</v>
      </c>
      <c r="G253" s="108">
        <v>124</v>
      </c>
      <c r="H253" s="108">
        <v>122</v>
      </c>
      <c r="I253" s="7"/>
      <c r="J253"/>
      <c r="K253"/>
      <c r="L253"/>
      <c r="M253"/>
      <c r="N253"/>
      <c r="O253"/>
      <c r="P253"/>
      <c r="Q253"/>
      <c r="R253"/>
      <c r="S253"/>
      <c r="T253"/>
      <c r="U253"/>
      <c r="V253"/>
      <c r="W253"/>
      <c r="X253"/>
      <c r="Y253"/>
      <c r="Z253"/>
      <c r="AA253"/>
      <c r="AB253"/>
      <c r="AC253" s="9"/>
      <c r="AD253"/>
      <c r="AE253"/>
      <c r="AF253"/>
      <c r="AG253"/>
      <c r="AH253"/>
      <c r="AI253"/>
      <c r="AJ253"/>
      <c r="AK253"/>
      <c r="AL253"/>
    </row>
    <row r="254" spans="1:38" s="22" customFormat="1" ht="15.75" customHeight="1">
      <c r="A254" s="54">
        <v>80</v>
      </c>
      <c r="B254" s="5" t="s">
        <v>76</v>
      </c>
      <c r="C254" s="108">
        <v>117</v>
      </c>
      <c r="D254" s="108">
        <v>88</v>
      </c>
      <c r="E254" s="108">
        <v>128</v>
      </c>
      <c r="F254" s="108">
        <v>154</v>
      </c>
      <c r="G254" s="108">
        <v>110</v>
      </c>
      <c r="H254" s="108">
        <v>142</v>
      </c>
      <c r="I254" s="7"/>
      <c r="J254"/>
      <c r="K254"/>
      <c r="L254"/>
      <c r="M254"/>
      <c r="N254"/>
      <c r="O254"/>
      <c r="P254"/>
      <c r="Q254"/>
      <c r="R254"/>
      <c r="S254"/>
      <c r="T254"/>
      <c r="U254"/>
      <c r="V254"/>
      <c r="W254"/>
      <c r="X254"/>
      <c r="Y254"/>
      <c r="Z254"/>
      <c r="AA254"/>
      <c r="AB254"/>
      <c r="AC254" s="9"/>
      <c r="AD254"/>
      <c r="AE254"/>
      <c r="AF254"/>
      <c r="AG254"/>
      <c r="AH254"/>
      <c r="AI254"/>
      <c r="AJ254"/>
      <c r="AK254"/>
      <c r="AL254"/>
    </row>
    <row r="255" spans="1:38" s="22" customFormat="1" ht="15.75" customHeight="1">
      <c r="A255" s="54">
        <v>85</v>
      </c>
      <c r="B255" s="5" t="s">
        <v>77</v>
      </c>
      <c r="C255" s="108">
        <v>128</v>
      </c>
      <c r="D255" s="108">
        <v>67</v>
      </c>
      <c r="E255" s="108">
        <v>83</v>
      </c>
      <c r="F255" s="108">
        <v>87</v>
      </c>
      <c r="G255" s="108">
        <v>74</v>
      </c>
      <c r="H255" s="108">
        <v>102</v>
      </c>
      <c r="I255" s="7"/>
      <c r="J255"/>
      <c r="K255"/>
      <c r="L255"/>
      <c r="M255"/>
      <c r="N255"/>
      <c r="O255"/>
      <c r="P255"/>
      <c r="Q255"/>
      <c r="R255"/>
      <c r="S255"/>
      <c r="T255"/>
      <c r="U255"/>
      <c r="V255"/>
      <c r="W255"/>
      <c r="X255"/>
      <c r="Y255"/>
      <c r="Z255"/>
      <c r="AA255"/>
      <c r="AB255"/>
      <c r="AC255" s="9"/>
      <c r="AD255"/>
      <c r="AE255"/>
      <c r="AF255"/>
      <c r="AG255"/>
      <c r="AH255"/>
      <c r="AI255"/>
      <c r="AJ255"/>
      <c r="AK255"/>
      <c r="AL255"/>
    </row>
    <row r="256" spans="1:38" s="2" customFormat="1" ht="15.75" customHeight="1">
      <c r="A256" s="54" t="s">
        <v>78</v>
      </c>
      <c r="B256" s="5" t="s">
        <v>91</v>
      </c>
      <c r="C256" s="30"/>
      <c r="D256" s="45"/>
      <c r="E256" s="45"/>
      <c r="F256" s="45"/>
      <c r="G256" s="45"/>
      <c r="H256" s="45"/>
      <c r="I256" s="7"/>
      <c r="J256"/>
      <c r="K256"/>
      <c r="L256"/>
      <c r="M256"/>
      <c r="N256"/>
      <c r="O256"/>
      <c r="P256"/>
      <c r="Q256"/>
      <c r="R256"/>
      <c r="S256"/>
      <c r="T256"/>
      <c r="U256"/>
      <c r="V256"/>
      <c r="W256"/>
      <c r="X256"/>
      <c r="Y256"/>
      <c r="Z256"/>
      <c r="AA256"/>
      <c r="AB256"/>
      <c r="AC256" s="62"/>
      <c r="AD256"/>
      <c r="AE256"/>
      <c r="AF256"/>
      <c r="AG256"/>
      <c r="AH256"/>
      <c r="AI256"/>
      <c r="AJ256"/>
      <c r="AK256"/>
      <c r="AL256"/>
    </row>
    <row r="257" spans="1:38" s="22" customFormat="1" ht="15.75" customHeight="1">
      <c r="A257" s="54"/>
      <c r="B257" s="66" t="s">
        <v>92</v>
      </c>
      <c r="C257" s="108">
        <v>137</v>
      </c>
      <c r="D257" s="108">
        <v>101</v>
      </c>
      <c r="E257" s="108">
        <v>151</v>
      </c>
      <c r="F257" s="108">
        <v>95</v>
      </c>
      <c r="G257" s="108">
        <v>76</v>
      </c>
      <c r="H257" s="108">
        <v>104</v>
      </c>
      <c r="I257" s="7"/>
      <c r="J257"/>
      <c r="K257"/>
      <c r="L257"/>
      <c r="M257"/>
      <c r="N257"/>
      <c r="O257"/>
      <c r="P257"/>
      <c r="Q257"/>
      <c r="R257"/>
      <c r="S257"/>
      <c r="T257"/>
      <c r="U257"/>
      <c r="V257"/>
      <c r="W257"/>
      <c r="X257"/>
      <c r="Y257"/>
      <c r="Z257"/>
      <c r="AA257"/>
      <c r="AB257"/>
      <c r="AC257" s="9"/>
      <c r="AD257"/>
      <c r="AE257"/>
      <c r="AF257"/>
      <c r="AG257"/>
      <c r="AH257"/>
      <c r="AI257"/>
      <c r="AJ257"/>
      <c r="AK257"/>
      <c r="AL257"/>
    </row>
    <row r="258" spans="1:38" s="22" customFormat="1" ht="15.75" customHeight="1">
      <c r="A258" s="54">
        <v>95</v>
      </c>
      <c r="B258" s="5" t="s">
        <v>93</v>
      </c>
      <c r="C258" s="108">
        <v>1</v>
      </c>
      <c r="D258" s="108">
        <v>2</v>
      </c>
      <c r="E258" s="108">
        <v>2</v>
      </c>
      <c r="F258" s="108">
        <v>1</v>
      </c>
      <c r="G258" s="110" t="s">
        <v>182</v>
      </c>
      <c r="H258" s="108">
        <v>1</v>
      </c>
      <c r="I258" s="7"/>
      <c r="J258"/>
      <c r="K258"/>
      <c r="L258"/>
      <c r="M258"/>
      <c r="N258"/>
      <c r="O258"/>
      <c r="P258"/>
      <c r="Q258"/>
      <c r="R258"/>
      <c r="S258"/>
      <c r="T258"/>
      <c r="U258"/>
      <c r="V258"/>
      <c r="W258"/>
      <c r="X258"/>
      <c r="Y258"/>
      <c r="Z258"/>
      <c r="AA258"/>
      <c r="AB258"/>
      <c r="AC258" s="9"/>
      <c r="AD258"/>
      <c r="AE258"/>
      <c r="AF258"/>
      <c r="AG258"/>
      <c r="AH258"/>
      <c r="AI258"/>
      <c r="AJ258"/>
      <c r="AK258"/>
      <c r="AL258"/>
    </row>
    <row r="259" spans="1:38" s="22" customFormat="1" ht="7.5" customHeight="1">
      <c r="A259" s="56"/>
      <c r="B259" s="20"/>
      <c r="C259" s="3"/>
      <c r="D259" s="3"/>
      <c r="E259" s="3"/>
      <c r="F259" s="3"/>
      <c r="G259" s="3"/>
      <c r="H259" s="3"/>
      <c r="I259" s="7"/>
      <c r="J259"/>
      <c r="K259"/>
      <c r="L259"/>
      <c r="M259"/>
      <c r="N259"/>
      <c r="O259"/>
      <c r="P259"/>
      <c r="Q259"/>
      <c r="R259"/>
      <c r="S259"/>
      <c r="T259"/>
      <c r="U259"/>
      <c r="V259"/>
      <c r="W259"/>
      <c r="X259"/>
      <c r="Y259"/>
      <c r="Z259"/>
      <c r="AA259"/>
      <c r="AB259"/>
      <c r="AC259" s="9"/>
      <c r="AD259"/>
      <c r="AE259"/>
      <c r="AF259"/>
      <c r="AG259"/>
      <c r="AH259"/>
      <c r="AI259"/>
      <c r="AJ259"/>
      <c r="AK259"/>
      <c r="AL259"/>
    </row>
    <row r="260" spans="1:38" s="22" customFormat="1" ht="15.75" customHeight="1">
      <c r="A260" s="56">
        <v>99</v>
      </c>
      <c r="B260" s="20" t="s">
        <v>94</v>
      </c>
      <c r="C260" s="107">
        <v>2</v>
      </c>
      <c r="D260" s="107">
        <v>1</v>
      </c>
      <c r="E260" s="107">
        <v>2</v>
      </c>
      <c r="F260" s="107">
        <v>3</v>
      </c>
      <c r="G260" s="107">
        <v>1</v>
      </c>
      <c r="H260" s="107">
        <v>2</v>
      </c>
      <c r="I260" s="7"/>
      <c r="J260"/>
      <c r="K260"/>
      <c r="L260"/>
      <c r="M260"/>
      <c r="N260"/>
      <c r="O260"/>
      <c r="P260"/>
      <c r="Q260"/>
      <c r="R260"/>
      <c r="S260"/>
      <c r="T260"/>
      <c r="U260"/>
      <c r="V260"/>
      <c r="W260"/>
      <c r="X260"/>
      <c r="Y260"/>
      <c r="Z260"/>
      <c r="AA260"/>
      <c r="AB260"/>
      <c r="AC260" s="9"/>
      <c r="AD260"/>
      <c r="AE260"/>
      <c r="AF260"/>
      <c r="AG260"/>
      <c r="AH260"/>
      <c r="AI260"/>
      <c r="AJ260"/>
      <c r="AK260"/>
      <c r="AL260"/>
    </row>
    <row r="261" spans="1:38" s="22" customFormat="1" ht="7.5" customHeight="1">
      <c r="A261" s="34"/>
      <c r="B261" s="34"/>
      <c r="C261" s="61"/>
      <c r="D261" s="61"/>
      <c r="E261" s="61"/>
      <c r="F261" s="61"/>
      <c r="G261" s="61"/>
      <c r="H261" s="61"/>
      <c r="I261" s="7"/>
      <c r="J261"/>
      <c r="K261"/>
      <c r="L261"/>
      <c r="M261"/>
      <c r="N261"/>
      <c r="O261"/>
      <c r="P261"/>
      <c r="Q261"/>
      <c r="R261"/>
      <c r="S261"/>
      <c r="T261"/>
      <c r="U261"/>
      <c r="V261"/>
      <c r="W261"/>
      <c r="X261"/>
      <c r="Y261"/>
      <c r="Z261"/>
      <c r="AA261"/>
      <c r="AB261"/>
      <c r="AC261" s="9"/>
      <c r="AD261"/>
      <c r="AE261"/>
      <c r="AF261"/>
      <c r="AG261"/>
      <c r="AH261"/>
      <c r="AI261"/>
      <c r="AJ261"/>
      <c r="AK261"/>
      <c r="AL261"/>
    </row>
    <row r="262" spans="1:38" s="22" customFormat="1" ht="15.75" customHeight="1">
      <c r="A262" s="34"/>
      <c r="B262" s="20" t="s">
        <v>95</v>
      </c>
      <c r="C262" s="107">
        <f aca="true" t="shared" si="15" ref="C262:H262">SUM(C210,C212,C245,C260)</f>
        <v>3914</v>
      </c>
      <c r="D262" s="107">
        <f t="shared" si="15"/>
        <v>1677</v>
      </c>
      <c r="E262" s="107">
        <f t="shared" si="15"/>
        <v>1786</v>
      </c>
      <c r="F262" s="107">
        <f t="shared" si="15"/>
        <v>1562</v>
      </c>
      <c r="G262" s="107">
        <f t="shared" si="15"/>
        <v>1391</v>
      </c>
      <c r="H262" s="107">
        <f t="shared" si="15"/>
        <v>1414</v>
      </c>
      <c r="I262" s="7"/>
      <c r="J262"/>
      <c r="K262"/>
      <c r="L262"/>
      <c r="M262"/>
      <c r="N262"/>
      <c r="O262"/>
      <c r="P262"/>
      <c r="Q262"/>
      <c r="R262"/>
      <c r="S262"/>
      <c r="T262"/>
      <c r="U262"/>
      <c r="V262"/>
      <c r="W262"/>
      <c r="X262"/>
      <c r="Y262"/>
      <c r="Z262"/>
      <c r="AA262"/>
      <c r="AB262"/>
      <c r="AC262" s="9"/>
      <c r="AD262"/>
      <c r="AE262"/>
      <c r="AF262"/>
      <c r="AG262"/>
      <c r="AH262"/>
      <c r="AI262"/>
      <c r="AJ262"/>
      <c r="AK262"/>
      <c r="AL262"/>
    </row>
    <row r="263" spans="1:38" s="22" customFormat="1" ht="7.5" customHeight="1">
      <c r="A263" s="34"/>
      <c r="B263" s="34"/>
      <c r="C263"/>
      <c r="D263"/>
      <c r="E263"/>
      <c r="F263"/>
      <c r="G263"/>
      <c r="H263"/>
      <c r="I263" s="7"/>
      <c r="J263"/>
      <c r="K263"/>
      <c r="L263"/>
      <c r="M263"/>
      <c r="N263"/>
      <c r="O263"/>
      <c r="P263"/>
      <c r="Q263"/>
      <c r="R263"/>
      <c r="S263"/>
      <c r="T263"/>
      <c r="U263"/>
      <c r="V263"/>
      <c r="W263"/>
      <c r="X263"/>
      <c r="Y263"/>
      <c r="Z263"/>
      <c r="AA263"/>
      <c r="AB263"/>
      <c r="AC263" s="9"/>
      <c r="AD263"/>
      <c r="AE263"/>
      <c r="AF263"/>
      <c r="AG263"/>
      <c r="AH263"/>
      <c r="AI263"/>
      <c r="AJ263"/>
      <c r="AK263"/>
      <c r="AL263"/>
    </row>
    <row r="264" spans="1:38" s="22" customFormat="1" ht="15.75" customHeight="1">
      <c r="A264" s="32"/>
      <c r="B264" s="20" t="s">
        <v>96</v>
      </c>
      <c r="C264" s="107">
        <v>1725</v>
      </c>
      <c r="D264" s="107">
        <v>1793</v>
      </c>
      <c r="E264" s="107">
        <v>1952</v>
      </c>
      <c r="F264" s="107">
        <v>1826</v>
      </c>
      <c r="G264" s="107">
        <v>1665</v>
      </c>
      <c r="H264" s="107">
        <v>1756</v>
      </c>
      <c r="I264" s="7"/>
      <c r="J264"/>
      <c r="K264"/>
      <c r="L264"/>
      <c r="M264"/>
      <c r="N264"/>
      <c r="O264"/>
      <c r="P264"/>
      <c r="Q264"/>
      <c r="R264"/>
      <c r="S264"/>
      <c r="T264"/>
      <c r="U264"/>
      <c r="V264"/>
      <c r="W264"/>
      <c r="X264"/>
      <c r="Y264"/>
      <c r="Z264"/>
      <c r="AA264"/>
      <c r="AB264"/>
      <c r="AC264" s="9"/>
      <c r="AD264"/>
      <c r="AE264"/>
      <c r="AF264"/>
      <c r="AG264"/>
      <c r="AH264"/>
      <c r="AI264"/>
      <c r="AJ264"/>
      <c r="AK264"/>
      <c r="AL264"/>
    </row>
    <row r="265" spans="1:29" ht="7.5" customHeight="1">
      <c r="A265" s="34"/>
      <c r="B265" s="34"/>
      <c r="AC265" s="9"/>
    </row>
    <row r="266" spans="1:38" s="60" customFormat="1" ht="15.75" customHeight="1">
      <c r="A266" s="34"/>
      <c r="B266" s="20" t="s">
        <v>27</v>
      </c>
      <c r="C266" s="107">
        <v>5639</v>
      </c>
      <c r="D266" s="107">
        <v>3470</v>
      </c>
      <c r="E266" s="107">
        <v>3738</v>
      </c>
      <c r="F266" s="107">
        <v>3388</v>
      </c>
      <c r="G266" s="107">
        <v>3056</v>
      </c>
      <c r="H266" s="107">
        <v>3170</v>
      </c>
      <c r="I266" s="7"/>
      <c r="J266"/>
      <c r="K266"/>
      <c r="L266"/>
      <c r="M266"/>
      <c r="N266"/>
      <c r="O266"/>
      <c r="P266"/>
      <c r="Q266"/>
      <c r="R266"/>
      <c r="S266"/>
      <c r="T266"/>
      <c r="U266"/>
      <c r="V266"/>
      <c r="W266"/>
      <c r="X266"/>
      <c r="Y266"/>
      <c r="Z266"/>
      <c r="AA266"/>
      <c r="AB266"/>
      <c r="AC266" s="35"/>
      <c r="AD266"/>
      <c r="AE266"/>
      <c r="AF266"/>
      <c r="AG266"/>
      <c r="AH266"/>
      <c r="AI266"/>
      <c r="AJ266"/>
      <c r="AK266"/>
      <c r="AL266"/>
    </row>
    <row r="267" spans="1:29" ht="15.75" customHeight="1">
      <c r="A267" s="22" t="s">
        <v>97</v>
      </c>
      <c r="C267" s="43"/>
      <c r="D267" s="43"/>
      <c r="E267" s="43"/>
      <c r="F267" s="43"/>
      <c r="G267" s="43"/>
      <c r="H267" s="43"/>
      <c r="AC267" s="9"/>
    </row>
    <row r="268" spans="1:38" s="22" customFormat="1" ht="15.75" customHeight="1">
      <c r="A268" s="63" t="s">
        <v>185</v>
      </c>
      <c r="B268"/>
      <c r="C268" s="43"/>
      <c r="D268" s="43"/>
      <c r="E268" s="43"/>
      <c r="F268" s="43"/>
      <c r="G268" s="43"/>
      <c r="H268" s="43"/>
      <c r="I268" s="7"/>
      <c r="J268"/>
      <c r="K268"/>
      <c r="L268"/>
      <c r="M268"/>
      <c r="N268"/>
      <c r="O268"/>
      <c r="P268"/>
      <c r="Q268"/>
      <c r="R268"/>
      <c r="S268"/>
      <c r="T268"/>
      <c r="U268"/>
      <c r="V268"/>
      <c r="W268"/>
      <c r="X268"/>
      <c r="Y268"/>
      <c r="Z268"/>
      <c r="AA268"/>
      <c r="AB268"/>
      <c r="AC268" s="9"/>
      <c r="AD268"/>
      <c r="AE268"/>
      <c r="AF268"/>
      <c r="AG268"/>
      <c r="AH268"/>
      <c r="AI268"/>
      <c r="AJ268"/>
      <c r="AK268"/>
      <c r="AL268"/>
    </row>
    <row r="269" spans="1:29" ht="15.75" customHeight="1">
      <c r="A269" s="132" t="s">
        <v>79</v>
      </c>
      <c r="B269" s="132"/>
      <c r="C269" s="132"/>
      <c r="D269" s="132"/>
      <c r="E269" s="132"/>
      <c r="F269" s="132"/>
      <c r="G269" s="132"/>
      <c r="H269" s="132"/>
      <c r="AC269" s="9"/>
    </row>
    <row r="270" spans="1:38" s="12" customFormat="1" ht="15.75" customHeight="1">
      <c r="A270"/>
      <c r="B270" s="9"/>
      <c r="C270" s="9"/>
      <c r="D270" s="9"/>
      <c r="E270" s="9"/>
      <c r="F270" s="9"/>
      <c r="G270" s="9"/>
      <c r="H270" s="37"/>
      <c r="I270" s="7"/>
      <c r="J270"/>
      <c r="K270"/>
      <c r="L270"/>
      <c r="M270"/>
      <c r="N270"/>
      <c r="O270"/>
      <c r="P270"/>
      <c r="Q270"/>
      <c r="R270"/>
      <c r="S270"/>
      <c r="T270"/>
      <c r="U270"/>
      <c r="V270"/>
      <c r="W270"/>
      <c r="X270"/>
      <c r="Y270"/>
      <c r="Z270"/>
      <c r="AA270"/>
      <c r="AB270"/>
      <c r="AC270" s="38"/>
      <c r="AD270"/>
      <c r="AE270"/>
      <c r="AF270"/>
      <c r="AG270"/>
      <c r="AH270"/>
      <c r="AI270"/>
      <c r="AJ270"/>
      <c r="AK270"/>
      <c r="AL270"/>
    </row>
    <row r="271" spans="1:29" ht="18.75" customHeight="1">
      <c r="A271" s="139" t="s">
        <v>179</v>
      </c>
      <c r="B271" s="142" t="s">
        <v>200</v>
      </c>
      <c r="C271" s="126" t="s">
        <v>175</v>
      </c>
      <c r="D271" s="126" t="s">
        <v>176</v>
      </c>
      <c r="E271" s="126" t="s">
        <v>102</v>
      </c>
      <c r="F271" s="126" t="s">
        <v>177</v>
      </c>
      <c r="G271" s="126" t="s">
        <v>178</v>
      </c>
      <c r="H271" s="135" t="s">
        <v>103</v>
      </c>
      <c r="AC271" s="9"/>
    </row>
    <row r="272" spans="1:38" s="2" customFormat="1" ht="18.75" customHeight="1">
      <c r="A272" s="140"/>
      <c r="B272" s="133"/>
      <c r="C272" s="133"/>
      <c r="D272" s="133"/>
      <c r="E272" s="133"/>
      <c r="F272" s="133"/>
      <c r="G272" s="133"/>
      <c r="H272" s="136"/>
      <c r="I272" s="7"/>
      <c r="J272"/>
      <c r="K272"/>
      <c r="L272"/>
      <c r="M272"/>
      <c r="N272"/>
      <c r="O272"/>
      <c r="P272"/>
      <c r="Q272"/>
      <c r="R272"/>
      <c r="S272"/>
      <c r="T272"/>
      <c r="U272"/>
      <c r="V272"/>
      <c r="W272"/>
      <c r="X272"/>
      <c r="Y272"/>
      <c r="Z272"/>
      <c r="AA272"/>
      <c r="AB272"/>
      <c r="AC272" s="62"/>
      <c r="AD272"/>
      <c r="AE272"/>
      <c r="AF272"/>
      <c r="AG272"/>
      <c r="AH272"/>
      <c r="AI272"/>
      <c r="AJ272"/>
      <c r="AK272"/>
      <c r="AL272"/>
    </row>
    <row r="273" spans="1:38" s="22" customFormat="1" ht="18.75" customHeight="1">
      <c r="A273" s="141"/>
      <c r="B273" s="134"/>
      <c r="C273" s="134"/>
      <c r="D273" s="134"/>
      <c r="E273" s="134"/>
      <c r="F273" s="134"/>
      <c r="G273" s="134"/>
      <c r="H273" s="137"/>
      <c r="I273" s="7"/>
      <c r="J273"/>
      <c r="K273"/>
      <c r="L273"/>
      <c r="M273"/>
      <c r="N273"/>
      <c r="O273"/>
      <c r="P273"/>
      <c r="Q273"/>
      <c r="R273"/>
      <c r="S273"/>
      <c r="T273"/>
      <c r="U273"/>
      <c r="V273"/>
      <c r="W273"/>
      <c r="X273"/>
      <c r="Y273"/>
      <c r="Z273"/>
      <c r="AA273"/>
      <c r="AB273"/>
      <c r="AC273" s="9"/>
      <c r="AD273"/>
      <c r="AE273"/>
      <c r="AF273"/>
      <c r="AG273"/>
      <c r="AH273"/>
      <c r="AI273"/>
      <c r="AJ273"/>
      <c r="AK273"/>
      <c r="AL273"/>
    </row>
    <row r="274" spans="1:38" s="2" customFormat="1" ht="15.75" customHeight="1">
      <c r="A274"/>
      <c r="B274" s="10"/>
      <c r="C274" s="8"/>
      <c r="D274" s="8"/>
      <c r="E274" s="8"/>
      <c r="F274" s="8"/>
      <c r="G274" s="8"/>
      <c r="H274" s="8"/>
      <c r="I274" s="7"/>
      <c r="J274"/>
      <c r="K274"/>
      <c r="L274"/>
      <c r="M274"/>
      <c r="N274"/>
      <c r="O274"/>
      <c r="P274"/>
      <c r="Q274"/>
      <c r="R274"/>
      <c r="S274"/>
      <c r="T274"/>
      <c r="U274"/>
      <c r="V274"/>
      <c r="W274"/>
      <c r="X274"/>
      <c r="Y274"/>
      <c r="Z274"/>
      <c r="AA274"/>
      <c r="AB274"/>
      <c r="AC274" s="62"/>
      <c r="AD274"/>
      <c r="AE274"/>
      <c r="AF274"/>
      <c r="AG274"/>
      <c r="AH274"/>
      <c r="AI274"/>
      <c r="AJ274"/>
      <c r="AK274"/>
      <c r="AL274"/>
    </row>
    <row r="275" spans="1:38" s="22" customFormat="1" ht="15.75" customHeight="1">
      <c r="A275" s="138" t="s">
        <v>116</v>
      </c>
      <c r="B275" s="138"/>
      <c r="C275" s="138"/>
      <c r="D275" s="138"/>
      <c r="E275" s="138"/>
      <c r="F275" s="138"/>
      <c r="G275" s="138"/>
      <c r="H275" s="138"/>
      <c r="I275" s="7"/>
      <c r="J275"/>
      <c r="K275"/>
      <c r="L275"/>
      <c r="M275"/>
      <c r="N275"/>
      <c r="O275"/>
      <c r="P275"/>
      <c r="Q275"/>
      <c r="R275"/>
      <c r="S275"/>
      <c r="T275"/>
      <c r="U275"/>
      <c r="V275"/>
      <c r="W275"/>
      <c r="X275"/>
      <c r="Y275"/>
      <c r="Z275"/>
      <c r="AA275"/>
      <c r="AB275"/>
      <c r="AC275" s="9"/>
      <c r="AD275"/>
      <c r="AE275"/>
      <c r="AF275"/>
      <c r="AG275"/>
      <c r="AH275"/>
      <c r="AI275"/>
      <c r="AJ275"/>
      <c r="AK275"/>
      <c r="AL275"/>
    </row>
    <row r="276" spans="1:38" s="2" customFormat="1" ht="15.75" customHeight="1">
      <c r="A276"/>
      <c r="B276" s="11"/>
      <c r="C276" s="9"/>
      <c r="D276" s="9"/>
      <c r="E276" s="9"/>
      <c r="F276" s="9"/>
      <c r="G276" s="9"/>
      <c r="H276" s="9"/>
      <c r="I276" s="7"/>
      <c r="J276" s="40"/>
      <c r="K276"/>
      <c r="L276"/>
      <c r="M276"/>
      <c r="N276"/>
      <c r="O276"/>
      <c r="P276"/>
      <c r="Q276"/>
      <c r="R276"/>
      <c r="S276"/>
      <c r="T276"/>
      <c r="U276"/>
      <c r="V276"/>
      <c r="W276"/>
      <c r="X276"/>
      <c r="Y276"/>
      <c r="Z276"/>
      <c r="AA276"/>
      <c r="AB276"/>
      <c r="AC276" s="62"/>
      <c r="AD276"/>
      <c r="AE276"/>
      <c r="AF276"/>
      <c r="AG276"/>
      <c r="AH276"/>
      <c r="AI276"/>
      <c r="AJ276"/>
      <c r="AK276"/>
      <c r="AL276"/>
    </row>
    <row r="277" spans="1:38" s="22" customFormat="1" ht="15.75" customHeight="1">
      <c r="A277" s="41" t="s">
        <v>32</v>
      </c>
      <c r="B277" s="20" t="s">
        <v>33</v>
      </c>
      <c r="C277" s="107">
        <v>374</v>
      </c>
      <c r="D277" s="107">
        <v>79</v>
      </c>
      <c r="E277" s="107">
        <v>73</v>
      </c>
      <c r="F277" s="107">
        <v>50</v>
      </c>
      <c r="G277" s="107">
        <v>45</v>
      </c>
      <c r="H277" s="107">
        <v>56</v>
      </c>
      <c r="I277" s="7"/>
      <c r="J277" s="43"/>
      <c r="K277"/>
      <c r="L277"/>
      <c r="M277"/>
      <c r="N277"/>
      <c r="O277"/>
      <c r="P277"/>
      <c r="Q277"/>
      <c r="R277"/>
      <c r="S277"/>
      <c r="T277"/>
      <c r="U277"/>
      <c r="V277"/>
      <c r="W277"/>
      <c r="X277"/>
      <c r="Y277"/>
      <c r="Z277"/>
      <c r="AA277"/>
      <c r="AB277"/>
      <c r="AC277" s="9"/>
      <c r="AD277"/>
      <c r="AE277"/>
      <c r="AF277"/>
      <c r="AG277"/>
      <c r="AH277"/>
      <c r="AI277"/>
      <c r="AJ277"/>
      <c r="AK277"/>
      <c r="AL277"/>
    </row>
    <row r="278" spans="1:38" s="22" customFormat="1" ht="7.5" customHeight="1">
      <c r="A278" s="16"/>
      <c r="B278" s="23"/>
      <c r="C278" s="44"/>
      <c r="D278" s="44"/>
      <c r="E278" s="44"/>
      <c r="F278" s="44"/>
      <c r="G278" s="44"/>
      <c r="H278" s="44"/>
      <c r="I278" s="7"/>
      <c r="J278"/>
      <c r="K278"/>
      <c r="L278"/>
      <c r="M278"/>
      <c r="N278"/>
      <c r="O278"/>
      <c r="P278"/>
      <c r="Q278"/>
      <c r="R278"/>
      <c r="S278"/>
      <c r="T278"/>
      <c r="U278"/>
      <c r="V278"/>
      <c r="W278"/>
      <c r="X278"/>
      <c r="Y278"/>
      <c r="Z278"/>
      <c r="AA278"/>
      <c r="AB278"/>
      <c r="AC278" s="9"/>
      <c r="AD278"/>
      <c r="AE278"/>
      <c r="AF278"/>
      <c r="AG278"/>
      <c r="AH278"/>
      <c r="AI278"/>
      <c r="AJ278"/>
      <c r="AK278"/>
      <c r="AL278"/>
    </row>
    <row r="279" spans="1:38" s="22" customFormat="1" ht="15.75" customHeight="1">
      <c r="A279" s="47" t="s">
        <v>80</v>
      </c>
      <c r="B279" s="20" t="s">
        <v>34</v>
      </c>
      <c r="C279" s="107">
        <f aca="true" t="shared" si="16" ref="C279:H279">SUM(C281,C283,C308,C310)</f>
        <v>2378</v>
      </c>
      <c r="D279" s="107">
        <f t="shared" si="16"/>
        <v>987</v>
      </c>
      <c r="E279" s="107">
        <f t="shared" si="16"/>
        <v>794</v>
      </c>
      <c r="F279" s="107">
        <f t="shared" si="16"/>
        <v>640</v>
      </c>
      <c r="G279" s="107">
        <f t="shared" si="16"/>
        <v>575</v>
      </c>
      <c r="H279" s="107">
        <f t="shared" si="16"/>
        <v>550</v>
      </c>
      <c r="I279" s="7"/>
      <c r="J279" s="43"/>
      <c r="K279"/>
      <c r="L279"/>
      <c r="M279"/>
      <c r="N279"/>
      <c r="O279"/>
      <c r="P279"/>
      <c r="Q279"/>
      <c r="R279"/>
      <c r="S279"/>
      <c r="T279"/>
      <c r="U279"/>
      <c r="V279"/>
      <c r="W279"/>
      <c r="X279"/>
      <c r="Y279"/>
      <c r="Z279"/>
      <c r="AA279"/>
      <c r="AB279"/>
      <c r="AC279" s="9"/>
      <c r="AD279"/>
      <c r="AE279"/>
      <c r="AF279"/>
      <c r="AG279"/>
      <c r="AH279"/>
      <c r="AI279"/>
      <c r="AJ279"/>
      <c r="AK279"/>
      <c r="AL279"/>
    </row>
    <row r="280" spans="1:38" s="22" customFormat="1" ht="7.5" customHeight="1">
      <c r="A280" s="16"/>
      <c r="B280" s="23"/>
      <c r="C280" s="45"/>
      <c r="D280" s="45"/>
      <c r="E280" s="45"/>
      <c r="F280" s="45"/>
      <c r="G280" s="45"/>
      <c r="H280" s="45"/>
      <c r="I280" s="7"/>
      <c r="J280"/>
      <c r="K280"/>
      <c r="L280"/>
      <c r="M280"/>
      <c r="N280"/>
      <c r="O280"/>
      <c r="P280"/>
      <c r="Q280"/>
      <c r="R280"/>
      <c r="S280"/>
      <c r="T280"/>
      <c r="U280"/>
      <c r="V280"/>
      <c r="W280"/>
      <c r="X280"/>
      <c r="Y280"/>
      <c r="Z280"/>
      <c r="AA280"/>
      <c r="AB280"/>
      <c r="AC280" s="9"/>
      <c r="AD280"/>
      <c r="AE280"/>
      <c r="AF280"/>
      <c r="AG280"/>
      <c r="AH280"/>
      <c r="AI280"/>
      <c r="AJ280"/>
      <c r="AK280"/>
      <c r="AL280"/>
    </row>
    <row r="281" spans="1:38" s="22" customFormat="1" ht="15.75" customHeight="1">
      <c r="A281" s="48" t="s">
        <v>35</v>
      </c>
      <c r="B281" s="5" t="s">
        <v>36</v>
      </c>
      <c r="C281" s="108">
        <v>29</v>
      </c>
      <c r="D281" s="108">
        <v>4</v>
      </c>
      <c r="E281" s="108">
        <v>2</v>
      </c>
      <c r="F281" s="108">
        <v>1</v>
      </c>
      <c r="G281" s="108">
        <v>6</v>
      </c>
      <c r="H281" s="108">
        <v>3</v>
      </c>
      <c r="I281" s="7"/>
      <c r="J281" s="43"/>
      <c r="K281"/>
      <c r="L281"/>
      <c r="M281"/>
      <c r="N281"/>
      <c r="O281"/>
      <c r="P281"/>
      <c r="Q281"/>
      <c r="R281"/>
      <c r="S281"/>
      <c r="T281"/>
      <c r="U281"/>
      <c r="V281"/>
      <c r="W281"/>
      <c r="X281"/>
      <c r="Y281"/>
      <c r="Z281"/>
      <c r="AA281"/>
      <c r="AB281"/>
      <c r="AC281" s="9"/>
      <c r="AD281"/>
      <c r="AE281"/>
      <c r="AF281"/>
      <c r="AG281"/>
      <c r="AH281"/>
      <c r="AI281"/>
      <c r="AJ281"/>
      <c r="AK281"/>
      <c r="AL281"/>
    </row>
    <row r="282" spans="1:38" s="22" customFormat="1" ht="7.5" customHeight="1">
      <c r="A282" s="16"/>
      <c r="B282" s="23"/>
      <c r="C282" s="45"/>
      <c r="D282" s="45"/>
      <c r="E282" s="45"/>
      <c r="F282" s="45"/>
      <c r="G282" s="45"/>
      <c r="H282" s="45"/>
      <c r="I282" s="7"/>
      <c r="J282"/>
      <c r="K282"/>
      <c r="L282"/>
      <c r="M282"/>
      <c r="N282"/>
      <c r="O282"/>
      <c r="P282"/>
      <c r="Q282"/>
      <c r="R282"/>
      <c r="S282"/>
      <c r="T282"/>
      <c r="U282"/>
      <c r="V282"/>
      <c r="W282"/>
      <c r="X282"/>
      <c r="Y282"/>
      <c r="Z282"/>
      <c r="AA282"/>
      <c r="AB282"/>
      <c r="AC282" s="9"/>
      <c r="AD282"/>
      <c r="AE282"/>
      <c r="AF282"/>
      <c r="AG282"/>
      <c r="AH282"/>
      <c r="AI282"/>
      <c r="AJ282"/>
      <c r="AK282"/>
      <c r="AL282"/>
    </row>
    <row r="283" spans="1:38" s="22" customFormat="1" ht="15.75" customHeight="1">
      <c r="A283" s="51" t="s">
        <v>37</v>
      </c>
      <c r="B283" s="25" t="s">
        <v>38</v>
      </c>
      <c r="C283" s="108">
        <f aca="true" t="shared" si="17" ref="C283:H283">SUM(C284:C306)</f>
        <v>565</v>
      </c>
      <c r="D283" s="108">
        <f t="shared" si="17"/>
        <v>349</v>
      </c>
      <c r="E283" s="108">
        <f t="shared" si="17"/>
        <v>362</v>
      </c>
      <c r="F283" s="108">
        <f t="shared" si="17"/>
        <v>302</v>
      </c>
      <c r="G283" s="108">
        <f t="shared" si="17"/>
        <v>290</v>
      </c>
      <c r="H283" s="108">
        <f t="shared" si="17"/>
        <v>284</v>
      </c>
      <c r="I283" s="7"/>
      <c r="J283" s="43"/>
      <c r="K283"/>
      <c r="L283"/>
      <c r="M283"/>
      <c r="N283"/>
      <c r="O283"/>
      <c r="P283"/>
      <c r="Q283"/>
      <c r="R283"/>
      <c r="S283"/>
      <c r="T283"/>
      <c r="U283"/>
      <c r="V283"/>
      <c r="W283"/>
      <c r="X283"/>
      <c r="Y283"/>
      <c r="Z283"/>
      <c r="AA283"/>
      <c r="AB283"/>
      <c r="AC283" s="9"/>
      <c r="AD283"/>
      <c r="AE283"/>
      <c r="AF283"/>
      <c r="AG283"/>
      <c r="AH283"/>
      <c r="AI283"/>
      <c r="AJ283"/>
      <c r="AK283"/>
      <c r="AL283"/>
    </row>
    <row r="284" spans="1:38" s="22" customFormat="1" ht="15.75" customHeight="1">
      <c r="A284" s="52" t="s">
        <v>39</v>
      </c>
      <c r="B284" s="27" t="s">
        <v>40</v>
      </c>
      <c r="C284" s="109">
        <v>65</v>
      </c>
      <c r="D284" s="109">
        <v>50</v>
      </c>
      <c r="E284" s="109">
        <v>61</v>
      </c>
      <c r="F284" s="109">
        <v>71</v>
      </c>
      <c r="G284" s="109">
        <v>50</v>
      </c>
      <c r="H284" s="109">
        <v>66</v>
      </c>
      <c r="I284" s="7"/>
      <c r="J284" s="43"/>
      <c r="K284"/>
      <c r="L284"/>
      <c r="M284"/>
      <c r="N284"/>
      <c r="O284"/>
      <c r="P284"/>
      <c r="Q284"/>
      <c r="R284"/>
      <c r="S284"/>
      <c r="T284"/>
      <c r="U284"/>
      <c r="V284"/>
      <c r="W284"/>
      <c r="X284"/>
      <c r="Y284"/>
      <c r="Z284"/>
      <c r="AA284"/>
      <c r="AB284"/>
      <c r="AC284" s="9"/>
      <c r="AD284"/>
      <c r="AE284"/>
      <c r="AF284"/>
      <c r="AG284"/>
      <c r="AH284"/>
      <c r="AI284"/>
      <c r="AJ284"/>
      <c r="AK284"/>
      <c r="AL284"/>
    </row>
    <row r="285" spans="1:38" s="22" customFormat="1" ht="15.75" customHeight="1">
      <c r="A285" s="53" t="s">
        <v>41</v>
      </c>
      <c r="B285" s="27" t="s">
        <v>42</v>
      </c>
      <c r="C285" s="109">
        <v>79</v>
      </c>
      <c r="D285" s="109">
        <v>25</v>
      </c>
      <c r="E285" s="109">
        <v>15</v>
      </c>
      <c r="F285" s="109">
        <v>11</v>
      </c>
      <c r="G285" s="109">
        <v>20</v>
      </c>
      <c r="H285" s="109">
        <v>22</v>
      </c>
      <c r="I285" s="7"/>
      <c r="J285" s="43"/>
      <c r="K285"/>
      <c r="L285"/>
      <c r="M285"/>
      <c r="N285"/>
      <c r="O285"/>
      <c r="P285"/>
      <c r="Q285"/>
      <c r="R285"/>
      <c r="S285"/>
      <c r="T285"/>
      <c r="U285"/>
      <c r="V285"/>
      <c r="W285"/>
      <c r="X285"/>
      <c r="Y285"/>
      <c r="Z285"/>
      <c r="AA285"/>
      <c r="AB285"/>
      <c r="AC285" s="9"/>
      <c r="AD285"/>
      <c r="AE285"/>
      <c r="AF285"/>
      <c r="AG285"/>
      <c r="AH285"/>
      <c r="AI285"/>
      <c r="AJ285"/>
      <c r="AK285"/>
      <c r="AL285"/>
    </row>
    <row r="286" spans="1:38" s="22" customFormat="1" ht="15.75" customHeight="1">
      <c r="A286" s="53" t="s">
        <v>43</v>
      </c>
      <c r="B286" s="27" t="s">
        <v>44</v>
      </c>
      <c r="C286" s="3"/>
      <c r="D286" s="3"/>
      <c r="E286" s="3"/>
      <c r="F286" s="3"/>
      <c r="G286" s="3"/>
      <c r="H286" s="3"/>
      <c r="I286" s="7"/>
      <c r="J286"/>
      <c r="K286"/>
      <c r="L286"/>
      <c r="M286"/>
      <c r="N286"/>
      <c r="O286"/>
      <c r="P286"/>
      <c r="Q286"/>
      <c r="R286"/>
      <c r="S286"/>
      <c r="T286"/>
      <c r="U286"/>
      <c r="V286"/>
      <c r="W286"/>
      <c r="X286"/>
      <c r="Y286"/>
      <c r="Z286"/>
      <c r="AA286"/>
      <c r="AB286"/>
      <c r="AC286" s="9"/>
      <c r="AD286"/>
      <c r="AE286"/>
      <c r="AF286"/>
      <c r="AG286"/>
      <c r="AH286"/>
      <c r="AI286"/>
      <c r="AJ286"/>
      <c r="AK286"/>
      <c r="AL286"/>
    </row>
    <row r="287" spans="1:38" s="22" customFormat="1" ht="15.75" customHeight="1">
      <c r="A287" s="53"/>
      <c r="B287" s="27" t="s">
        <v>45</v>
      </c>
      <c r="C287" s="109">
        <v>32</v>
      </c>
      <c r="D287" s="109">
        <v>13</v>
      </c>
      <c r="E287" s="109">
        <v>13</v>
      </c>
      <c r="F287" s="109">
        <v>10</v>
      </c>
      <c r="G287" s="109">
        <v>13</v>
      </c>
      <c r="H287" s="109">
        <v>13</v>
      </c>
      <c r="I287" s="7"/>
      <c r="J287" s="43"/>
      <c r="K287"/>
      <c r="L287"/>
      <c r="M287"/>
      <c r="N287"/>
      <c r="O287"/>
      <c r="P287"/>
      <c r="Q287"/>
      <c r="R287"/>
      <c r="S287"/>
      <c r="T287"/>
      <c r="U287"/>
      <c r="V287"/>
      <c r="W287"/>
      <c r="X287"/>
      <c r="Y287"/>
      <c r="Z287"/>
      <c r="AA287"/>
      <c r="AB287"/>
      <c r="AC287" s="9"/>
      <c r="AD287"/>
      <c r="AE287"/>
      <c r="AF287"/>
      <c r="AG287"/>
      <c r="AH287"/>
      <c r="AI287"/>
      <c r="AJ287"/>
      <c r="AK287"/>
      <c r="AL287"/>
    </row>
    <row r="288" spans="1:38" s="22" customFormat="1" ht="15.75" customHeight="1">
      <c r="A288" s="53">
        <v>22</v>
      </c>
      <c r="B288" s="27" t="s">
        <v>46</v>
      </c>
      <c r="C288" s="109">
        <v>19</v>
      </c>
      <c r="D288" s="109">
        <v>7</v>
      </c>
      <c r="E288" s="109">
        <v>9</v>
      </c>
      <c r="F288" s="109">
        <v>15</v>
      </c>
      <c r="G288" s="109">
        <v>9</v>
      </c>
      <c r="H288" s="109">
        <v>8</v>
      </c>
      <c r="I288" s="7"/>
      <c r="J288" s="43"/>
      <c r="K288"/>
      <c r="L288"/>
      <c r="M288"/>
      <c r="N288"/>
      <c r="O288"/>
      <c r="P288"/>
      <c r="Q288"/>
      <c r="R288"/>
      <c r="S288"/>
      <c r="T288"/>
      <c r="U288"/>
      <c r="V288"/>
      <c r="W288"/>
      <c r="X288"/>
      <c r="Y288"/>
      <c r="Z288"/>
      <c r="AA288"/>
      <c r="AB288"/>
      <c r="AC288" s="9"/>
      <c r="AD288"/>
      <c r="AE288"/>
      <c r="AF288"/>
      <c r="AG288"/>
      <c r="AH288"/>
      <c r="AI288"/>
      <c r="AJ288"/>
      <c r="AK288"/>
      <c r="AL288"/>
    </row>
    <row r="289" spans="1:38" s="22" customFormat="1" ht="15.75" customHeight="1">
      <c r="A289" s="53" t="s">
        <v>47</v>
      </c>
      <c r="B289" s="27" t="s">
        <v>81</v>
      </c>
      <c r="I289" s="7"/>
      <c r="J289"/>
      <c r="K289"/>
      <c r="L289"/>
      <c r="M289"/>
      <c r="N289"/>
      <c r="O289"/>
      <c r="P289"/>
      <c r="Q289"/>
      <c r="R289"/>
      <c r="S289"/>
      <c r="T289"/>
      <c r="U289"/>
      <c r="V289"/>
      <c r="W289"/>
      <c r="X289"/>
      <c r="Y289"/>
      <c r="Z289"/>
      <c r="AA289"/>
      <c r="AB289"/>
      <c r="AC289" s="9"/>
      <c r="AD289"/>
      <c r="AE289"/>
      <c r="AF289"/>
      <c r="AG289"/>
      <c r="AH289"/>
      <c r="AI289"/>
      <c r="AJ289"/>
      <c r="AK289"/>
      <c r="AL289"/>
    </row>
    <row r="290" spans="1:38" s="22" customFormat="1" ht="15.75" customHeight="1">
      <c r="A290" s="53"/>
      <c r="B290" s="27" t="s">
        <v>82</v>
      </c>
      <c r="C290" s="3"/>
      <c r="D290" s="3"/>
      <c r="E290" s="3"/>
      <c r="F290" s="3"/>
      <c r="G290" s="3"/>
      <c r="H290" s="3"/>
      <c r="I290" s="7"/>
      <c r="J290"/>
      <c r="K290"/>
      <c r="L290"/>
      <c r="M290"/>
      <c r="N290"/>
      <c r="O290"/>
      <c r="P290"/>
      <c r="Q290"/>
      <c r="R290"/>
      <c r="S290"/>
      <c r="T290"/>
      <c r="U290"/>
      <c r="V290"/>
      <c r="W290"/>
      <c r="X290"/>
      <c r="Y290"/>
      <c r="Z290"/>
      <c r="AA290"/>
      <c r="AB290"/>
      <c r="AC290" s="9"/>
      <c r="AD290"/>
      <c r="AE290"/>
      <c r="AF290"/>
      <c r="AG290"/>
      <c r="AH290"/>
      <c r="AI290"/>
      <c r="AJ290"/>
      <c r="AK290"/>
      <c r="AL290"/>
    </row>
    <row r="291" spans="1:38" s="22" customFormat="1" ht="15.75" customHeight="1">
      <c r="A291" s="53"/>
      <c r="B291" s="27" t="s">
        <v>83</v>
      </c>
      <c r="C291" s="109">
        <v>28</v>
      </c>
      <c r="D291" s="109">
        <v>31</v>
      </c>
      <c r="E291" s="109">
        <v>24</v>
      </c>
      <c r="F291" s="109">
        <v>28</v>
      </c>
      <c r="G291" s="109">
        <v>28</v>
      </c>
      <c r="H291" s="109">
        <v>22</v>
      </c>
      <c r="I291" s="7"/>
      <c r="J291" s="43"/>
      <c r="K291"/>
      <c r="L291"/>
      <c r="M291"/>
      <c r="N291"/>
      <c r="O291"/>
      <c r="P291"/>
      <c r="Q291"/>
      <c r="R291"/>
      <c r="S291"/>
      <c r="T291"/>
      <c r="U291"/>
      <c r="V291"/>
      <c r="W291"/>
      <c r="X291"/>
      <c r="Y291"/>
      <c r="Z291"/>
      <c r="AA291"/>
      <c r="AB291"/>
      <c r="AC291" s="9"/>
      <c r="AD291"/>
      <c r="AE291"/>
      <c r="AF291"/>
      <c r="AG291"/>
      <c r="AH291"/>
      <c r="AI291"/>
      <c r="AJ291"/>
      <c r="AK291"/>
      <c r="AL291"/>
    </row>
    <row r="292" spans="1:38" s="22" customFormat="1" ht="15.75" customHeight="1">
      <c r="A292" s="53">
        <v>26</v>
      </c>
      <c r="B292" s="27" t="s">
        <v>48</v>
      </c>
      <c r="C292" s="3"/>
      <c r="D292" s="3"/>
      <c r="E292" s="3"/>
      <c r="F292" s="3"/>
      <c r="G292" s="3"/>
      <c r="H292" s="3"/>
      <c r="I292" s="7"/>
      <c r="J292"/>
      <c r="K292"/>
      <c r="L292"/>
      <c r="M292"/>
      <c r="N292"/>
      <c r="O292"/>
      <c r="P292"/>
      <c r="Q292"/>
      <c r="R292"/>
      <c r="S292"/>
      <c r="T292"/>
      <c r="U292"/>
      <c r="V292"/>
      <c r="W292"/>
      <c r="X292"/>
      <c r="Y292"/>
      <c r="Z292"/>
      <c r="AA292"/>
      <c r="AB292"/>
      <c r="AC292" s="9"/>
      <c r="AD292"/>
      <c r="AE292"/>
      <c r="AF292"/>
      <c r="AG292"/>
      <c r="AH292"/>
      <c r="AI292"/>
      <c r="AJ292"/>
      <c r="AK292"/>
      <c r="AL292"/>
    </row>
    <row r="293" spans="1:38" s="22" customFormat="1" ht="15.75" customHeight="1">
      <c r="A293" s="53"/>
      <c r="B293" s="27" t="s">
        <v>49</v>
      </c>
      <c r="C293" s="109">
        <v>35</v>
      </c>
      <c r="D293" s="109">
        <v>20</v>
      </c>
      <c r="E293" s="109">
        <v>21</v>
      </c>
      <c r="F293" s="109">
        <v>7</v>
      </c>
      <c r="G293" s="109">
        <v>5</v>
      </c>
      <c r="H293" s="109">
        <v>8</v>
      </c>
      <c r="I293" s="7"/>
      <c r="J293" s="43"/>
      <c r="K293"/>
      <c r="L293"/>
      <c r="M293"/>
      <c r="N293"/>
      <c r="O293"/>
      <c r="P293"/>
      <c r="Q293"/>
      <c r="R293"/>
      <c r="S293"/>
      <c r="T293"/>
      <c r="U293"/>
      <c r="V293"/>
      <c r="W293"/>
      <c r="X293"/>
      <c r="Y293"/>
      <c r="Z293"/>
      <c r="AA293"/>
      <c r="AB293"/>
      <c r="AC293" s="9"/>
      <c r="AD293"/>
      <c r="AE293"/>
      <c r="AF293"/>
      <c r="AG293"/>
      <c r="AH293"/>
      <c r="AI293"/>
      <c r="AJ293"/>
      <c r="AK293"/>
      <c r="AL293"/>
    </row>
    <row r="294" spans="1:38" s="22" customFormat="1" ht="15.75" customHeight="1">
      <c r="A294" s="53" t="s">
        <v>50</v>
      </c>
      <c r="B294" s="27" t="s">
        <v>51</v>
      </c>
      <c r="C294" s="3"/>
      <c r="D294" s="3"/>
      <c r="E294" s="3"/>
      <c r="F294" s="3"/>
      <c r="G294" s="3"/>
      <c r="H294" s="3"/>
      <c r="I294" s="7"/>
      <c r="J294"/>
      <c r="K294"/>
      <c r="L294"/>
      <c r="M294"/>
      <c r="N294"/>
      <c r="O294"/>
      <c r="P294"/>
      <c r="Q294"/>
      <c r="R294"/>
      <c r="S294"/>
      <c r="T294"/>
      <c r="U294"/>
      <c r="V294"/>
      <c r="W294"/>
      <c r="X294"/>
      <c r="Y294"/>
      <c r="Z294"/>
      <c r="AA294"/>
      <c r="AB294"/>
      <c r="AC294" s="9"/>
      <c r="AD294"/>
      <c r="AE294"/>
      <c r="AF294"/>
      <c r="AG294"/>
      <c r="AH294"/>
      <c r="AI294"/>
      <c r="AJ294"/>
      <c r="AK294"/>
      <c r="AL294"/>
    </row>
    <row r="295" spans="1:38" s="22" customFormat="1" ht="15.75" customHeight="1">
      <c r="A295" s="53"/>
      <c r="B295" s="27" t="s">
        <v>52</v>
      </c>
      <c r="C295" s="109">
        <v>113</v>
      </c>
      <c r="D295" s="109">
        <v>99</v>
      </c>
      <c r="E295" s="109">
        <v>69</v>
      </c>
      <c r="F295" s="109">
        <v>48</v>
      </c>
      <c r="G295" s="109">
        <v>64</v>
      </c>
      <c r="H295" s="109">
        <v>58</v>
      </c>
      <c r="I295" s="7"/>
      <c r="J295" s="43"/>
      <c r="K295"/>
      <c r="L295"/>
      <c r="M295"/>
      <c r="N295"/>
      <c r="O295"/>
      <c r="P295"/>
      <c r="Q295"/>
      <c r="R295"/>
      <c r="S295"/>
      <c r="T295"/>
      <c r="U295"/>
      <c r="V295"/>
      <c r="W295"/>
      <c r="X295"/>
      <c r="Y295"/>
      <c r="Z295"/>
      <c r="AA295"/>
      <c r="AB295"/>
      <c r="AC295" s="9"/>
      <c r="AD295"/>
      <c r="AE295"/>
      <c r="AF295"/>
      <c r="AG295"/>
      <c r="AH295"/>
      <c r="AI295"/>
      <c r="AJ295"/>
      <c r="AK295"/>
      <c r="AL295"/>
    </row>
    <row r="296" spans="1:38" s="22" customFormat="1" ht="15.75" customHeight="1">
      <c r="A296" s="53">
        <v>29</v>
      </c>
      <c r="B296" s="27" t="s">
        <v>53</v>
      </c>
      <c r="C296" s="109">
        <v>44</v>
      </c>
      <c r="D296" s="109">
        <v>38</v>
      </c>
      <c r="E296" s="109">
        <v>48</v>
      </c>
      <c r="F296" s="109">
        <v>26</v>
      </c>
      <c r="G296" s="109">
        <v>21</v>
      </c>
      <c r="H296" s="109">
        <v>20</v>
      </c>
      <c r="I296" s="7"/>
      <c r="J296" s="43"/>
      <c r="K296"/>
      <c r="L296"/>
      <c r="M296"/>
      <c r="N296"/>
      <c r="O296"/>
      <c r="P296"/>
      <c r="Q296"/>
      <c r="R296"/>
      <c r="S296"/>
      <c r="T296"/>
      <c r="U296"/>
      <c r="V296"/>
      <c r="W296"/>
      <c r="X296"/>
      <c r="Y296"/>
      <c r="Z296"/>
      <c r="AA296"/>
      <c r="AB296"/>
      <c r="AC296" s="9"/>
      <c r="AD296"/>
      <c r="AE296"/>
      <c r="AF296"/>
      <c r="AG296"/>
      <c r="AH296"/>
      <c r="AI296"/>
      <c r="AJ296"/>
      <c r="AK296"/>
      <c r="AL296"/>
    </row>
    <row r="297" spans="1:38" s="22" customFormat="1" ht="15.75" customHeight="1">
      <c r="A297" s="53" t="s">
        <v>54</v>
      </c>
      <c r="B297" s="27" t="s">
        <v>84</v>
      </c>
      <c r="C297" s="3"/>
      <c r="D297" s="3"/>
      <c r="E297" s="3"/>
      <c r="F297" s="3"/>
      <c r="G297" s="3"/>
      <c r="H297" s="3"/>
      <c r="I297" s="7"/>
      <c r="J297"/>
      <c r="K297"/>
      <c r="L297"/>
      <c r="M297"/>
      <c r="N297"/>
      <c r="O297"/>
      <c r="P297"/>
      <c r="Q297"/>
      <c r="R297"/>
      <c r="S297"/>
      <c r="T297"/>
      <c r="U297"/>
      <c r="V297"/>
      <c r="W297"/>
      <c r="X297"/>
      <c r="Y297"/>
      <c r="Z297"/>
      <c r="AA297"/>
      <c r="AB297"/>
      <c r="AC297" s="9"/>
      <c r="AD297"/>
      <c r="AE297"/>
      <c r="AF297"/>
      <c r="AG297"/>
      <c r="AH297"/>
      <c r="AI297"/>
      <c r="AJ297"/>
      <c r="AK297"/>
      <c r="AL297"/>
    </row>
    <row r="298" spans="1:38" s="22" customFormat="1" ht="15.75" customHeight="1">
      <c r="A298" s="53"/>
      <c r="B298" s="27" t="s">
        <v>99</v>
      </c>
      <c r="C298" s="109">
        <v>33</v>
      </c>
      <c r="D298" s="109">
        <v>7</v>
      </c>
      <c r="E298" s="109">
        <v>18</v>
      </c>
      <c r="F298" s="109">
        <v>15</v>
      </c>
      <c r="G298" s="109">
        <v>14</v>
      </c>
      <c r="H298" s="109">
        <v>18</v>
      </c>
      <c r="I298" s="7"/>
      <c r="J298" s="43"/>
      <c r="K298"/>
      <c r="L298"/>
      <c r="M298"/>
      <c r="N298"/>
      <c r="O298"/>
      <c r="P298"/>
      <c r="Q298"/>
      <c r="R298"/>
      <c r="S298"/>
      <c r="T298"/>
      <c r="U298"/>
      <c r="V298"/>
      <c r="W298"/>
      <c r="X298"/>
      <c r="Y298"/>
      <c r="Z298"/>
      <c r="AA298"/>
      <c r="AB298"/>
      <c r="AC298" s="9"/>
      <c r="AD298"/>
      <c r="AE298"/>
      <c r="AF298"/>
      <c r="AG298"/>
      <c r="AH298"/>
      <c r="AI298"/>
      <c r="AJ298"/>
      <c r="AK298"/>
      <c r="AL298"/>
    </row>
    <row r="299" spans="1:38" s="22" customFormat="1" ht="15.75" customHeight="1">
      <c r="A299" s="53">
        <v>32</v>
      </c>
      <c r="B299" s="27" t="s">
        <v>85</v>
      </c>
      <c r="C299" s="109">
        <v>5</v>
      </c>
      <c r="D299" s="109">
        <v>7</v>
      </c>
      <c r="E299" s="109">
        <v>9</v>
      </c>
      <c r="F299" s="109">
        <v>5</v>
      </c>
      <c r="G299" s="109">
        <v>6</v>
      </c>
      <c r="H299" s="109">
        <v>5</v>
      </c>
      <c r="I299" s="7"/>
      <c r="J299" s="43"/>
      <c r="K299"/>
      <c r="L299"/>
      <c r="M299"/>
      <c r="N299"/>
      <c r="O299"/>
      <c r="P299"/>
      <c r="Q299"/>
      <c r="R299"/>
      <c r="S299"/>
      <c r="T299"/>
      <c r="U299"/>
      <c r="V299"/>
      <c r="W299"/>
      <c r="X299"/>
      <c r="Y299"/>
      <c r="Z299"/>
      <c r="AA299"/>
      <c r="AB299"/>
      <c r="AC299" s="9"/>
      <c r="AD299"/>
      <c r="AE299"/>
      <c r="AF299"/>
      <c r="AG299"/>
      <c r="AH299"/>
      <c r="AI299"/>
      <c r="AJ299"/>
      <c r="AK299"/>
      <c r="AL299"/>
    </row>
    <row r="300" spans="1:38" s="22" customFormat="1" ht="15.75" customHeight="1">
      <c r="A300" s="53">
        <v>33</v>
      </c>
      <c r="B300" s="27" t="s">
        <v>55</v>
      </c>
      <c r="C300" s="3"/>
      <c r="D300" s="3"/>
      <c r="E300" s="3"/>
      <c r="F300" s="3"/>
      <c r="G300" s="3"/>
      <c r="H300" s="3"/>
      <c r="I300" s="7"/>
      <c r="J300"/>
      <c r="K300"/>
      <c r="L300"/>
      <c r="M300"/>
      <c r="N300"/>
      <c r="O300"/>
      <c r="P300"/>
      <c r="Q300"/>
      <c r="R300"/>
      <c r="S300"/>
      <c r="T300"/>
      <c r="U300"/>
      <c r="V300"/>
      <c r="W300"/>
      <c r="X300"/>
      <c r="Y300"/>
      <c r="Z300"/>
      <c r="AA300"/>
      <c r="AB300"/>
      <c r="AC300" s="9"/>
      <c r="AD300"/>
      <c r="AE300"/>
      <c r="AF300"/>
      <c r="AG300"/>
      <c r="AH300"/>
      <c r="AI300"/>
      <c r="AJ300"/>
      <c r="AK300"/>
      <c r="AL300"/>
    </row>
    <row r="301" spans="1:38" s="22" customFormat="1" ht="15.75" customHeight="1">
      <c r="A301" s="53"/>
      <c r="B301" s="27" t="s">
        <v>86</v>
      </c>
      <c r="C301" s="109">
        <v>20</v>
      </c>
      <c r="D301" s="109">
        <v>11</v>
      </c>
      <c r="E301" s="109">
        <v>14</v>
      </c>
      <c r="F301" s="109">
        <v>14</v>
      </c>
      <c r="G301" s="109">
        <v>8</v>
      </c>
      <c r="H301" s="109">
        <v>1</v>
      </c>
      <c r="I301" s="7"/>
      <c r="J301" s="43"/>
      <c r="K301"/>
      <c r="L301"/>
      <c r="M301"/>
      <c r="N301"/>
      <c r="O301"/>
      <c r="P301"/>
      <c r="Q301"/>
      <c r="R301"/>
      <c r="S301"/>
      <c r="T301"/>
      <c r="U301"/>
      <c r="V301"/>
      <c r="W301"/>
      <c r="X301"/>
      <c r="Y301"/>
      <c r="Z301"/>
      <c r="AA301"/>
      <c r="AB301"/>
      <c r="AC301" s="9"/>
      <c r="AD301"/>
      <c r="AE301"/>
      <c r="AF301"/>
      <c r="AG301"/>
      <c r="AH301"/>
      <c r="AI301"/>
      <c r="AJ301"/>
      <c r="AK301"/>
      <c r="AL301"/>
    </row>
    <row r="302" spans="1:38" s="22" customFormat="1" ht="15.75" customHeight="1">
      <c r="A302" s="53" t="s">
        <v>56</v>
      </c>
      <c r="B302" s="27" t="s">
        <v>57</v>
      </c>
      <c r="C302" s="45"/>
      <c r="D302" s="45"/>
      <c r="E302" s="45"/>
      <c r="F302" s="45"/>
      <c r="G302" s="45"/>
      <c r="H302" s="45"/>
      <c r="I302" s="7"/>
      <c r="J302"/>
      <c r="K302"/>
      <c r="L302"/>
      <c r="M302"/>
      <c r="N302"/>
      <c r="O302"/>
      <c r="P302"/>
      <c r="Q302"/>
      <c r="R302"/>
      <c r="S302"/>
      <c r="T302"/>
      <c r="U302"/>
      <c r="V302"/>
      <c r="W302"/>
      <c r="X302"/>
      <c r="Y302"/>
      <c r="Z302"/>
      <c r="AA302"/>
      <c r="AB302"/>
      <c r="AC302" s="9"/>
      <c r="AD302"/>
      <c r="AE302"/>
      <c r="AF302"/>
      <c r="AG302"/>
      <c r="AH302"/>
      <c r="AI302"/>
      <c r="AJ302"/>
      <c r="AK302"/>
      <c r="AL302"/>
    </row>
    <row r="303" spans="1:38" s="2" customFormat="1" ht="15.75" customHeight="1">
      <c r="A303" s="53"/>
      <c r="B303" s="27" t="s">
        <v>58</v>
      </c>
      <c r="C303" s="109">
        <v>44</v>
      </c>
      <c r="D303" s="109">
        <v>18</v>
      </c>
      <c r="E303" s="109">
        <v>34</v>
      </c>
      <c r="F303" s="109">
        <v>24</v>
      </c>
      <c r="G303" s="109">
        <v>21</v>
      </c>
      <c r="H303" s="109">
        <v>26</v>
      </c>
      <c r="I303" s="7"/>
      <c r="J303" s="43"/>
      <c r="K303"/>
      <c r="L303"/>
      <c r="M303"/>
      <c r="N303"/>
      <c r="O303"/>
      <c r="P303"/>
      <c r="Q303"/>
      <c r="R303"/>
      <c r="S303"/>
      <c r="T303"/>
      <c r="U303"/>
      <c r="V303"/>
      <c r="W303"/>
      <c r="X303"/>
      <c r="Y303"/>
      <c r="Z303"/>
      <c r="AA303"/>
      <c r="AB303"/>
      <c r="AC303" s="62"/>
      <c r="AD303"/>
      <c r="AE303"/>
      <c r="AF303"/>
      <c r="AG303"/>
      <c r="AH303"/>
      <c r="AI303"/>
      <c r="AJ303"/>
      <c r="AK303"/>
      <c r="AL303"/>
    </row>
    <row r="304" spans="1:38" s="22" customFormat="1" ht="15.75" customHeight="1">
      <c r="A304" s="53" t="s">
        <v>59</v>
      </c>
      <c r="B304" s="27" t="s">
        <v>60</v>
      </c>
      <c r="C304" s="1"/>
      <c r="D304" s="1"/>
      <c r="E304" s="1"/>
      <c r="F304" s="1"/>
      <c r="G304" s="1"/>
      <c r="H304" s="1"/>
      <c r="I304" s="7"/>
      <c r="J304"/>
      <c r="K304"/>
      <c r="L304"/>
      <c r="M304"/>
      <c r="N304"/>
      <c r="O304"/>
      <c r="P304"/>
      <c r="Q304"/>
      <c r="R304"/>
      <c r="S304"/>
      <c r="T304"/>
      <c r="U304"/>
      <c r="V304"/>
      <c r="W304"/>
      <c r="X304"/>
      <c r="Y304"/>
      <c r="Z304"/>
      <c r="AA304"/>
      <c r="AB304"/>
      <c r="AC304" s="9"/>
      <c r="AD304"/>
      <c r="AE304"/>
      <c r="AF304"/>
      <c r="AG304"/>
      <c r="AH304"/>
      <c r="AI304"/>
      <c r="AJ304"/>
      <c r="AK304"/>
      <c r="AL304"/>
    </row>
    <row r="305" spans="1:38" s="22" customFormat="1" ht="15.75" customHeight="1">
      <c r="A305" s="53"/>
      <c r="B305" s="27" t="s">
        <v>61</v>
      </c>
      <c r="C305" s="1"/>
      <c r="D305" s="1"/>
      <c r="E305" s="1"/>
      <c r="F305" s="1"/>
      <c r="G305" s="1"/>
      <c r="H305" s="1"/>
      <c r="I305" s="7"/>
      <c r="J305"/>
      <c r="K305"/>
      <c r="L305"/>
      <c r="M305"/>
      <c r="N305"/>
      <c r="O305"/>
      <c r="P305"/>
      <c r="Q305"/>
      <c r="R305"/>
      <c r="S305"/>
      <c r="T305"/>
      <c r="U305"/>
      <c r="V305"/>
      <c r="W305"/>
      <c r="X305"/>
      <c r="Y305"/>
      <c r="Z305"/>
      <c r="AA305"/>
      <c r="AB305"/>
      <c r="AC305" s="9"/>
      <c r="AD305"/>
      <c r="AE305"/>
      <c r="AF305"/>
      <c r="AG305"/>
      <c r="AH305"/>
      <c r="AI305"/>
      <c r="AJ305"/>
      <c r="AK305"/>
      <c r="AL305"/>
    </row>
    <row r="306" spans="1:38" s="22" customFormat="1" ht="15.75" customHeight="1">
      <c r="A306" s="53"/>
      <c r="B306" s="27" t="s">
        <v>62</v>
      </c>
      <c r="C306" s="109">
        <v>48</v>
      </c>
      <c r="D306" s="109">
        <v>23</v>
      </c>
      <c r="E306" s="109">
        <v>27</v>
      </c>
      <c r="F306" s="109">
        <v>28</v>
      </c>
      <c r="G306" s="109">
        <v>31</v>
      </c>
      <c r="H306" s="109">
        <v>17</v>
      </c>
      <c r="I306" s="7"/>
      <c r="J306" s="43"/>
      <c r="K306"/>
      <c r="L306"/>
      <c r="M306"/>
      <c r="N306"/>
      <c r="O306"/>
      <c r="P306"/>
      <c r="Q306"/>
      <c r="R306"/>
      <c r="S306"/>
      <c r="T306"/>
      <c r="U306"/>
      <c r="V306"/>
      <c r="W306"/>
      <c r="X306"/>
      <c r="Y306"/>
      <c r="Z306"/>
      <c r="AA306"/>
      <c r="AB306"/>
      <c r="AC306" s="9"/>
      <c r="AD306"/>
      <c r="AE306"/>
      <c r="AF306"/>
      <c r="AG306"/>
      <c r="AH306"/>
      <c r="AI306"/>
      <c r="AJ306"/>
      <c r="AK306"/>
      <c r="AL306"/>
    </row>
    <row r="307" spans="1:38" s="2" customFormat="1" ht="7.5" customHeight="1">
      <c r="A307" s="16"/>
      <c r="B307" s="23"/>
      <c r="C307" s="42"/>
      <c r="D307" s="42"/>
      <c r="E307" s="42"/>
      <c r="F307" s="42"/>
      <c r="G307" s="42"/>
      <c r="H307" s="42"/>
      <c r="I307" s="7"/>
      <c r="J307"/>
      <c r="K307"/>
      <c r="L307"/>
      <c r="M307"/>
      <c r="N307"/>
      <c r="O307"/>
      <c r="P307"/>
      <c r="Q307"/>
      <c r="R307"/>
      <c r="S307"/>
      <c r="T307"/>
      <c r="U307"/>
      <c r="V307"/>
      <c r="W307"/>
      <c r="X307"/>
      <c r="Y307"/>
      <c r="Z307"/>
      <c r="AA307"/>
      <c r="AB307"/>
      <c r="AC307" s="62"/>
      <c r="AD307"/>
      <c r="AE307"/>
      <c r="AF307"/>
      <c r="AG307"/>
      <c r="AH307"/>
      <c r="AI307"/>
      <c r="AJ307"/>
      <c r="AK307"/>
      <c r="AL307"/>
    </row>
    <row r="308" spans="1:38" s="22" customFormat="1" ht="15.75" customHeight="1">
      <c r="A308" s="54" t="s">
        <v>87</v>
      </c>
      <c r="B308" s="5" t="s">
        <v>63</v>
      </c>
      <c r="C308" s="108">
        <v>8</v>
      </c>
      <c r="D308" s="108">
        <v>2</v>
      </c>
      <c r="E308" s="108">
        <v>5</v>
      </c>
      <c r="F308" s="108">
        <v>3</v>
      </c>
      <c r="G308" s="108">
        <v>5</v>
      </c>
      <c r="H308" s="108">
        <v>3</v>
      </c>
      <c r="I308" s="7"/>
      <c r="J308" s="43"/>
      <c r="K308"/>
      <c r="L308"/>
      <c r="M308"/>
      <c r="N308"/>
      <c r="O308"/>
      <c r="P308"/>
      <c r="Q308"/>
      <c r="R308"/>
      <c r="S308"/>
      <c r="T308"/>
      <c r="U308"/>
      <c r="V308"/>
      <c r="W308"/>
      <c r="X308"/>
      <c r="Y308"/>
      <c r="Z308"/>
      <c r="AA308"/>
      <c r="AB308"/>
      <c r="AC308" s="9"/>
      <c r="AD308"/>
      <c r="AE308"/>
      <c r="AF308"/>
      <c r="AG308"/>
      <c r="AH308"/>
      <c r="AI308"/>
      <c r="AJ308"/>
      <c r="AK308"/>
      <c r="AL308"/>
    </row>
    <row r="309" spans="1:38" s="22" customFormat="1" ht="7.5" customHeight="1">
      <c r="A309" s="16"/>
      <c r="B309" s="23"/>
      <c r="C309" s="1"/>
      <c r="D309" s="1"/>
      <c r="E309" s="1"/>
      <c r="F309" s="1"/>
      <c r="G309" s="1"/>
      <c r="H309" s="1"/>
      <c r="I309" s="7"/>
      <c r="J309"/>
      <c r="K309"/>
      <c r="L309"/>
      <c r="M309"/>
      <c r="N309"/>
      <c r="O309"/>
      <c r="P309"/>
      <c r="Q309"/>
      <c r="R309"/>
      <c r="S309"/>
      <c r="T309"/>
      <c r="U309"/>
      <c r="V309"/>
      <c r="W309"/>
      <c r="X309"/>
      <c r="Y309"/>
      <c r="Z309"/>
      <c r="AA309"/>
      <c r="AB309"/>
      <c r="AC309" s="9"/>
      <c r="AD309"/>
      <c r="AE309"/>
      <c r="AF309"/>
      <c r="AG309"/>
      <c r="AH309"/>
      <c r="AI309"/>
      <c r="AJ309"/>
      <c r="AK309"/>
      <c r="AL309"/>
    </row>
    <row r="310" spans="1:38" s="22" customFormat="1" ht="15.75" customHeight="1">
      <c r="A310" s="54">
        <v>45</v>
      </c>
      <c r="B310" s="29" t="s">
        <v>64</v>
      </c>
      <c r="C310" s="108">
        <v>1776</v>
      </c>
      <c r="D310" s="108">
        <v>632</v>
      </c>
      <c r="E310" s="108">
        <v>425</v>
      </c>
      <c r="F310" s="108">
        <v>334</v>
      </c>
      <c r="G310" s="108">
        <v>274</v>
      </c>
      <c r="H310" s="108">
        <v>260</v>
      </c>
      <c r="I310" s="7"/>
      <c r="J310" s="43"/>
      <c r="K310"/>
      <c r="L310"/>
      <c r="M310"/>
      <c r="N310"/>
      <c r="O310"/>
      <c r="P310"/>
      <c r="Q310"/>
      <c r="R310"/>
      <c r="S310"/>
      <c r="T310"/>
      <c r="U310"/>
      <c r="V310"/>
      <c r="W310"/>
      <c r="X310"/>
      <c r="Y310"/>
      <c r="Z310"/>
      <c r="AA310"/>
      <c r="AB310"/>
      <c r="AC310" s="9"/>
      <c r="AD310"/>
      <c r="AE310"/>
      <c r="AF310"/>
      <c r="AG310"/>
      <c r="AH310"/>
      <c r="AI310"/>
      <c r="AJ310"/>
      <c r="AK310"/>
      <c r="AL310"/>
    </row>
    <row r="311" spans="1:38" s="22" customFormat="1" ht="7.5" customHeight="1">
      <c r="A311" s="16"/>
      <c r="B311" s="23"/>
      <c r="C311" s="1"/>
      <c r="D311" s="1"/>
      <c r="E311" s="1"/>
      <c r="F311" s="1"/>
      <c r="G311" s="1"/>
      <c r="H311" s="1"/>
      <c r="I311" s="7"/>
      <c r="J311"/>
      <c r="K311"/>
      <c r="L311"/>
      <c r="M311"/>
      <c r="N311"/>
      <c r="O311"/>
      <c r="P311"/>
      <c r="Q311"/>
      <c r="R311"/>
      <c r="S311"/>
      <c r="T311"/>
      <c r="U311"/>
      <c r="V311"/>
      <c r="W311"/>
      <c r="X311"/>
      <c r="Y311"/>
      <c r="Z311"/>
      <c r="AA311"/>
      <c r="AB311"/>
      <c r="AC311" s="9"/>
      <c r="AD311"/>
      <c r="AE311"/>
      <c r="AF311"/>
      <c r="AG311"/>
      <c r="AH311"/>
      <c r="AI311"/>
      <c r="AJ311"/>
      <c r="AK311"/>
      <c r="AL311"/>
    </row>
    <row r="312" spans="1:38" s="22" customFormat="1" ht="15.75" customHeight="1">
      <c r="A312" s="56" t="s">
        <v>88</v>
      </c>
      <c r="B312" s="57" t="s">
        <v>89</v>
      </c>
      <c r="C312" s="108">
        <f aca="true" t="shared" si="18" ref="C312:H312">SUM(C314:C325)</f>
        <v>2489</v>
      </c>
      <c r="D312" s="108">
        <f t="shared" si="18"/>
        <v>1363</v>
      </c>
      <c r="E312" s="108">
        <f t="shared" si="18"/>
        <v>1862</v>
      </c>
      <c r="F312" s="108">
        <f t="shared" si="18"/>
        <v>1468</v>
      </c>
      <c r="G312" s="108">
        <f t="shared" si="18"/>
        <v>1248</v>
      </c>
      <c r="H312" s="108">
        <f t="shared" si="18"/>
        <v>1412</v>
      </c>
      <c r="I312" s="7"/>
      <c r="J312" s="43"/>
      <c r="K312"/>
      <c r="L312"/>
      <c r="M312"/>
      <c r="N312"/>
      <c r="O312"/>
      <c r="P312"/>
      <c r="Q312"/>
      <c r="R312"/>
      <c r="S312"/>
      <c r="T312"/>
      <c r="U312"/>
      <c r="V312"/>
      <c r="W312"/>
      <c r="X312"/>
      <c r="Y312"/>
      <c r="Z312"/>
      <c r="AA312"/>
      <c r="AB312"/>
      <c r="AC312" s="9"/>
      <c r="AD312"/>
      <c r="AE312"/>
      <c r="AF312"/>
      <c r="AG312"/>
      <c r="AH312"/>
      <c r="AI312"/>
      <c r="AJ312"/>
      <c r="AK312"/>
      <c r="AL312"/>
    </row>
    <row r="313" spans="1:38" s="22" customFormat="1" ht="15.75" customHeight="1">
      <c r="A313" s="54" t="s">
        <v>65</v>
      </c>
      <c r="B313" s="5" t="s">
        <v>66</v>
      </c>
      <c r="I313" s="7"/>
      <c r="J313"/>
      <c r="K313"/>
      <c r="L313"/>
      <c r="M313"/>
      <c r="N313"/>
      <c r="O313"/>
      <c r="P313"/>
      <c r="Q313"/>
      <c r="R313"/>
      <c r="S313"/>
      <c r="T313"/>
      <c r="U313"/>
      <c r="V313"/>
      <c r="W313"/>
      <c r="X313"/>
      <c r="Y313"/>
      <c r="Z313"/>
      <c r="AA313"/>
      <c r="AB313"/>
      <c r="AC313" s="9"/>
      <c r="AD313"/>
      <c r="AE313"/>
      <c r="AF313"/>
      <c r="AG313"/>
      <c r="AH313"/>
      <c r="AI313"/>
      <c r="AJ313"/>
      <c r="AK313"/>
      <c r="AL313"/>
    </row>
    <row r="314" spans="1:38" s="22" customFormat="1" ht="15.75" customHeight="1">
      <c r="A314" s="4"/>
      <c r="B314" s="5" t="s">
        <v>67</v>
      </c>
      <c r="C314" s="108">
        <v>572</v>
      </c>
      <c r="D314" s="108">
        <v>292</v>
      </c>
      <c r="E314" s="108">
        <v>318</v>
      </c>
      <c r="F314" s="108">
        <v>313</v>
      </c>
      <c r="G314" s="108">
        <v>252</v>
      </c>
      <c r="H314" s="108">
        <v>334</v>
      </c>
      <c r="I314" s="7"/>
      <c r="J314" s="43"/>
      <c r="K314"/>
      <c r="L314"/>
      <c r="M314"/>
      <c r="N314"/>
      <c r="O314"/>
      <c r="P314"/>
      <c r="Q314"/>
      <c r="R314"/>
      <c r="S314"/>
      <c r="T314"/>
      <c r="U314"/>
      <c r="V314"/>
      <c r="W314"/>
      <c r="X314"/>
      <c r="Y314"/>
      <c r="Z314"/>
      <c r="AA314"/>
      <c r="AB314"/>
      <c r="AC314" s="9"/>
      <c r="AD314"/>
      <c r="AE314"/>
      <c r="AF314"/>
      <c r="AG314"/>
      <c r="AH314"/>
      <c r="AI314"/>
      <c r="AJ314"/>
      <c r="AK314"/>
      <c r="AL314"/>
    </row>
    <row r="315" spans="1:38" s="22" customFormat="1" ht="15.75" customHeight="1">
      <c r="A315" s="54">
        <v>55</v>
      </c>
      <c r="B315" s="31" t="s">
        <v>68</v>
      </c>
      <c r="C315" s="108">
        <v>178</v>
      </c>
      <c r="D315" s="108">
        <v>92</v>
      </c>
      <c r="E315" s="108">
        <v>103</v>
      </c>
      <c r="F315" s="108">
        <v>116</v>
      </c>
      <c r="G315" s="108">
        <v>88</v>
      </c>
      <c r="H315" s="108">
        <v>113</v>
      </c>
      <c r="I315" s="7"/>
      <c r="J315" s="43"/>
      <c r="K315"/>
      <c r="L315"/>
      <c r="M315"/>
      <c r="N315"/>
      <c r="O315"/>
      <c r="P315"/>
      <c r="Q315"/>
      <c r="R315"/>
      <c r="S315"/>
      <c r="T315"/>
      <c r="U315"/>
      <c r="V315"/>
      <c r="W315"/>
      <c r="X315"/>
      <c r="Y315"/>
      <c r="Z315"/>
      <c r="AA315"/>
      <c r="AB315"/>
      <c r="AC315" s="9"/>
      <c r="AD315"/>
      <c r="AE315"/>
      <c r="AF315"/>
      <c r="AG315"/>
      <c r="AH315"/>
      <c r="AI315"/>
      <c r="AJ315"/>
      <c r="AK315"/>
      <c r="AL315"/>
    </row>
    <row r="316" spans="1:38" s="22" customFormat="1" ht="15.75" customHeight="1">
      <c r="A316" s="54" t="s">
        <v>69</v>
      </c>
      <c r="B316" s="5" t="s">
        <v>70</v>
      </c>
      <c r="C316" s="108">
        <v>280</v>
      </c>
      <c r="D316" s="108">
        <v>96</v>
      </c>
      <c r="E316" s="108">
        <v>101</v>
      </c>
      <c r="F316" s="108">
        <v>117</v>
      </c>
      <c r="G316" s="108">
        <v>95</v>
      </c>
      <c r="H316" s="108">
        <v>91</v>
      </c>
      <c r="I316" s="7"/>
      <c r="J316" s="43"/>
      <c r="K316"/>
      <c r="L316"/>
      <c r="M316"/>
      <c r="N316"/>
      <c r="O316"/>
      <c r="P316"/>
      <c r="Q316"/>
      <c r="R316"/>
      <c r="S316"/>
      <c r="T316"/>
      <c r="U316"/>
      <c r="V316"/>
      <c r="W316"/>
      <c r="X316"/>
      <c r="Y316"/>
      <c r="Z316"/>
      <c r="AA316"/>
      <c r="AB316"/>
      <c r="AC316" s="9"/>
      <c r="AD316"/>
      <c r="AE316"/>
      <c r="AF316"/>
      <c r="AG316"/>
      <c r="AH316"/>
      <c r="AI316"/>
      <c r="AJ316"/>
      <c r="AK316"/>
      <c r="AL316"/>
    </row>
    <row r="317" spans="1:29" ht="15.75" customHeight="1">
      <c r="A317" s="54" t="s">
        <v>71</v>
      </c>
      <c r="B317" s="5" t="s">
        <v>72</v>
      </c>
      <c r="C317" s="108">
        <v>32</v>
      </c>
      <c r="D317" s="108">
        <v>32</v>
      </c>
      <c r="E317" s="108">
        <v>19</v>
      </c>
      <c r="F317" s="108">
        <v>20</v>
      </c>
      <c r="G317" s="108">
        <v>16</v>
      </c>
      <c r="H317" s="108">
        <v>16</v>
      </c>
      <c r="J317" s="43"/>
      <c r="AC317" s="9"/>
    </row>
    <row r="318" spans="1:38" s="60" customFormat="1" ht="15.75" customHeight="1">
      <c r="A318" s="54" t="s">
        <v>90</v>
      </c>
      <c r="B318" s="5" t="s">
        <v>73</v>
      </c>
      <c r="C318" s="22"/>
      <c r="D318" s="1"/>
      <c r="E318" s="1"/>
      <c r="F318" s="1"/>
      <c r="G318" s="1"/>
      <c r="H318" s="1"/>
      <c r="I318" s="7"/>
      <c r="J318"/>
      <c r="K318"/>
      <c r="L318"/>
      <c r="M318"/>
      <c r="N318"/>
      <c r="O318"/>
      <c r="P318"/>
      <c r="Q318"/>
      <c r="R318"/>
      <c r="S318"/>
      <c r="T318"/>
      <c r="U318"/>
      <c r="V318"/>
      <c r="W318"/>
      <c r="X318"/>
      <c r="Y318"/>
      <c r="Z318"/>
      <c r="AA318"/>
      <c r="AB318"/>
      <c r="AC318" s="35"/>
      <c r="AD318"/>
      <c r="AE318"/>
      <c r="AF318"/>
      <c r="AG318"/>
      <c r="AH318"/>
      <c r="AI318"/>
      <c r="AJ318"/>
      <c r="AK318"/>
      <c r="AL318"/>
    </row>
    <row r="319" spans="1:29" ht="15.75" customHeight="1">
      <c r="A319" s="54"/>
      <c r="B319" s="5" t="s">
        <v>74</v>
      </c>
      <c r="C319" s="108">
        <v>539</v>
      </c>
      <c r="D319" s="108">
        <v>330</v>
      </c>
      <c r="E319" s="108">
        <v>688</v>
      </c>
      <c r="F319" s="108">
        <v>291</v>
      </c>
      <c r="G319" s="108">
        <v>282</v>
      </c>
      <c r="H319" s="108">
        <v>275</v>
      </c>
      <c r="J319" s="43"/>
      <c r="AC319" s="9"/>
    </row>
    <row r="320" spans="1:38" s="58" customFormat="1" ht="15.75" customHeight="1">
      <c r="A320" s="54">
        <v>75</v>
      </c>
      <c r="B320" s="5" t="s">
        <v>75</v>
      </c>
      <c r="C320" s="108">
        <v>389</v>
      </c>
      <c r="D320" s="108">
        <v>142</v>
      </c>
      <c r="E320" s="108">
        <v>169</v>
      </c>
      <c r="F320" s="108">
        <v>254</v>
      </c>
      <c r="G320" s="108">
        <v>158</v>
      </c>
      <c r="H320" s="108">
        <v>145</v>
      </c>
      <c r="I320" s="7"/>
      <c r="J320" s="43"/>
      <c r="K320"/>
      <c r="L320"/>
      <c r="M320"/>
      <c r="N320"/>
      <c r="O320"/>
      <c r="P320"/>
      <c r="Q320"/>
      <c r="R320"/>
      <c r="S320"/>
      <c r="T320"/>
      <c r="U320"/>
      <c r="V320"/>
      <c r="W320"/>
      <c r="X320"/>
      <c r="Y320"/>
      <c r="Z320"/>
      <c r="AA320"/>
      <c r="AB320"/>
      <c r="AC320" s="9"/>
      <c r="AD320"/>
      <c r="AE320"/>
      <c r="AF320"/>
      <c r="AG320"/>
      <c r="AH320"/>
      <c r="AI320"/>
      <c r="AJ320"/>
      <c r="AK320"/>
      <c r="AL320"/>
    </row>
    <row r="321" spans="1:29" ht="15.75" customHeight="1">
      <c r="A321" s="54">
        <v>80</v>
      </c>
      <c r="B321" s="5" t="s">
        <v>76</v>
      </c>
      <c r="C321" s="108">
        <v>156</v>
      </c>
      <c r="D321" s="108">
        <v>126</v>
      </c>
      <c r="E321" s="108">
        <v>174</v>
      </c>
      <c r="F321" s="108">
        <v>123</v>
      </c>
      <c r="G321" s="108">
        <v>118</v>
      </c>
      <c r="H321" s="108">
        <v>153</v>
      </c>
      <c r="J321" s="43"/>
      <c r="AC321" s="9"/>
    </row>
    <row r="322" spans="1:38" s="12" customFormat="1" ht="15.75" customHeight="1">
      <c r="A322" s="54">
        <v>85</v>
      </c>
      <c r="B322" s="5" t="s">
        <v>77</v>
      </c>
      <c r="C322" s="108">
        <v>131</v>
      </c>
      <c r="D322" s="108">
        <v>85</v>
      </c>
      <c r="E322" s="108">
        <v>108</v>
      </c>
      <c r="F322" s="108">
        <v>91</v>
      </c>
      <c r="G322" s="108">
        <v>77</v>
      </c>
      <c r="H322" s="108">
        <v>86</v>
      </c>
      <c r="I322" s="7"/>
      <c r="J322" s="43"/>
      <c r="K322"/>
      <c r="L322"/>
      <c r="M322"/>
      <c r="N322"/>
      <c r="O322"/>
      <c r="P322"/>
      <c r="Q322"/>
      <c r="R322"/>
      <c r="S322"/>
      <c r="T322"/>
      <c r="U322"/>
      <c r="V322"/>
      <c r="W322"/>
      <c r="X322"/>
      <c r="Y322"/>
      <c r="Z322"/>
      <c r="AA322"/>
      <c r="AB322"/>
      <c r="AC322" s="38"/>
      <c r="AD322"/>
      <c r="AE322"/>
      <c r="AF322"/>
      <c r="AG322"/>
      <c r="AH322"/>
      <c r="AI322"/>
      <c r="AJ322"/>
      <c r="AK322"/>
      <c r="AL322"/>
    </row>
    <row r="323" spans="1:29" ht="15.75" customHeight="1">
      <c r="A323" s="54" t="s">
        <v>78</v>
      </c>
      <c r="B323" s="5" t="s">
        <v>91</v>
      </c>
      <c r="C323" s="30"/>
      <c r="D323" s="45"/>
      <c r="E323" s="45"/>
      <c r="F323" s="45"/>
      <c r="G323" s="45"/>
      <c r="H323" s="45"/>
      <c r="AC323" s="9"/>
    </row>
    <row r="324" spans="1:38" s="2" customFormat="1" ht="15.75" customHeight="1">
      <c r="A324" s="54"/>
      <c r="B324" s="5" t="s">
        <v>92</v>
      </c>
      <c r="C324" s="108">
        <v>210</v>
      </c>
      <c r="D324" s="108">
        <v>166</v>
      </c>
      <c r="E324" s="108">
        <v>179</v>
      </c>
      <c r="F324" s="108">
        <v>142</v>
      </c>
      <c r="G324" s="108">
        <v>162</v>
      </c>
      <c r="H324" s="108">
        <v>195</v>
      </c>
      <c r="I324" s="7"/>
      <c r="J324" s="43"/>
      <c r="K324"/>
      <c r="L324"/>
      <c r="M324"/>
      <c r="N324"/>
      <c r="O324"/>
      <c r="P324"/>
      <c r="Q324"/>
      <c r="R324"/>
      <c r="S324"/>
      <c r="T324"/>
      <c r="U324"/>
      <c r="V324"/>
      <c r="W324"/>
      <c r="X324"/>
      <c r="Y324"/>
      <c r="Z324"/>
      <c r="AA324"/>
      <c r="AB324"/>
      <c r="AC324" s="62"/>
      <c r="AD324"/>
      <c r="AE324"/>
      <c r="AF324"/>
      <c r="AG324"/>
      <c r="AH324"/>
      <c r="AI324"/>
      <c r="AJ324"/>
      <c r="AK324"/>
      <c r="AL324"/>
    </row>
    <row r="325" spans="1:38" s="2" customFormat="1" ht="15.75" customHeight="1">
      <c r="A325" s="54">
        <v>95</v>
      </c>
      <c r="B325" s="5" t="s">
        <v>93</v>
      </c>
      <c r="C325" s="108">
        <v>2</v>
      </c>
      <c r="D325" s="108">
        <v>2</v>
      </c>
      <c r="E325" s="108">
        <v>3</v>
      </c>
      <c r="F325" s="108">
        <v>1</v>
      </c>
      <c r="G325" s="110" t="s">
        <v>182</v>
      </c>
      <c r="H325" s="108">
        <v>4</v>
      </c>
      <c r="I325" s="7"/>
      <c r="J325" s="43"/>
      <c r="K325"/>
      <c r="L325"/>
      <c r="M325"/>
      <c r="N325"/>
      <c r="O325"/>
      <c r="P325"/>
      <c r="Q325"/>
      <c r="R325"/>
      <c r="S325"/>
      <c r="T325"/>
      <c r="U325"/>
      <c r="V325"/>
      <c r="W325"/>
      <c r="X325"/>
      <c r="Y325"/>
      <c r="Z325"/>
      <c r="AA325"/>
      <c r="AB325"/>
      <c r="AC325" s="62"/>
      <c r="AD325"/>
      <c r="AE325"/>
      <c r="AF325"/>
      <c r="AG325"/>
      <c r="AH325"/>
      <c r="AI325"/>
      <c r="AJ325"/>
      <c r="AK325"/>
      <c r="AL325"/>
    </row>
    <row r="326" spans="1:38" s="22" customFormat="1" ht="7.5" customHeight="1">
      <c r="A326" s="56"/>
      <c r="B326" s="20"/>
      <c r="C326" s="3"/>
      <c r="D326" s="3"/>
      <c r="E326" s="3"/>
      <c r="F326" s="3"/>
      <c r="G326" s="3"/>
      <c r="H326" s="3"/>
      <c r="I326" s="7"/>
      <c r="J326"/>
      <c r="K326"/>
      <c r="L326"/>
      <c r="M326"/>
      <c r="N326"/>
      <c r="O326"/>
      <c r="P326"/>
      <c r="Q326"/>
      <c r="R326"/>
      <c r="S326"/>
      <c r="T326"/>
      <c r="U326"/>
      <c r="V326"/>
      <c r="W326"/>
      <c r="X326"/>
      <c r="Y326"/>
      <c r="Z326"/>
      <c r="AA326"/>
      <c r="AB326"/>
      <c r="AC326" s="9"/>
      <c r="AD326"/>
      <c r="AE326"/>
      <c r="AF326"/>
      <c r="AG326"/>
      <c r="AH326"/>
      <c r="AI326"/>
      <c r="AJ326"/>
      <c r="AK326"/>
      <c r="AL326"/>
    </row>
    <row r="327" spans="1:38" s="2" customFormat="1" ht="15.75" customHeight="1">
      <c r="A327" s="56">
        <v>99</v>
      </c>
      <c r="B327" s="20" t="s">
        <v>94</v>
      </c>
      <c r="C327" s="110" t="s">
        <v>182</v>
      </c>
      <c r="D327" s="107">
        <v>1</v>
      </c>
      <c r="E327" s="110" t="s">
        <v>182</v>
      </c>
      <c r="F327" s="110" t="s">
        <v>182</v>
      </c>
      <c r="G327" s="110" t="s">
        <v>182</v>
      </c>
      <c r="H327" s="110" t="s">
        <v>182</v>
      </c>
      <c r="I327" s="7"/>
      <c r="J327" s="43"/>
      <c r="K327"/>
      <c r="L327"/>
      <c r="M327"/>
      <c r="N327"/>
      <c r="O327"/>
      <c r="P327"/>
      <c r="Q327"/>
      <c r="R327"/>
      <c r="S327"/>
      <c r="T327"/>
      <c r="U327"/>
      <c r="V327"/>
      <c r="W327"/>
      <c r="X327"/>
      <c r="Y327"/>
      <c r="Z327"/>
      <c r="AA327"/>
      <c r="AB327"/>
      <c r="AC327" s="62"/>
      <c r="AD327"/>
      <c r="AE327"/>
      <c r="AF327"/>
      <c r="AG327"/>
      <c r="AH327"/>
      <c r="AI327"/>
      <c r="AJ327"/>
      <c r="AK327"/>
      <c r="AL327"/>
    </row>
    <row r="328" spans="1:38" s="22" customFormat="1" ht="7.5" customHeight="1">
      <c r="A328" s="34"/>
      <c r="B328" s="34"/>
      <c r="C328" s="61"/>
      <c r="D328" s="61"/>
      <c r="E328" s="61"/>
      <c r="F328" s="61"/>
      <c r="G328" s="61"/>
      <c r="H328" s="61"/>
      <c r="I328" s="7"/>
      <c r="J328"/>
      <c r="K328"/>
      <c r="L328"/>
      <c r="M328"/>
      <c r="N328"/>
      <c r="O328"/>
      <c r="P328"/>
      <c r="Q328"/>
      <c r="R328"/>
      <c r="S328"/>
      <c r="T328"/>
      <c r="U328"/>
      <c r="V328"/>
      <c r="W328"/>
      <c r="X328"/>
      <c r="Y328"/>
      <c r="Z328"/>
      <c r="AA328"/>
      <c r="AB328"/>
      <c r="AC328" s="9"/>
      <c r="AD328"/>
      <c r="AE328"/>
      <c r="AF328"/>
      <c r="AG328"/>
      <c r="AH328"/>
      <c r="AI328"/>
      <c r="AJ328"/>
      <c r="AK328"/>
      <c r="AL328"/>
    </row>
    <row r="329" spans="1:38" s="22" customFormat="1" ht="15.75" customHeight="1">
      <c r="A329" s="34"/>
      <c r="B329" s="20" t="s">
        <v>95</v>
      </c>
      <c r="C329" s="107">
        <f aca="true" t="shared" si="19" ref="C329:H329">SUM(C277,C279,C312,C327)</f>
        <v>5241</v>
      </c>
      <c r="D329" s="107">
        <f t="shared" si="19"/>
        <v>2430</v>
      </c>
      <c r="E329" s="107">
        <f t="shared" si="19"/>
        <v>2729</v>
      </c>
      <c r="F329" s="107">
        <f t="shared" si="19"/>
        <v>2158</v>
      </c>
      <c r="G329" s="107">
        <f t="shared" si="19"/>
        <v>1868</v>
      </c>
      <c r="H329" s="107">
        <f t="shared" si="19"/>
        <v>2018</v>
      </c>
      <c r="I329" s="7"/>
      <c r="J329" s="43"/>
      <c r="K329"/>
      <c r="L329"/>
      <c r="M329"/>
      <c r="N329"/>
      <c r="O329"/>
      <c r="P329"/>
      <c r="Q329"/>
      <c r="R329"/>
      <c r="S329"/>
      <c r="T329"/>
      <c r="U329"/>
      <c r="V329"/>
      <c r="W329"/>
      <c r="X329"/>
      <c r="Y329"/>
      <c r="Z329"/>
      <c r="AA329"/>
      <c r="AB329"/>
      <c r="AC329" s="9"/>
      <c r="AD329"/>
      <c r="AE329"/>
      <c r="AF329"/>
      <c r="AG329"/>
      <c r="AH329"/>
      <c r="AI329"/>
      <c r="AJ329"/>
      <c r="AK329"/>
      <c r="AL329"/>
    </row>
    <row r="330" spans="1:38" s="22" customFormat="1" ht="7.5" customHeight="1">
      <c r="A330" s="34"/>
      <c r="B330" s="34"/>
      <c r="C330"/>
      <c r="D330"/>
      <c r="E330"/>
      <c r="F330"/>
      <c r="G330"/>
      <c r="H330"/>
      <c r="I330" s="7"/>
      <c r="J330"/>
      <c r="K330"/>
      <c r="L330"/>
      <c r="M330"/>
      <c r="N330"/>
      <c r="O330"/>
      <c r="P330"/>
      <c r="Q330"/>
      <c r="R330"/>
      <c r="S330"/>
      <c r="T330"/>
      <c r="U330"/>
      <c r="V330"/>
      <c r="W330"/>
      <c r="X330"/>
      <c r="Y330"/>
      <c r="Z330"/>
      <c r="AA330"/>
      <c r="AB330"/>
      <c r="AC330" s="9"/>
      <c r="AD330"/>
      <c r="AE330"/>
      <c r="AF330"/>
      <c r="AG330"/>
      <c r="AH330"/>
      <c r="AI330"/>
      <c r="AJ330"/>
      <c r="AK330"/>
      <c r="AL330"/>
    </row>
    <row r="331" spans="1:38" s="22" customFormat="1" ht="15.75" customHeight="1">
      <c r="A331" s="32"/>
      <c r="B331" s="20" t="s">
        <v>96</v>
      </c>
      <c r="C331" s="107">
        <v>2061</v>
      </c>
      <c r="D331" s="107">
        <v>1945</v>
      </c>
      <c r="E331" s="107">
        <v>2117</v>
      </c>
      <c r="F331" s="107">
        <v>1996</v>
      </c>
      <c r="G331" s="107">
        <v>2068</v>
      </c>
      <c r="H331" s="107">
        <v>2258</v>
      </c>
      <c r="I331" s="7"/>
      <c r="J331" s="43"/>
      <c r="K331"/>
      <c r="L331"/>
      <c r="M331"/>
      <c r="N331"/>
      <c r="O331"/>
      <c r="P331"/>
      <c r="Q331"/>
      <c r="R331"/>
      <c r="S331"/>
      <c r="T331"/>
      <c r="U331"/>
      <c r="V331"/>
      <c r="W331"/>
      <c r="X331"/>
      <c r="Y331"/>
      <c r="Z331"/>
      <c r="AA331"/>
      <c r="AB331"/>
      <c r="AC331" s="9"/>
      <c r="AD331"/>
      <c r="AE331"/>
      <c r="AF331"/>
      <c r="AG331"/>
      <c r="AH331"/>
      <c r="AI331"/>
      <c r="AJ331"/>
      <c r="AK331"/>
      <c r="AL331"/>
    </row>
    <row r="332" spans="1:38" s="22" customFormat="1" ht="7.5" customHeight="1">
      <c r="A332" s="34"/>
      <c r="B332" s="34"/>
      <c r="C332"/>
      <c r="D332"/>
      <c r="E332"/>
      <c r="F332"/>
      <c r="G332"/>
      <c r="H332"/>
      <c r="I332" s="7"/>
      <c r="J332"/>
      <c r="K332"/>
      <c r="L332"/>
      <c r="M332"/>
      <c r="N332"/>
      <c r="O332"/>
      <c r="P332"/>
      <c r="Q332"/>
      <c r="R332"/>
      <c r="S332"/>
      <c r="T332"/>
      <c r="U332"/>
      <c r="V332"/>
      <c r="W332"/>
      <c r="X332"/>
      <c r="Y332"/>
      <c r="Z332"/>
      <c r="AA332"/>
      <c r="AB332"/>
      <c r="AC332" s="9"/>
      <c r="AD332"/>
      <c r="AE332"/>
      <c r="AF332"/>
      <c r="AG332"/>
      <c r="AH332"/>
      <c r="AI332"/>
      <c r="AJ332"/>
      <c r="AK332"/>
      <c r="AL332"/>
    </row>
    <row r="333" spans="1:38" s="22" customFormat="1" ht="15.75" customHeight="1">
      <c r="A333" s="34"/>
      <c r="B333" s="20" t="s">
        <v>27</v>
      </c>
      <c r="C333" s="107">
        <v>7302</v>
      </c>
      <c r="D333" s="107">
        <v>4375</v>
      </c>
      <c r="E333" s="107">
        <v>4846</v>
      </c>
      <c r="F333" s="107">
        <v>4154</v>
      </c>
      <c r="G333" s="107">
        <v>3936</v>
      </c>
      <c r="H333" s="107">
        <v>4276</v>
      </c>
      <c r="I333" s="7"/>
      <c r="J333" s="43"/>
      <c r="K333"/>
      <c r="L333"/>
      <c r="M333"/>
      <c r="N333"/>
      <c r="O333"/>
      <c r="P333"/>
      <c r="Q333"/>
      <c r="R333"/>
      <c r="S333"/>
      <c r="T333"/>
      <c r="U333"/>
      <c r="V333"/>
      <c r="W333"/>
      <c r="X333"/>
      <c r="Y333"/>
      <c r="Z333"/>
      <c r="AA333"/>
      <c r="AB333"/>
      <c r="AC333" s="9"/>
      <c r="AD333"/>
      <c r="AE333"/>
      <c r="AF333"/>
      <c r="AG333"/>
      <c r="AH333"/>
      <c r="AI333"/>
      <c r="AJ333"/>
      <c r="AK333"/>
      <c r="AL333"/>
    </row>
    <row r="334" spans="1:38" s="22" customFormat="1" ht="15.75" customHeight="1">
      <c r="A334" s="22" t="s">
        <v>97</v>
      </c>
      <c r="B334"/>
      <c r="C334" s="43"/>
      <c r="D334" s="43"/>
      <c r="E334" s="43"/>
      <c r="F334" s="43"/>
      <c r="G334" s="43"/>
      <c r="H334" s="43"/>
      <c r="I334" s="7"/>
      <c r="J334" s="43"/>
      <c r="K334"/>
      <c r="L334"/>
      <c r="M334"/>
      <c r="N334"/>
      <c r="O334"/>
      <c r="P334"/>
      <c r="Q334"/>
      <c r="R334"/>
      <c r="S334"/>
      <c r="T334"/>
      <c r="U334"/>
      <c r="V334"/>
      <c r="W334"/>
      <c r="X334"/>
      <c r="Y334"/>
      <c r="Z334"/>
      <c r="AA334"/>
      <c r="AB334"/>
      <c r="AC334" s="9"/>
      <c r="AD334"/>
      <c r="AE334"/>
      <c r="AF334"/>
      <c r="AG334"/>
      <c r="AH334"/>
      <c r="AI334"/>
      <c r="AJ334"/>
      <c r="AK334"/>
      <c r="AL334"/>
    </row>
    <row r="335" spans="1:38" s="22" customFormat="1" ht="15.75" customHeight="1">
      <c r="A335" s="63" t="s">
        <v>185</v>
      </c>
      <c r="B335"/>
      <c r="C335" s="43"/>
      <c r="D335" s="43"/>
      <c r="E335" s="43"/>
      <c r="F335" s="43"/>
      <c r="G335" s="43"/>
      <c r="H335" s="43"/>
      <c r="I335" s="7"/>
      <c r="J335"/>
      <c r="K335"/>
      <c r="L335"/>
      <c r="M335"/>
      <c r="N335"/>
      <c r="O335"/>
      <c r="P335"/>
      <c r="Q335"/>
      <c r="R335"/>
      <c r="S335"/>
      <c r="T335"/>
      <c r="U335"/>
      <c r="V335"/>
      <c r="W335"/>
      <c r="X335"/>
      <c r="Y335"/>
      <c r="Z335"/>
      <c r="AA335"/>
      <c r="AB335"/>
      <c r="AC335" s="9"/>
      <c r="AD335"/>
      <c r="AE335"/>
      <c r="AF335"/>
      <c r="AG335"/>
      <c r="AH335"/>
      <c r="AI335"/>
      <c r="AJ335"/>
      <c r="AK335"/>
      <c r="AL335"/>
    </row>
    <row r="336" spans="1:38" s="22" customFormat="1" ht="15.75" customHeight="1">
      <c r="A336" s="132" t="s">
        <v>79</v>
      </c>
      <c r="B336" s="132"/>
      <c r="C336" s="132"/>
      <c r="D336" s="132"/>
      <c r="E336" s="132"/>
      <c r="F336" s="132"/>
      <c r="G336" s="132"/>
      <c r="H336" s="132"/>
      <c r="I336" s="7"/>
      <c r="J336"/>
      <c r="K336"/>
      <c r="L336"/>
      <c r="M336"/>
      <c r="N336"/>
      <c r="O336"/>
      <c r="P336"/>
      <c r="Q336"/>
      <c r="R336"/>
      <c r="S336"/>
      <c r="T336"/>
      <c r="U336"/>
      <c r="V336"/>
      <c r="W336"/>
      <c r="X336"/>
      <c r="Y336"/>
      <c r="Z336"/>
      <c r="AA336"/>
      <c r="AB336"/>
      <c r="AC336" s="9"/>
      <c r="AD336"/>
      <c r="AE336"/>
      <c r="AF336"/>
      <c r="AG336"/>
      <c r="AH336"/>
      <c r="AI336"/>
      <c r="AJ336"/>
      <c r="AK336"/>
      <c r="AL336"/>
    </row>
    <row r="337" spans="1:38" s="22" customFormat="1" ht="15.75" customHeight="1">
      <c r="A337"/>
      <c r="B337" s="9"/>
      <c r="C337" s="9"/>
      <c r="D337" s="9"/>
      <c r="E337" s="9"/>
      <c r="F337" s="9"/>
      <c r="G337" s="9"/>
      <c r="H337" s="37"/>
      <c r="I337" s="7"/>
      <c r="J337"/>
      <c r="K337"/>
      <c r="L337"/>
      <c r="M337"/>
      <c r="N337"/>
      <c r="O337"/>
      <c r="P337"/>
      <c r="Q337"/>
      <c r="R337"/>
      <c r="S337"/>
      <c r="T337"/>
      <c r="U337"/>
      <c r="V337"/>
      <c r="W337"/>
      <c r="X337"/>
      <c r="Y337"/>
      <c r="Z337"/>
      <c r="AA337"/>
      <c r="AB337"/>
      <c r="AC337" s="9"/>
      <c r="AD337"/>
      <c r="AE337"/>
      <c r="AF337"/>
      <c r="AG337"/>
      <c r="AH337"/>
      <c r="AI337"/>
      <c r="AJ337"/>
      <c r="AK337"/>
      <c r="AL337"/>
    </row>
    <row r="338" spans="1:38" s="22" customFormat="1" ht="18.75" customHeight="1">
      <c r="A338" s="139" t="s">
        <v>179</v>
      </c>
      <c r="B338" s="142" t="s">
        <v>200</v>
      </c>
      <c r="C338" s="126" t="s">
        <v>175</v>
      </c>
      <c r="D338" s="126" t="s">
        <v>176</v>
      </c>
      <c r="E338" s="126" t="s">
        <v>102</v>
      </c>
      <c r="F338" s="126" t="s">
        <v>177</v>
      </c>
      <c r="G338" s="126" t="s">
        <v>178</v>
      </c>
      <c r="H338" s="135" t="s">
        <v>103</v>
      </c>
      <c r="I338" s="7"/>
      <c r="J338"/>
      <c r="K338"/>
      <c r="L338"/>
      <c r="M338"/>
      <c r="N338"/>
      <c r="O338"/>
      <c r="P338"/>
      <c r="Q338"/>
      <c r="R338"/>
      <c r="S338"/>
      <c r="T338"/>
      <c r="U338"/>
      <c r="V338"/>
      <c r="W338"/>
      <c r="X338"/>
      <c r="Y338"/>
      <c r="Z338"/>
      <c r="AA338"/>
      <c r="AB338"/>
      <c r="AC338" s="9"/>
      <c r="AD338"/>
      <c r="AE338"/>
      <c r="AF338"/>
      <c r="AG338"/>
      <c r="AH338"/>
      <c r="AI338"/>
      <c r="AJ338"/>
      <c r="AK338"/>
      <c r="AL338"/>
    </row>
    <row r="339" spans="1:38" s="22" customFormat="1" ht="18.75" customHeight="1">
      <c r="A339" s="140"/>
      <c r="B339" s="133"/>
      <c r="C339" s="133"/>
      <c r="D339" s="133"/>
      <c r="E339" s="133"/>
      <c r="F339" s="133"/>
      <c r="G339" s="133"/>
      <c r="H339" s="136"/>
      <c r="I339" s="7"/>
      <c r="J339"/>
      <c r="K339"/>
      <c r="L339"/>
      <c r="M339"/>
      <c r="N339"/>
      <c r="O339"/>
      <c r="P339"/>
      <c r="Q339"/>
      <c r="R339"/>
      <c r="S339"/>
      <c r="T339"/>
      <c r="U339"/>
      <c r="V339"/>
      <c r="W339"/>
      <c r="X339"/>
      <c r="Y339"/>
      <c r="Z339"/>
      <c r="AA339"/>
      <c r="AB339"/>
      <c r="AC339" s="9"/>
      <c r="AD339"/>
      <c r="AE339"/>
      <c r="AF339"/>
      <c r="AG339"/>
      <c r="AH339"/>
      <c r="AI339"/>
      <c r="AJ339"/>
      <c r="AK339"/>
      <c r="AL339"/>
    </row>
    <row r="340" spans="1:38" s="22" customFormat="1" ht="18.75" customHeight="1">
      <c r="A340" s="141"/>
      <c r="B340" s="134"/>
      <c r="C340" s="134"/>
      <c r="D340" s="134"/>
      <c r="E340" s="134"/>
      <c r="F340" s="134"/>
      <c r="G340" s="134"/>
      <c r="H340" s="137"/>
      <c r="I340" s="7"/>
      <c r="J340"/>
      <c r="K340"/>
      <c r="L340"/>
      <c r="M340"/>
      <c r="N340"/>
      <c r="O340"/>
      <c r="P340"/>
      <c r="Q340"/>
      <c r="R340"/>
      <c r="S340"/>
      <c r="T340"/>
      <c r="U340"/>
      <c r="V340"/>
      <c r="W340"/>
      <c r="X340"/>
      <c r="Y340"/>
      <c r="Z340"/>
      <c r="AA340"/>
      <c r="AB340"/>
      <c r="AC340" s="9"/>
      <c r="AD340"/>
      <c r="AE340"/>
      <c r="AF340"/>
      <c r="AG340"/>
      <c r="AH340"/>
      <c r="AI340"/>
      <c r="AJ340"/>
      <c r="AK340"/>
      <c r="AL340"/>
    </row>
    <row r="341" spans="1:38" s="22" customFormat="1" ht="15.75" customHeight="1">
      <c r="A341"/>
      <c r="B341" s="10"/>
      <c r="C341" s="8"/>
      <c r="D341" s="8"/>
      <c r="E341" s="8"/>
      <c r="F341" s="8"/>
      <c r="G341" s="8"/>
      <c r="H341" s="8"/>
      <c r="I341" s="7"/>
      <c r="J341"/>
      <c r="K341"/>
      <c r="L341"/>
      <c r="M341"/>
      <c r="N341"/>
      <c r="O341"/>
      <c r="P341"/>
      <c r="Q341"/>
      <c r="R341"/>
      <c r="S341"/>
      <c r="T341"/>
      <c r="U341"/>
      <c r="V341"/>
      <c r="W341"/>
      <c r="X341"/>
      <c r="Y341"/>
      <c r="Z341"/>
      <c r="AA341"/>
      <c r="AB341"/>
      <c r="AC341" s="9"/>
      <c r="AD341"/>
      <c r="AE341"/>
      <c r="AF341"/>
      <c r="AG341"/>
      <c r="AH341"/>
      <c r="AI341"/>
      <c r="AJ341"/>
      <c r="AK341"/>
      <c r="AL341"/>
    </row>
    <row r="342" spans="1:38" s="22" customFormat="1" ht="15.75" customHeight="1">
      <c r="A342" s="138" t="s">
        <v>117</v>
      </c>
      <c r="B342" s="138"/>
      <c r="C342" s="138"/>
      <c r="D342" s="138"/>
      <c r="E342" s="138"/>
      <c r="F342" s="138"/>
      <c r="G342" s="138"/>
      <c r="H342" s="138"/>
      <c r="I342" s="7"/>
      <c r="J342"/>
      <c r="K342"/>
      <c r="L342"/>
      <c r="M342"/>
      <c r="N342"/>
      <c r="O342"/>
      <c r="P342"/>
      <c r="Q342"/>
      <c r="R342"/>
      <c r="S342"/>
      <c r="T342"/>
      <c r="U342"/>
      <c r="V342"/>
      <c r="W342"/>
      <c r="X342"/>
      <c r="Y342"/>
      <c r="Z342"/>
      <c r="AA342"/>
      <c r="AB342"/>
      <c r="AC342" s="9"/>
      <c r="AD342"/>
      <c r="AE342"/>
      <c r="AF342"/>
      <c r="AG342"/>
      <c r="AH342"/>
      <c r="AI342"/>
      <c r="AJ342"/>
      <c r="AK342"/>
      <c r="AL342"/>
    </row>
    <row r="343" spans="1:38" s="22" customFormat="1" ht="15.75" customHeight="1">
      <c r="A343"/>
      <c r="B343" s="11"/>
      <c r="C343" s="9"/>
      <c r="D343" s="9"/>
      <c r="E343" s="9"/>
      <c r="F343" s="9"/>
      <c r="G343" s="9"/>
      <c r="H343" s="9"/>
      <c r="I343" s="7"/>
      <c r="J343"/>
      <c r="K343"/>
      <c r="L343"/>
      <c r="M343"/>
      <c r="N343"/>
      <c r="O343"/>
      <c r="P343"/>
      <c r="Q343"/>
      <c r="R343"/>
      <c r="S343"/>
      <c r="T343"/>
      <c r="U343"/>
      <c r="V343"/>
      <c r="W343"/>
      <c r="X343"/>
      <c r="Y343"/>
      <c r="Z343"/>
      <c r="AA343"/>
      <c r="AB343"/>
      <c r="AC343" s="9"/>
      <c r="AD343"/>
      <c r="AE343"/>
      <c r="AF343"/>
      <c r="AG343"/>
      <c r="AH343"/>
      <c r="AI343"/>
      <c r="AJ343"/>
      <c r="AK343"/>
      <c r="AL343"/>
    </row>
    <row r="344" spans="1:38" s="22" customFormat="1" ht="15.75" customHeight="1">
      <c r="A344" s="41" t="s">
        <v>32</v>
      </c>
      <c r="B344" s="20" t="s">
        <v>33</v>
      </c>
      <c r="C344" s="107">
        <v>223</v>
      </c>
      <c r="D344" s="107">
        <v>55</v>
      </c>
      <c r="E344" s="107">
        <v>52</v>
      </c>
      <c r="F344" s="107">
        <v>47</v>
      </c>
      <c r="G344" s="107">
        <v>41</v>
      </c>
      <c r="H344" s="107">
        <v>43</v>
      </c>
      <c r="I344" s="7"/>
      <c r="J344"/>
      <c r="K344"/>
      <c r="L344"/>
      <c r="M344"/>
      <c r="N344"/>
      <c r="O344"/>
      <c r="P344"/>
      <c r="Q344"/>
      <c r="R344"/>
      <c r="S344"/>
      <c r="T344"/>
      <c r="U344"/>
      <c r="V344"/>
      <c r="W344"/>
      <c r="X344"/>
      <c r="Y344"/>
      <c r="Z344"/>
      <c r="AA344"/>
      <c r="AB344"/>
      <c r="AC344" s="9"/>
      <c r="AD344"/>
      <c r="AE344"/>
      <c r="AF344"/>
      <c r="AG344"/>
      <c r="AH344"/>
      <c r="AI344"/>
      <c r="AJ344"/>
      <c r="AK344"/>
      <c r="AL344"/>
    </row>
    <row r="345" spans="1:38" s="22" customFormat="1" ht="7.5" customHeight="1">
      <c r="A345" s="16"/>
      <c r="B345" s="23"/>
      <c r="C345" s="44"/>
      <c r="D345" s="44"/>
      <c r="E345" s="44"/>
      <c r="F345" s="44"/>
      <c r="G345" s="44"/>
      <c r="H345" s="44"/>
      <c r="I345" s="7"/>
      <c r="J345"/>
      <c r="K345"/>
      <c r="L345"/>
      <c r="M345"/>
      <c r="N345"/>
      <c r="O345"/>
      <c r="P345"/>
      <c r="Q345"/>
      <c r="R345"/>
      <c r="S345"/>
      <c r="T345"/>
      <c r="U345"/>
      <c r="V345"/>
      <c r="W345"/>
      <c r="X345"/>
      <c r="Y345"/>
      <c r="Z345"/>
      <c r="AA345"/>
      <c r="AB345"/>
      <c r="AC345" s="9"/>
      <c r="AD345"/>
      <c r="AE345"/>
      <c r="AF345"/>
      <c r="AG345"/>
      <c r="AH345"/>
      <c r="AI345"/>
      <c r="AJ345"/>
      <c r="AK345"/>
      <c r="AL345"/>
    </row>
    <row r="346" spans="1:38" s="22" customFormat="1" ht="15.75" customHeight="1">
      <c r="A346" s="47" t="s">
        <v>80</v>
      </c>
      <c r="B346" s="20" t="s">
        <v>34</v>
      </c>
      <c r="C346" s="107">
        <f aca="true" t="shared" si="20" ref="C346:H346">SUM(C348,C350,C375,C377)</f>
        <v>2362</v>
      </c>
      <c r="D346" s="107">
        <f t="shared" si="20"/>
        <v>1224</v>
      </c>
      <c r="E346" s="107">
        <f t="shared" si="20"/>
        <v>924</v>
      </c>
      <c r="F346" s="107">
        <f t="shared" si="20"/>
        <v>797</v>
      </c>
      <c r="G346" s="107">
        <f t="shared" si="20"/>
        <v>742</v>
      </c>
      <c r="H346" s="107">
        <f t="shared" si="20"/>
        <v>672</v>
      </c>
      <c r="I346" s="7"/>
      <c r="J346"/>
      <c r="K346"/>
      <c r="L346"/>
      <c r="M346"/>
      <c r="N346"/>
      <c r="O346"/>
      <c r="P346"/>
      <c r="Q346"/>
      <c r="R346"/>
      <c r="S346"/>
      <c r="T346"/>
      <c r="U346"/>
      <c r="V346"/>
      <c r="W346"/>
      <c r="X346"/>
      <c r="Y346"/>
      <c r="Z346"/>
      <c r="AA346"/>
      <c r="AB346"/>
      <c r="AC346" s="9"/>
      <c r="AD346"/>
      <c r="AE346"/>
      <c r="AF346"/>
      <c r="AG346"/>
      <c r="AH346"/>
      <c r="AI346"/>
      <c r="AJ346"/>
      <c r="AK346"/>
      <c r="AL346"/>
    </row>
    <row r="347" spans="1:38" s="22" customFormat="1" ht="7.5" customHeight="1">
      <c r="A347" s="16"/>
      <c r="B347" s="23"/>
      <c r="C347" s="45"/>
      <c r="D347" s="45"/>
      <c r="E347" s="45"/>
      <c r="F347" s="45"/>
      <c r="G347" s="45"/>
      <c r="H347" s="45"/>
      <c r="I347" s="7"/>
      <c r="J347"/>
      <c r="K347"/>
      <c r="L347"/>
      <c r="M347"/>
      <c r="N347"/>
      <c r="O347"/>
      <c r="P347"/>
      <c r="Q347"/>
      <c r="R347"/>
      <c r="S347"/>
      <c r="T347"/>
      <c r="U347"/>
      <c r="V347"/>
      <c r="W347"/>
      <c r="X347"/>
      <c r="Y347"/>
      <c r="Z347"/>
      <c r="AA347"/>
      <c r="AB347"/>
      <c r="AC347" s="9"/>
      <c r="AD347"/>
      <c r="AE347"/>
      <c r="AF347"/>
      <c r="AG347"/>
      <c r="AH347"/>
      <c r="AI347"/>
      <c r="AJ347"/>
      <c r="AK347"/>
      <c r="AL347"/>
    </row>
    <row r="348" spans="1:38" s="22" customFormat="1" ht="15.75" customHeight="1">
      <c r="A348" s="48" t="s">
        <v>35</v>
      </c>
      <c r="B348" s="5" t="s">
        <v>36</v>
      </c>
      <c r="C348" s="108">
        <v>13</v>
      </c>
      <c r="D348" s="108">
        <v>36</v>
      </c>
      <c r="E348" s="108">
        <v>3</v>
      </c>
      <c r="F348" s="108">
        <v>4</v>
      </c>
      <c r="G348" s="108">
        <v>5</v>
      </c>
      <c r="H348" s="108">
        <v>23</v>
      </c>
      <c r="I348" s="7"/>
      <c r="J348"/>
      <c r="K348"/>
      <c r="L348"/>
      <c r="M348"/>
      <c r="N348"/>
      <c r="O348"/>
      <c r="P348"/>
      <c r="Q348"/>
      <c r="R348"/>
      <c r="S348"/>
      <c r="T348"/>
      <c r="U348"/>
      <c r="V348"/>
      <c r="W348"/>
      <c r="X348"/>
      <c r="Y348"/>
      <c r="Z348"/>
      <c r="AA348"/>
      <c r="AB348"/>
      <c r="AC348" s="9"/>
      <c r="AD348"/>
      <c r="AE348"/>
      <c r="AF348"/>
      <c r="AG348"/>
      <c r="AH348"/>
      <c r="AI348"/>
      <c r="AJ348"/>
      <c r="AK348"/>
      <c r="AL348"/>
    </row>
    <row r="349" spans="1:38" s="22" customFormat="1" ht="7.5" customHeight="1">
      <c r="A349" s="16"/>
      <c r="B349" s="23"/>
      <c r="C349" s="45"/>
      <c r="D349" s="45"/>
      <c r="E349" s="45"/>
      <c r="F349" s="45"/>
      <c r="G349" s="45"/>
      <c r="H349" s="45"/>
      <c r="I349" s="7"/>
      <c r="J349"/>
      <c r="K349"/>
      <c r="L349"/>
      <c r="M349"/>
      <c r="N349"/>
      <c r="O349"/>
      <c r="P349"/>
      <c r="Q349"/>
      <c r="R349"/>
      <c r="S349"/>
      <c r="T349"/>
      <c r="U349"/>
      <c r="V349"/>
      <c r="W349"/>
      <c r="X349"/>
      <c r="Y349"/>
      <c r="Z349"/>
      <c r="AA349"/>
      <c r="AB349"/>
      <c r="AC349" s="9"/>
      <c r="AD349"/>
      <c r="AE349"/>
      <c r="AF349"/>
      <c r="AG349"/>
      <c r="AH349"/>
      <c r="AI349"/>
      <c r="AJ349"/>
      <c r="AK349"/>
      <c r="AL349"/>
    </row>
    <row r="350" spans="1:38" s="22" customFormat="1" ht="15.75" customHeight="1">
      <c r="A350" s="51" t="s">
        <v>37</v>
      </c>
      <c r="B350" s="25" t="s">
        <v>38</v>
      </c>
      <c r="C350" s="108">
        <f aca="true" t="shared" si="21" ref="C350:H350">SUM(C351:C373)</f>
        <v>561</v>
      </c>
      <c r="D350" s="108">
        <f t="shared" si="21"/>
        <v>339</v>
      </c>
      <c r="E350" s="108">
        <f t="shared" si="21"/>
        <v>313</v>
      </c>
      <c r="F350" s="108">
        <f t="shared" si="21"/>
        <v>383</v>
      </c>
      <c r="G350" s="108">
        <f t="shared" si="21"/>
        <v>292</v>
      </c>
      <c r="H350" s="108">
        <f t="shared" si="21"/>
        <v>252</v>
      </c>
      <c r="I350" s="7"/>
      <c r="J350"/>
      <c r="K350"/>
      <c r="L350"/>
      <c r="M350"/>
      <c r="N350"/>
      <c r="O350"/>
      <c r="P350"/>
      <c r="Q350"/>
      <c r="R350"/>
      <c r="S350"/>
      <c r="T350"/>
      <c r="U350"/>
      <c r="V350"/>
      <c r="W350"/>
      <c r="X350"/>
      <c r="Y350"/>
      <c r="Z350"/>
      <c r="AA350"/>
      <c r="AB350"/>
      <c r="AC350" s="9"/>
      <c r="AD350"/>
      <c r="AE350"/>
      <c r="AF350"/>
      <c r="AG350"/>
      <c r="AH350"/>
      <c r="AI350"/>
      <c r="AJ350"/>
      <c r="AK350"/>
      <c r="AL350"/>
    </row>
    <row r="351" spans="1:38" s="22" customFormat="1" ht="15.75" customHeight="1">
      <c r="A351" s="52" t="s">
        <v>39</v>
      </c>
      <c r="B351" s="27" t="s">
        <v>40</v>
      </c>
      <c r="C351" s="109">
        <v>106</v>
      </c>
      <c r="D351" s="109">
        <v>49</v>
      </c>
      <c r="E351" s="109">
        <v>61</v>
      </c>
      <c r="F351" s="109">
        <v>159</v>
      </c>
      <c r="G351" s="109">
        <v>75</v>
      </c>
      <c r="H351" s="109">
        <v>51</v>
      </c>
      <c r="I351" s="7"/>
      <c r="J351"/>
      <c r="K351"/>
      <c r="L351"/>
      <c r="M351"/>
      <c r="N351"/>
      <c r="O351"/>
      <c r="P351"/>
      <c r="Q351"/>
      <c r="R351"/>
      <c r="S351"/>
      <c r="T351"/>
      <c r="U351"/>
      <c r="V351"/>
      <c r="W351"/>
      <c r="X351"/>
      <c r="Y351"/>
      <c r="Z351"/>
      <c r="AA351"/>
      <c r="AB351"/>
      <c r="AC351" s="9"/>
      <c r="AD351"/>
      <c r="AE351"/>
      <c r="AF351"/>
      <c r="AG351"/>
      <c r="AH351"/>
      <c r="AI351"/>
      <c r="AJ351"/>
      <c r="AK351"/>
      <c r="AL351"/>
    </row>
    <row r="352" spans="1:38" s="22" customFormat="1" ht="15.75" customHeight="1">
      <c r="A352" s="53" t="s">
        <v>41</v>
      </c>
      <c r="B352" s="27" t="s">
        <v>42</v>
      </c>
      <c r="C352" s="109">
        <v>6</v>
      </c>
      <c r="D352" s="109">
        <v>4</v>
      </c>
      <c r="E352" s="109">
        <v>2</v>
      </c>
      <c r="F352" s="109">
        <v>5</v>
      </c>
      <c r="G352" s="109">
        <v>7</v>
      </c>
      <c r="H352" s="109">
        <v>6</v>
      </c>
      <c r="I352" s="7"/>
      <c r="J352"/>
      <c r="K352"/>
      <c r="L352"/>
      <c r="M352"/>
      <c r="N352"/>
      <c r="O352"/>
      <c r="P352"/>
      <c r="Q352"/>
      <c r="R352"/>
      <c r="S352"/>
      <c r="T352"/>
      <c r="U352"/>
      <c r="V352"/>
      <c r="W352"/>
      <c r="X352"/>
      <c r="Y352"/>
      <c r="Z352"/>
      <c r="AA352"/>
      <c r="AB352"/>
      <c r="AC352" s="9"/>
      <c r="AD352"/>
      <c r="AE352"/>
      <c r="AF352"/>
      <c r="AG352"/>
      <c r="AH352"/>
      <c r="AI352"/>
      <c r="AJ352"/>
      <c r="AK352"/>
      <c r="AL352"/>
    </row>
    <row r="353" spans="1:38" s="22" customFormat="1" ht="15.75" customHeight="1">
      <c r="A353" s="53" t="s">
        <v>43</v>
      </c>
      <c r="B353" s="27" t="s">
        <v>44</v>
      </c>
      <c r="C353" s="3"/>
      <c r="D353" s="3"/>
      <c r="E353" s="3"/>
      <c r="F353" s="3"/>
      <c r="G353" s="3"/>
      <c r="H353" s="3"/>
      <c r="I353" s="7"/>
      <c r="J353"/>
      <c r="K353"/>
      <c r="L353"/>
      <c r="M353"/>
      <c r="N353"/>
      <c r="O353"/>
      <c r="P353"/>
      <c r="Q353"/>
      <c r="R353"/>
      <c r="S353"/>
      <c r="T353"/>
      <c r="U353"/>
      <c r="V353"/>
      <c r="W353"/>
      <c r="X353"/>
      <c r="Y353"/>
      <c r="Z353"/>
      <c r="AA353"/>
      <c r="AB353"/>
      <c r="AC353" s="9"/>
      <c r="AD353"/>
      <c r="AE353"/>
      <c r="AF353"/>
      <c r="AG353"/>
      <c r="AH353"/>
      <c r="AI353"/>
      <c r="AJ353"/>
      <c r="AK353"/>
      <c r="AL353"/>
    </row>
    <row r="354" spans="1:39" s="2" customFormat="1" ht="15.75" customHeight="1">
      <c r="A354" s="53"/>
      <c r="B354" s="27" t="s">
        <v>45</v>
      </c>
      <c r="C354" s="109">
        <v>32</v>
      </c>
      <c r="D354" s="109">
        <v>16</v>
      </c>
      <c r="E354" s="109">
        <v>14</v>
      </c>
      <c r="F354" s="109">
        <v>9</v>
      </c>
      <c r="G354" s="109">
        <v>9</v>
      </c>
      <c r="H354" s="109">
        <v>9</v>
      </c>
      <c r="I354" s="7"/>
      <c r="J354"/>
      <c r="K354"/>
      <c r="L354"/>
      <c r="M354"/>
      <c r="N354"/>
      <c r="O354"/>
      <c r="P354"/>
      <c r="Q354"/>
      <c r="R354"/>
      <c r="S354"/>
      <c r="T354"/>
      <c r="U354"/>
      <c r="V354"/>
      <c r="W354"/>
      <c r="X354"/>
      <c r="Y354"/>
      <c r="Z354"/>
      <c r="AA354"/>
      <c r="AB354"/>
      <c r="AC354" s="62"/>
      <c r="AD354"/>
      <c r="AE354"/>
      <c r="AF354"/>
      <c r="AG354"/>
      <c r="AH354"/>
      <c r="AI354"/>
      <c r="AJ354"/>
      <c r="AK354"/>
      <c r="AL354"/>
      <c r="AM354" s="55"/>
    </row>
    <row r="355" spans="1:38" s="22" customFormat="1" ht="15.75" customHeight="1">
      <c r="A355" s="53">
        <v>22</v>
      </c>
      <c r="B355" s="27" t="s">
        <v>46</v>
      </c>
      <c r="C355" s="109">
        <v>20</v>
      </c>
      <c r="D355" s="109">
        <v>21</v>
      </c>
      <c r="E355" s="109">
        <v>14</v>
      </c>
      <c r="F355" s="109">
        <v>22</v>
      </c>
      <c r="G355" s="109">
        <v>19</v>
      </c>
      <c r="H355" s="109">
        <v>9</v>
      </c>
      <c r="I355" s="7"/>
      <c r="J355"/>
      <c r="K355"/>
      <c r="L355"/>
      <c r="M355"/>
      <c r="N355"/>
      <c r="O355"/>
      <c r="P355"/>
      <c r="Q355"/>
      <c r="R355"/>
      <c r="S355"/>
      <c r="T355"/>
      <c r="U355"/>
      <c r="V355"/>
      <c r="W355"/>
      <c r="X355"/>
      <c r="Y355"/>
      <c r="Z355"/>
      <c r="AA355"/>
      <c r="AB355"/>
      <c r="AC355" s="9"/>
      <c r="AD355"/>
      <c r="AE355"/>
      <c r="AF355"/>
      <c r="AG355"/>
      <c r="AH355"/>
      <c r="AI355"/>
      <c r="AJ355"/>
      <c r="AK355"/>
      <c r="AL355"/>
    </row>
    <row r="356" spans="1:38" s="22" customFormat="1" ht="15.75" customHeight="1">
      <c r="A356" s="53" t="s">
        <v>47</v>
      </c>
      <c r="B356" s="27" t="s">
        <v>81</v>
      </c>
      <c r="I356" s="7"/>
      <c r="J356"/>
      <c r="K356"/>
      <c r="L356"/>
      <c r="M356"/>
      <c r="N356"/>
      <c r="O356"/>
      <c r="P356"/>
      <c r="Q356"/>
      <c r="R356"/>
      <c r="S356"/>
      <c r="T356"/>
      <c r="U356"/>
      <c r="V356"/>
      <c r="W356"/>
      <c r="X356"/>
      <c r="Y356"/>
      <c r="Z356"/>
      <c r="AA356"/>
      <c r="AB356"/>
      <c r="AC356" s="9"/>
      <c r="AD356"/>
      <c r="AE356"/>
      <c r="AF356"/>
      <c r="AG356"/>
      <c r="AH356"/>
      <c r="AI356"/>
      <c r="AJ356"/>
      <c r="AK356"/>
      <c r="AL356"/>
    </row>
    <row r="357" spans="1:38" s="22" customFormat="1" ht="15.75" customHeight="1">
      <c r="A357" s="53"/>
      <c r="B357" s="27" t="s">
        <v>82</v>
      </c>
      <c r="C357" s="3"/>
      <c r="D357" s="3"/>
      <c r="E357" s="3"/>
      <c r="F357" s="3"/>
      <c r="G357" s="3"/>
      <c r="H357" s="3"/>
      <c r="I357" s="7"/>
      <c r="J357"/>
      <c r="K357"/>
      <c r="L357"/>
      <c r="M357"/>
      <c r="N357"/>
      <c r="O357"/>
      <c r="P357"/>
      <c r="Q357"/>
      <c r="R357"/>
      <c r="S357"/>
      <c r="T357"/>
      <c r="U357"/>
      <c r="V357"/>
      <c r="W357"/>
      <c r="X357"/>
      <c r="Y357"/>
      <c r="Z357"/>
      <c r="AA357"/>
      <c r="AB357"/>
      <c r="AC357" s="9"/>
      <c r="AD357"/>
      <c r="AE357"/>
      <c r="AF357"/>
      <c r="AG357"/>
      <c r="AH357"/>
      <c r="AI357"/>
      <c r="AJ357"/>
      <c r="AK357"/>
      <c r="AL357"/>
    </row>
    <row r="358" spans="1:38" s="2" customFormat="1" ht="15.75" customHeight="1">
      <c r="A358" s="53"/>
      <c r="B358" s="27" t="s">
        <v>83</v>
      </c>
      <c r="C358" s="109">
        <v>32</v>
      </c>
      <c r="D358" s="109">
        <v>23</v>
      </c>
      <c r="E358" s="109">
        <v>21</v>
      </c>
      <c r="F358" s="109">
        <v>26</v>
      </c>
      <c r="G358" s="109">
        <v>14</v>
      </c>
      <c r="H358" s="109">
        <v>11</v>
      </c>
      <c r="I358" s="7"/>
      <c r="J358"/>
      <c r="K358"/>
      <c r="L358"/>
      <c r="M358"/>
      <c r="N358"/>
      <c r="O358"/>
      <c r="P358"/>
      <c r="Q358"/>
      <c r="R358"/>
      <c r="S358"/>
      <c r="T358"/>
      <c r="U358"/>
      <c r="V358"/>
      <c r="W358"/>
      <c r="X358"/>
      <c r="Y358"/>
      <c r="Z358"/>
      <c r="AA358"/>
      <c r="AB358"/>
      <c r="AC358" s="62"/>
      <c r="AD358"/>
      <c r="AE358"/>
      <c r="AF358"/>
      <c r="AG358"/>
      <c r="AH358"/>
      <c r="AI358"/>
      <c r="AJ358"/>
      <c r="AK358"/>
      <c r="AL358"/>
    </row>
    <row r="359" spans="1:38" s="22" customFormat="1" ht="15.75" customHeight="1">
      <c r="A359" s="53">
        <v>26</v>
      </c>
      <c r="B359" s="27" t="s">
        <v>48</v>
      </c>
      <c r="C359" s="3"/>
      <c r="D359" s="3"/>
      <c r="E359" s="3"/>
      <c r="F359" s="3"/>
      <c r="G359" s="3"/>
      <c r="H359" s="3"/>
      <c r="I359" s="7"/>
      <c r="J359"/>
      <c r="K359"/>
      <c r="L359"/>
      <c r="M359"/>
      <c r="N359"/>
      <c r="O359"/>
      <c r="P359"/>
      <c r="Q359"/>
      <c r="R359"/>
      <c r="S359"/>
      <c r="T359"/>
      <c r="U359"/>
      <c r="V359"/>
      <c r="W359"/>
      <c r="X359"/>
      <c r="Y359"/>
      <c r="Z359"/>
      <c r="AA359"/>
      <c r="AB359"/>
      <c r="AC359" s="9"/>
      <c r="AD359"/>
      <c r="AE359"/>
      <c r="AF359"/>
      <c r="AG359"/>
      <c r="AH359"/>
      <c r="AI359"/>
      <c r="AJ359"/>
      <c r="AK359"/>
      <c r="AL359"/>
    </row>
    <row r="360" spans="1:38" s="22" customFormat="1" ht="15.75" customHeight="1">
      <c r="A360" s="53"/>
      <c r="B360" s="27" t="s">
        <v>49</v>
      </c>
      <c r="C360" s="109">
        <v>90</v>
      </c>
      <c r="D360" s="109">
        <v>50</v>
      </c>
      <c r="E360" s="109">
        <v>34</v>
      </c>
      <c r="F360" s="109">
        <v>22</v>
      </c>
      <c r="G360" s="109">
        <v>34</v>
      </c>
      <c r="H360" s="109">
        <v>44</v>
      </c>
      <c r="I360" s="7"/>
      <c r="J360"/>
      <c r="K360"/>
      <c r="L360"/>
      <c r="M360"/>
      <c r="N360"/>
      <c r="O360"/>
      <c r="P360"/>
      <c r="Q360"/>
      <c r="R360"/>
      <c r="S360"/>
      <c r="T360"/>
      <c r="U360"/>
      <c r="V360"/>
      <c r="W360"/>
      <c r="X360"/>
      <c r="Y360"/>
      <c r="Z360"/>
      <c r="AA360"/>
      <c r="AB360"/>
      <c r="AC360" s="9"/>
      <c r="AD360"/>
      <c r="AE360"/>
      <c r="AF360"/>
      <c r="AG360"/>
      <c r="AH360"/>
      <c r="AI360"/>
      <c r="AJ360"/>
      <c r="AK360"/>
      <c r="AL360"/>
    </row>
    <row r="361" spans="1:38" s="22" customFormat="1" ht="15.75" customHeight="1">
      <c r="A361" s="53" t="s">
        <v>50</v>
      </c>
      <c r="B361" s="27" t="s">
        <v>51</v>
      </c>
      <c r="C361" s="3"/>
      <c r="D361" s="3"/>
      <c r="E361" s="3"/>
      <c r="F361" s="3"/>
      <c r="G361" s="3"/>
      <c r="H361" s="3"/>
      <c r="I361" s="7"/>
      <c r="J361"/>
      <c r="K361"/>
      <c r="L361"/>
      <c r="M361"/>
      <c r="N361"/>
      <c r="O361"/>
      <c r="P361"/>
      <c r="Q361"/>
      <c r="R361"/>
      <c r="S361"/>
      <c r="T361"/>
      <c r="U361"/>
      <c r="V361"/>
      <c r="W361"/>
      <c r="X361"/>
      <c r="Y361"/>
      <c r="Z361"/>
      <c r="AA361"/>
      <c r="AB361"/>
      <c r="AC361" s="9"/>
      <c r="AD361"/>
      <c r="AE361"/>
      <c r="AF361"/>
      <c r="AG361"/>
      <c r="AH361"/>
      <c r="AI361"/>
      <c r="AJ361"/>
      <c r="AK361"/>
      <c r="AL361"/>
    </row>
    <row r="362" spans="1:38" s="22" customFormat="1" ht="15.75" customHeight="1">
      <c r="A362" s="53"/>
      <c r="B362" s="27" t="s">
        <v>52</v>
      </c>
      <c r="C362" s="109">
        <v>106</v>
      </c>
      <c r="D362" s="109">
        <v>62</v>
      </c>
      <c r="E362" s="109">
        <v>77</v>
      </c>
      <c r="F362" s="109">
        <v>44</v>
      </c>
      <c r="G362" s="109">
        <v>46</v>
      </c>
      <c r="H362" s="109">
        <v>29</v>
      </c>
      <c r="I362" s="7"/>
      <c r="J362"/>
      <c r="K362"/>
      <c r="L362"/>
      <c r="M362"/>
      <c r="N362"/>
      <c r="O362"/>
      <c r="P362"/>
      <c r="Q362"/>
      <c r="R362"/>
      <c r="S362"/>
      <c r="T362"/>
      <c r="U362"/>
      <c r="V362"/>
      <c r="W362"/>
      <c r="X362"/>
      <c r="Y362"/>
      <c r="Z362"/>
      <c r="AA362"/>
      <c r="AB362"/>
      <c r="AC362" s="9"/>
      <c r="AD362"/>
      <c r="AE362"/>
      <c r="AF362"/>
      <c r="AG362"/>
      <c r="AH362"/>
      <c r="AI362"/>
      <c r="AJ362"/>
      <c r="AK362"/>
      <c r="AL362"/>
    </row>
    <row r="363" spans="1:38" s="22" customFormat="1" ht="15.75" customHeight="1">
      <c r="A363" s="53">
        <v>29</v>
      </c>
      <c r="B363" s="27" t="s">
        <v>53</v>
      </c>
      <c r="C363" s="109">
        <v>30</v>
      </c>
      <c r="D363" s="109">
        <v>26</v>
      </c>
      <c r="E363" s="109">
        <v>32</v>
      </c>
      <c r="F363" s="109">
        <v>20</v>
      </c>
      <c r="G363" s="109">
        <v>24</v>
      </c>
      <c r="H363" s="109">
        <v>24</v>
      </c>
      <c r="I363" s="7"/>
      <c r="J363"/>
      <c r="K363"/>
      <c r="L363"/>
      <c r="M363"/>
      <c r="N363"/>
      <c r="O363"/>
      <c r="P363"/>
      <c r="Q363"/>
      <c r="R363"/>
      <c r="S363"/>
      <c r="T363"/>
      <c r="U363"/>
      <c r="V363"/>
      <c r="W363"/>
      <c r="X363"/>
      <c r="Y363"/>
      <c r="Z363"/>
      <c r="AA363"/>
      <c r="AB363"/>
      <c r="AC363" s="9"/>
      <c r="AD363"/>
      <c r="AE363"/>
      <c r="AF363"/>
      <c r="AG363"/>
      <c r="AH363"/>
      <c r="AI363"/>
      <c r="AJ363"/>
      <c r="AK363"/>
      <c r="AL363"/>
    </row>
    <row r="364" spans="1:38" s="22" customFormat="1" ht="15.75" customHeight="1">
      <c r="A364" s="53" t="s">
        <v>54</v>
      </c>
      <c r="B364" s="27" t="s">
        <v>84</v>
      </c>
      <c r="C364" s="3"/>
      <c r="D364" s="3"/>
      <c r="E364" s="3"/>
      <c r="F364" s="3"/>
      <c r="G364" s="3"/>
      <c r="H364" s="3"/>
      <c r="I364" s="7"/>
      <c r="J364"/>
      <c r="K364"/>
      <c r="L364"/>
      <c r="M364"/>
      <c r="N364"/>
      <c r="O364"/>
      <c r="P364"/>
      <c r="Q364"/>
      <c r="R364"/>
      <c r="S364"/>
      <c r="T364"/>
      <c r="U364"/>
      <c r="V364"/>
      <c r="W364"/>
      <c r="X364"/>
      <c r="Y364"/>
      <c r="Z364"/>
      <c r="AA364"/>
      <c r="AB364"/>
      <c r="AC364" s="9"/>
      <c r="AD364"/>
      <c r="AE364"/>
      <c r="AF364"/>
      <c r="AG364"/>
      <c r="AH364"/>
      <c r="AI364"/>
      <c r="AJ364"/>
      <c r="AK364"/>
      <c r="AL364"/>
    </row>
    <row r="365" spans="1:38" s="22" customFormat="1" ht="15.75" customHeight="1">
      <c r="A365" s="53"/>
      <c r="B365" s="27" t="s">
        <v>99</v>
      </c>
      <c r="C365" s="109">
        <v>18</v>
      </c>
      <c r="D365" s="109">
        <v>5</v>
      </c>
      <c r="E365" s="109">
        <v>5</v>
      </c>
      <c r="F365" s="109">
        <v>3</v>
      </c>
      <c r="G365" s="109">
        <v>7</v>
      </c>
      <c r="H365" s="109">
        <v>7</v>
      </c>
      <c r="I365" s="7"/>
      <c r="J365"/>
      <c r="K365"/>
      <c r="L365"/>
      <c r="M365"/>
      <c r="N365"/>
      <c r="O365"/>
      <c r="P365"/>
      <c r="Q365"/>
      <c r="R365"/>
      <c r="S365"/>
      <c r="T365"/>
      <c r="U365"/>
      <c r="V365"/>
      <c r="W365"/>
      <c r="X365"/>
      <c r="Y365"/>
      <c r="Z365"/>
      <c r="AA365"/>
      <c r="AB365"/>
      <c r="AC365" s="9"/>
      <c r="AD365"/>
      <c r="AE365"/>
      <c r="AF365"/>
      <c r="AG365"/>
      <c r="AH365"/>
      <c r="AI365"/>
      <c r="AJ365"/>
      <c r="AK365"/>
      <c r="AL365"/>
    </row>
    <row r="366" spans="1:38" s="22" customFormat="1" ht="15.75" customHeight="1">
      <c r="A366" s="53">
        <v>32</v>
      </c>
      <c r="B366" s="27" t="s">
        <v>85</v>
      </c>
      <c r="C366" s="109">
        <v>8</v>
      </c>
      <c r="D366" s="109">
        <v>7</v>
      </c>
      <c r="E366" s="109">
        <v>1</v>
      </c>
      <c r="F366" s="109">
        <v>7</v>
      </c>
      <c r="G366" s="109">
        <v>7</v>
      </c>
      <c r="H366" s="109">
        <v>4</v>
      </c>
      <c r="I366" s="7"/>
      <c r="J366"/>
      <c r="K366"/>
      <c r="L366"/>
      <c r="M366"/>
      <c r="N366"/>
      <c r="O366"/>
      <c r="P366"/>
      <c r="Q366"/>
      <c r="R366"/>
      <c r="S366"/>
      <c r="T366"/>
      <c r="U366"/>
      <c r="V366"/>
      <c r="W366"/>
      <c r="X366"/>
      <c r="Y366"/>
      <c r="Z366"/>
      <c r="AA366"/>
      <c r="AB366"/>
      <c r="AC366" s="9"/>
      <c r="AD366"/>
      <c r="AE366"/>
      <c r="AF366"/>
      <c r="AG366"/>
      <c r="AH366"/>
      <c r="AI366"/>
      <c r="AJ366"/>
      <c r="AK366"/>
      <c r="AL366"/>
    </row>
    <row r="367" spans="1:38" s="22" customFormat="1" ht="15.75" customHeight="1">
      <c r="A367" s="53">
        <v>33</v>
      </c>
      <c r="B367" s="27" t="s">
        <v>55</v>
      </c>
      <c r="C367" s="3"/>
      <c r="D367" s="3"/>
      <c r="E367" s="3"/>
      <c r="F367" s="3"/>
      <c r="G367" s="3"/>
      <c r="H367" s="3"/>
      <c r="I367" s="7"/>
      <c r="J367"/>
      <c r="K367"/>
      <c r="L367"/>
      <c r="M367"/>
      <c r="N367"/>
      <c r="O367"/>
      <c r="P367"/>
      <c r="Q367"/>
      <c r="R367"/>
      <c r="S367"/>
      <c r="T367"/>
      <c r="U367"/>
      <c r="V367"/>
      <c r="W367"/>
      <c r="X367"/>
      <c r="Y367"/>
      <c r="Z367"/>
      <c r="AA367"/>
      <c r="AB367"/>
      <c r="AC367" s="9"/>
      <c r="AD367"/>
      <c r="AE367"/>
      <c r="AF367"/>
      <c r="AG367"/>
      <c r="AH367"/>
      <c r="AI367"/>
      <c r="AJ367"/>
      <c r="AK367"/>
      <c r="AL367"/>
    </row>
    <row r="368" spans="1:29" s="105" customFormat="1" ht="15.75" customHeight="1">
      <c r="A368" s="103"/>
      <c r="B368" s="104" t="s">
        <v>86</v>
      </c>
      <c r="C368" s="109">
        <v>47</v>
      </c>
      <c r="D368" s="109">
        <v>41</v>
      </c>
      <c r="E368" s="109">
        <v>35</v>
      </c>
      <c r="F368" s="109">
        <v>37</v>
      </c>
      <c r="G368" s="109">
        <v>23</v>
      </c>
      <c r="H368" s="109">
        <v>29</v>
      </c>
      <c r="I368" s="7"/>
      <c r="AC368" s="106"/>
    </row>
    <row r="369" spans="1:38" s="60" customFormat="1" ht="15.75" customHeight="1">
      <c r="A369" s="53" t="s">
        <v>56</v>
      </c>
      <c r="B369" s="27" t="s">
        <v>57</v>
      </c>
      <c r="C369" s="45"/>
      <c r="D369" s="45"/>
      <c r="E369" s="45"/>
      <c r="F369" s="45"/>
      <c r="G369" s="45"/>
      <c r="H369" s="45"/>
      <c r="I369" s="7"/>
      <c r="J369"/>
      <c r="K369"/>
      <c r="L369"/>
      <c r="M369"/>
      <c r="N369"/>
      <c r="O369"/>
      <c r="P369"/>
      <c r="Q369"/>
      <c r="R369"/>
      <c r="S369"/>
      <c r="T369"/>
      <c r="U369"/>
      <c r="V369"/>
      <c r="W369"/>
      <c r="X369"/>
      <c r="Y369"/>
      <c r="Z369"/>
      <c r="AA369"/>
      <c r="AB369"/>
      <c r="AC369" s="35"/>
      <c r="AD369"/>
      <c r="AE369"/>
      <c r="AF369"/>
      <c r="AG369"/>
      <c r="AH369"/>
      <c r="AI369"/>
      <c r="AJ369"/>
      <c r="AK369"/>
      <c r="AL369"/>
    </row>
    <row r="370" spans="1:29" ht="15.75" customHeight="1">
      <c r="A370" s="53"/>
      <c r="B370" s="27" t="s">
        <v>58</v>
      </c>
      <c r="C370" s="109">
        <v>15</v>
      </c>
      <c r="D370" s="109">
        <v>11</v>
      </c>
      <c r="E370" s="109">
        <v>3</v>
      </c>
      <c r="F370" s="109">
        <v>6</v>
      </c>
      <c r="G370" s="109">
        <v>7</v>
      </c>
      <c r="H370" s="109">
        <v>5</v>
      </c>
      <c r="AC370" s="9"/>
    </row>
    <row r="371" spans="1:38" s="58" customFormat="1" ht="15.75" customHeight="1">
      <c r="A371" s="53" t="s">
        <v>59</v>
      </c>
      <c r="B371" s="27" t="s">
        <v>60</v>
      </c>
      <c r="C371" s="1"/>
      <c r="D371" s="1"/>
      <c r="E371" s="1"/>
      <c r="F371" s="1"/>
      <c r="G371" s="1"/>
      <c r="H371" s="1"/>
      <c r="I371" s="7"/>
      <c r="J371"/>
      <c r="K371"/>
      <c r="L371"/>
      <c r="M371"/>
      <c r="N371"/>
      <c r="O371"/>
      <c r="P371"/>
      <c r="Q371"/>
      <c r="R371"/>
      <c r="S371"/>
      <c r="T371"/>
      <c r="U371"/>
      <c r="V371"/>
      <c r="W371"/>
      <c r="X371"/>
      <c r="Y371"/>
      <c r="Z371"/>
      <c r="AA371"/>
      <c r="AB371"/>
      <c r="AC371" s="9"/>
      <c r="AD371"/>
      <c r="AE371"/>
      <c r="AF371"/>
      <c r="AG371"/>
      <c r="AH371"/>
      <c r="AI371"/>
      <c r="AJ371"/>
      <c r="AK371"/>
      <c r="AL371"/>
    </row>
    <row r="372" spans="1:29" ht="15.75" customHeight="1">
      <c r="A372" s="53"/>
      <c r="B372" s="27" t="s">
        <v>61</v>
      </c>
      <c r="C372" s="1"/>
      <c r="D372" s="1"/>
      <c r="E372" s="1"/>
      <c r="F372" s="1"/>
      <c r="G372" s="1"/>
      <c r="H372" s="1"/>
      <c r="AC372" s="9"/>
    </row>
    <row r="373" spans="1:38" s="12" customFormat="1" ht="15.75" customHeight="1">
      <c r="A373" s="53"/>
      <c r="B373" s="27" t="s">
        <v>62</v>
      </c>
      <c r="C373" s="109">
        <v>51</v>
      </c>
      <c r="D373" s="109">
        <v>24</v>
      </c>
      <c r="E373" s="109">
        <v>14</v>
      </c>
      <c r="F373" s="109">
        <v>23</v>
      </c>
      <c r="G373" s="109">
        <v>20</v>
      </c>
      <c r="H373" s="109">
        <v>24</v>
      </c>
      <c r="I373" s="7"/>
      <c r="J373"/>
      <c r="K373"/>
      <c r="L373"/>
      <c r="M373"/>
      <c r="N373"/>
      <c r="O373"/>
      <c r="P373"/>
      <c r="Q373"/>
      <c r="R373"/>
      <c r="S373"/>
      <c r="T373"/>
      <c r="U373"/>
      <c r="V373"/>
      <c r="W373"/>
      <c r="X373"/>
      <c r="Y373"/>
      <c r="Z373"/>
      <c r="AA373"/>
      <c r="AB373"/>
      <c r="AC373" s="38"/>
      <c r="AD373"/>
      <c r="AE373"/>
      <c r="AF373"/>
      <c r="AG373"/>
      <c r="AH373"/>
      <c r="AI373"/>
      <c r="AJ373"/>
      <c r="AK373"/>
      <c r="AL373"/>
    </row>
    <row r="374" spans="1:29" ht="7.5" customHeight="1">
      <c r="A374" s="16"/>
      <c r="B374" s="23"/>
      <c r="C374" s="42"/>
      <c r="D374" s="42"/>
      <c r="E374" s="42"/>
      <c r="F374" s="42"/>
      <c r="G374" s="42"/>
      <c r="H374" s="42"/>
      <c r="AC374" s="9"/>
    </row>
    <row r="375" spans="1:38" s="2" customFormat="1" ht="15.75" customHeight="1">
      <c r="A375" s="54" t="s">
        <v>87</v>
      </c>
      <c r="B375" s="5" t="s">
        <v>63</v>
      </c>
      <c r="C375" s="108">
        <v>10</v>
      </c>
      <c r="D375" s="108">
        <v>5</v>
      </c>
      <c r="E375" s="108">
        <v>4</v>
      </c>
      <c r="F375" s="108">
        <v>1</v>
      </c>
      <c r="G375" s="108">
        <v>7</v>
      </c>
      <c r="H375" s="108">
        <v>6</v>
      </c>
      <c r="I375" s="7"/>
      <c r="J375"/>
      <c r="K375"/>
      <c r="L375"/>
      <c r="M375"/>
      <c r="N375"/>
      <c r="O375"/>
      <c r="P375"/>
      <c r="Q375"/>
      <c r="R375"/>
      <c r="S375"/>
      <c r="T375"/>
      <c r="U375"/>
      <c r="V375"/>
      <c r="W375"/>
      <c r="X375"/>
      <c r="Y375"/>
      <c r="Z375"/>
      <c r="AA375"/>
      <c r="AB375"/>
      <c r="AC375" s="62"/>
      <c r="AD375"/>
      <c r="AE375"/>
      <c r="AF375"/>
      <c r="AG375"/>
      <c r="AH375"/>
      <c r="AI375"/>
      <c r="AJ375"/>
      <c r="AK375"/>
      <c r="AL375"/>
    </row>
    <row r="376" spans="1:38" s="22" customFormat="1" ht="7.5" customHeight="1">
      <c r="A376" s="16"/>
      <c r="B376" s="23"/>
      <c r="C376" s="1"/>
      <c r="D376" s="1"/>
      <c r="E376" s="1"/>
      <c r="F376" s="1"/>
      <c r="G376" s="1"/>
      <c r="H376" s="1"/>
      <c r="I376" s="7"/>
      <c r="J376"/>
      <c r="K376"/>
      <c r="L376"/>
      <c r="M376"/>
      <c r="N376"/>
      <c r="O376"/>
      <c r="P376"/>
      <c r="Q376"/>
      <c r="R376"/>
      <c r="S376"/>
      <c r="T376"/>
      <c r="U376"/>
      <c r="V376"/>
      <c r="W376"/>
      <c r="X376"/>
      <c r="Y376"/>
      <c r="Z376"/>
      <c r="AA376"/>
      <c r="AB376"/>
      <c r="AC376" s="9"/>
      <c r="AD376"/>
      <c r="AE376"/>
      <c r="AF376"/>
      <c r="AG376"/>
      <c r="AH376"/>
      <c r="AI376"/>
      <c r="AJ376"/>
      <c r="AK376"/>
      <c r="AL376"/>
    </row>
    <row r="377" spans="1:38" s="2" customFormat="1" ht="15.75" customHeight="1">
      <c r="A377" s="54">
        <v>45</v>
      </c>
      <c r="B377" s="29" t="s">
        <v>64</v>
      </c>
      <c r="C377" s="108">
        <v>1778</v>
      </c>
      <c r="D377" s="108">
        <v>844</v>
      </c>
      <c r="E377" s="108">
        <v>604</v>
      </c>
      <c r="F377" s="108">
        <v>409</v>
      </c>
      <c r="G377" s="108">
        <v>438</v>
      </c>
      <c r="H377" s="108">
        <v>391</v>
      </c>
      <c r="I377" s="7"/>
      <c r="J377"/>
      <c r="K377"/>
      <c r="L377"/>
      <c r="M377"/>
      <c r="N377"/>
      <c r="O377"/>
      <c r="P377"/>
      <c r="Q377"/>
      <c r="R377"/>
      <c r="S377"/>
      <c r="T377"/>
      <c r="U377"/>
      <c r="V377"/>
      <c r="W377"/>
      <c r="X377"/>
      <c r="Y377"/>
      <c r="Z377"/>
      <c r="AA377"/>
      <c r="AB377"/>
      <c r="AC377" s="62"/>
      <c r="AD377"/>
      <c r="AE377"/>
      <c r="AF377"/>
      <c r="AG377"/>
      <c r="AH377"/>
      <c r="AI377"/>
      <c r="AJ377"/>
      <c r="AK377"/>
      <c r="AL377"/>
    </row>
    <row r="378" spans="1:38" s="22" customFormat="1" ht="7.5" customHeight="1">
      <c r="A378" s="16"/>
      <c r="B378" s="23"/>
      <c r="C378" s="1"/>
      <c r="D378" s="1"/>
      <c r="E378" s="1"/>
      <c r="F378" s="1"/>
      <c r="G378" s="1"/>
      <c r="H378" s="1"/>
      <c r="I378" s="7"/>
      <c r="J378"/>
      <c r="K378"/>
      <c r="L378"/>
      <c r="M378"/>
      <c r="N378"/>
      <c r="O378"/>
      <c r="P378"/>
      <c r="Q378"/>
      <c r="R378"/>
      <c r="S378"/>
      <c r="T378"/>
      <c r="U378"/>
      <c r="V378"/>
      <c r="W378"/>
      <c r="X378"/>
      <c r="Y378"/>
      <c r="Z378"/>
      <c r="AA378"/>
      <c r="AB378"/>
      <c r="AC378" s="9"/>
      <c r="AD378"/>
      <c r="AE378"/>
      <c r="AF378"/>
      <c r="AG378"/>
      <c r="AH378"/>
      <c r="AI378"/>
      <c r="AJ378"/>
      <c r="AK378"/>
      <c r="AL378"/>
    </row>
    <row r="379" spans="1:38" s="2" customFormat="1" ht="15.75" customHeight="1">
      <c r="A379" s="56" t="s">
        <v>88</v>
      </c>
      <c r="B379" s="57" t="s">
        <v>89</v>
      </c>
      <c r="C379" s="108">
        <f aca="true" t="shared" si="22" ref="C379:H379">SUM(C381:C392)</f>
        <v>2504</v>
      </c>
      <c r="D379" s="108">
        <f t="shared" si="22"/>
        <v>1412</v>
      </c>
      <c r="E379" s="108">
        <f t="shared" si="22"/>
        <v>1498</v>
      </c>
      <c r="F379" s="108">
        <f t="shared" si="22"/>
        <v>1695</v>
      </c>
      <c r="G379" s="108">
        <f t="shared" si="22"/>
        <v>1421</v>
      </c>
      <c r="H379" s="108">
        <f t="shared" si="22"/>
        <v>1308</v>
      </c>
      <c r="I379" s="7"/>
      <c r="J379"/>
      <c r="K379"/>
      <c r="L379"/>
      <c r="M379"/>
      <c r="N379"/>
      <c r="O379"/>
      <c r="P379"/>
      <c r="Q379"/>
      <c r="R379"/>
      <c r="S379"/>
      <c r="T379"/>
      <c r="U379"/>
      <c r="V379"/>
      <c r="W379"/>
      <c r="X379"/>
      <c r="Y379"/>
      <c r="Z379"/>
      <c r="AA379"/>
      <c r="AB379"/>
      <c r="AC379" s="62"/>
      <c r="AD379"/>
      <c r="AE379"/>
      <c r="AF379"/>
      <c r="AG379"/>
      <c r="AH379"/>
      <c r="AI379"/>
      <c r="AJ379"/>
      <c r="AK379"/>
      <c r="AL379"/>
    </row>
    <row r="380" spans="1:38" s="2" customFormat="1" ht="15.75" customHeight="1">
      <c r="A380" s="54" t="s">
        <v>65</v>
      </c>
      <c r="B380" s="5" t="s">
        <v>66</v>
      </c>
      <c r="C380" s="22"/>
      <c r="D380" s="22"/>
      <c r="E380" s="22"/>
      <c r="F380" s="22"/>
      <c r="G380" s="22"/>
      <c r="H380" s="22"/>
      <c r="I380" s="7"/>
      <c r="J380"/>
      <c r="K380"/>
      <c r="L380"/>
      <c r="M380"/>
      <c r="N380"/>
      <c r="O380"/>
      <c r="P380"/>
      <c r="Q380"/>
      <c r="R380"/>
      <c r="S380"/>
      <c r="T380"/>
      <c r="U380"/>
      <c r="V380"/>
      <c r="W380"/>
      <c r="X380"/>
      <c r="Y380"/>
      <c r="Z380"/>
      <c r="AA380"/>
      <c r="AB380"/>
      <c r="AC380" s="62"/>
      <c r="AD380"/>
      <c r="AE380"/>
      <c r="AF380"/>
      <c r="AG380"/>
      <c r="AH380"/>
      <c r="AI380"/>
      <c r="AJ380"/>
      <c r="AK380"/>
      <c r="AL380"/>
    </row>
    <row r="381" spans="1:38" s="22" customFormat="1" ht="15.75" customHeight="1">
      <c r="A381" s="4"/>
      <c r="B381" s="5" t="s">
        <v>67</v>
      </c>
      <c r="C381" s="108">
        <v>377</v>
      </c>
      <c r="D381" s="108">
        <v>239</v>
      </c>
      <c r="E381" s="108">
        <v>215</v>
      </c>
      <c r="F381" s="108">
        <v>249</v>
      </c>
      <c r="G381" s="108">
        <v>255</v>
      </c>
      <c r="H381" s="108">
        <v>205</v>
      </c>
      <c r="I381" s="7"/>
      <c r="J381"/>
      <c r="K381"/>
      <c r="L381"/>
      <c r="M381"/>
      <c r="N381"/>
      <c r="O381"/>
      <c r="P381"/>
      <c r="Q381"/>
      <c r="R381"/>
      <c r="S381"/>
      <c r="T381"/>
      <c r="U381"/>
      <c r="V381"/>
      <c r="W381"/>
      <c r="X381"/>
      <c r="Y381"/>
      <c r="Z381"/>
      <c r="AA381"/>
      <c r="AB381"/>
      <c r="AC381" s="9"/>
      <c r="AD381"/>
      <c r="AE381"/>
      <c r="AF381"/>
      <c r="AG381"/>
      <c r="AH381"/>
      <c r="AI381"/>
      <c r="AJ381"/>
      <c r="AK381"/>
      <c r="AL381"/>
    </row>
    <row r="382" spans="1:38" s="22" customFormat="1" ht="15.75" customHeight="1">
      <c r="A382" s="54">
        <v>55</v>
      </c>
      <c r="B382" s="31" t="s">
        <v>68</v>
      </c>
      <c r="C382" s="108">
        <v>161</v>
      </c>
      <c r="D382" s="108">
        <v>95</v>
      </c>
      <c r="E382" s="108">
        <v>105</v>
      </c>
      <c r="F382" s="108">
        <v>138</v>
      </c>
      <c r="G382" s="108">
        <v>106</v>
      </c>
      <c r="H382" s="108">
        <v>77</v>
      </c>
      <c r="I382" s="7"/>
      <c r="J382"/>
      <c r="K382"/>
      <c r="L382"/>
      <c r="M382"/>
      <c r="N382"/>
      <c r="O382"/>
      <c r="P382"/>
      <c r="Q382"/>
      <c r="R382"/>
      <c r="S382"/>
      <c r="T382"/>
      <c r="U382"/>
      <c r="V382"/>
      <c r="W382"/>
      <c r="X382"/>
      <c r="Y382"/>
      <c r="Z382"/>
      <c r="AA382"/>
      <c r="AB382"/>
      <c r="AC382" s="9"/>
      <c r="AD382"/>
      <c r="AE382"/>
      <c r="AF382"/>
      <c r="AG382"/>
      <c r="AH382"/>
      <c r="AI382"/>
      <c r="AJ382"/>
      <c r="AK382"/>
      <c r="AL382"/>
    </row>
    <row r="383" spans="1:38" s="22" customFormat="1" ht="15.75" customHeight="1">
      <c r="A383" s="54" t="s">
        <v>69</v>
      </c>
      <c r="B383" s="5" t="s">
        <v>70</v>
      </c>
      <c r="C383" s="108">
        <v>283</v>
      </c>
      <c r="D383" s="108">
        <v>114</v>
      </c>
      <c r="E383" s="108">
        <v>109</v>
      </c>
      <c r="F383" s="108">
        <v>84</v>
      </c>
      <c r="G383" s="108">
        <v>86</v>
      </c>
      <c r="H383" s="108">
        <v>85</v>
      </c>
      <c r="I383" s="7"/>
      <c r="J383"/>
      <c r="K383"/>
      <c r="L383"/>
      <c r="M383"/>
      <c r="N383"/>
      <c r="O383"/>
      <c r="P383"/>
      <c r="Q383"/>
      <c r="R383"/>
      <c r="S383"/>
      <c r="T383"/>
      <c r="U383"/>
      <c r="V383"/>
      <c r="W383"/>
      <c r="X383"/>
      <c r="Y383"/>
      <c r="Z383"/>
      <c r="AA383"/>
      <c r="AB383"/>
      <c r="AC383" s="9"/>
      <c r="AD383"/>
      <c r="AE383"/>
      <c r="AF383"/>
      <c r="AG383"/>
      <c r="AH383"/>
      <c r="AI383"/>
      <c r="AJ383"/>
      <c r="AK383"/>
      <c r="AL383"/>
    </row>
    <row r="384" spans="1:38" s="22" customFormat="1" ht="15.75" customHeight="1">
      <c r="A384" s="54" t="s">
        <v>71</v>
      </c>
      <c r="B384" s="5" t="s">
        <v>72</v>
      </c>
      <c r="C384" s="108">
        <v>34</v>
      </c>
      <c r="D384" s="108">
        <v>30</v>
      </c>
      <c r="E384" s="108">
        <v>17</v>
      </c>
      <c r="F384" s="108">
        <v>28</v>
      </c>
      <c r="G384" s="108">
        <v>15</v>
      </c>
      <c r="H384" s="108">
        <v>21</v>
      </c>
      <c r="I384" s="7"/>
      <c r="J384"/>
      <c r="K384"/>
      <c r="L384"/>
      <c r="M384"/>
      <c r="N384"/>
      <c r="O384"/>
      <c r="P384"/>
      <c r="Q384"/>
      <c r="R384"/>
      <c r="S384"/>
      <c r="T384"/>
      <c r="U384"/>
      <c r="V384"/>
      <c r="W384"/>
      <c r="X384"/>
      <c r="Y384"/>
      <c r="Z384"/>
      <c r="AA384"/>
      <c r="AB384"/>
      <c r="AC384" s="9"/>
      <c r="AD384"/>
      <c r="AE384"/>
      <c r="AF384"/>
      <c r="AG384"/>
      <c r="AH384"/>
      <c r="AI384"/>
      <c r="AJ384"/>
      <c r="AK384"/>
      <c r="AL384"/>
    </row>
    <row r="385" spans="1:38" s="22" customFormat="1" ht="15.75" customHeight="1">
      <c r="A385" s="54" t="s">
        <v>90</v>
      </c>
      <c r="B385" s="5" t="s">
        <v>73</v>
      </c>
      <c r="D385" s="1"/>
      <c r="E385" s="1"/>
      <c r="F385" s="1"/>
      <c r="G385" s="1"/>
      <c r="H385" s="1"/>
      <c r="I385" s="7"/>
      <c r="J385"/>
      <c r="K385"/>
      <c r="L385"/>
      <c r="M385"/>
      <c r="N385"/>
      <c r="O385"/>
      <c r="P385"/>
      <c r="Q385"/>
      <c r="R385"/>
      <c r="S385"/>
      <c r="T385"/>
      <c r="U385"/>
      <c r="V385"/>
      <c r="W385"/>
      <c r="X385"/>
      <c r="Y385"/>
      <c r="Z385"/>
      <c r="AA385"/>
      <c r="AB385"/>
      <c r="AC385" s="9"/>
      <c r="AD385"/>
      <c r="AE385"/>
      <c r="AF385"/>
      <c r="AG385"/>
      <c r="AH385"/>
      <c r="AI385"/>
      <c r="AJ385"/>
      <c r="AK385"/>
      <c r="AL385"/>
    </row>
    <row r="386" spans="1:38" s="22" customFormat="1" ht="15.75" customHeight="1">
      <c r="A386" s="54"/>
      <c r="B386" s="5" t="s">
        <v>74</v>
      </c>
      <c r="C386" s="108">
        <v>568</v>
      </c>
      <c r="D386" s="108">
        <v>319</v>
      </c>
      <c r="E386" s="108">
        <v>242</v>
      </c>
      <c r="F386" s="108">
        <v>301</v>
      </c>
      <c r="G386" s="108">
        <v>265</v>
      </c>
      <c r="H386" s="108">
        <v>248</v>
      </c>
      <c r="I386" s="7"/>
      <c r="J386"/>
      <c r="K386"/>
      <c r="L386"/>
      <c r="M386"/>
      <c r="N386"/>
      <c r="O386"/>
      <c r="P386"/>
      <c r="Q386"/>
      <c r="R386"/>
      <c r="S386"/>
      <c r="T386"/>
      <c r="U386"/>
      <c r="V386"/>
      <c r="W386"/>
      <c r="X386"/>
      <c r="Y386"/>
      <c r="Z386"/>
      <c r="AA386"/>
      <c r="AB386"/>
      <c r="AC386" s="9"/>
      <c r="AD386"/>
      <c r="AE386"/>
      <c r="AF386"/>
      <c r="AG386"/>
      <c r="AH386"/>
      <c r="AI386"/>
      <c r="AJ386"/>
      <c r="AK386"/>
      <c r="AL386"/>
    </row>
    <row r="387" spans="1:38" s="22" customFormat="1" ht="15.75" customHeight="1">
      <c r="A387" s="54">
        <v>75</v>
      </c>
      <c r="B387" s="5" t="s">
        <v>75</v>
      </c>
      <c r="C387" s="108">
        <v>292</v>
      </c>
      <c r="D387" s="108">
        <v>166</v>
      </c>
      <c r="E387" s="108">
        <v>189</v>
      </c>
      <c r="F387" s="108">
        <v>276</v>
      </c>
      <c r="G387" s="108">
        <v>210</v>
      </c>
      <c r="H387" s="108">
        <v>209</v>
      </c>
      <c r="I387" s="7"/>
      <c r="J387"/>
      <c r="K387"/>
      <c r="L387"/>
      <c r="M387"/>
      <c r="N387"/>
      <c r="O387"/>
      <c r="P387"/>
      <c r="Q387"/>
      <c r="R387"/>
      <c r="S387"/>
      <c r="T387"/>
      <c r="U387"/>
      <c r="V387"/>
      <c r="W387"/>
      <c r="X387"/>
      <c r="Y387"/>
      <c r="Z387"/>
      <c r="AA387"/>
      <c r="AB387"/>
      <c r="AC387" s="9"/>
      <c r="AD387"/>
      <c r="AE387"/>
      <c r="AF387"/>
      <c r="AG387"/>
      <c r="AH387"/>
      <c r="AI387"/>
      <c r="AJ387"/>
      <c r="AK387"/>
      <c r="AL387"/>
    </row>
    <row r="388" spans="1:38" s="22" customFormat="1" ht="15.75" customHeight="1">
      <c r="A388" s="54">
        <v>80</v>
      </c>
      <c r="B388" s="5" t="s">
        <v>76</v>
      </c>
      <c r="C388" s="108">
        <v>267</v>
      </c>
      <c r="D388" s="108">
        <v>150</v>
      </c>
      <c r="E388" s="108">
        <v>207</v>
      </c>
      <c r="F388" s="108">
        <v>201</v>
      </c>
      <c r="G388" s="108">
        <v>138</v>
      </c>
      <c r="H388" s="108">
        <v>146</v>
      </c>
      <c r="I388" s="7"/>
      <c r="J388"/>
      <c r="K388"/>
      <c r="L388"/>
      <c r="M388"/>
      <c r="N388"/>
      <c r="O388"/>
      <c r="P388"/>
      <c r="Q388"/>
      <c r="R388"/>
      <c r="S388"/>
      <c r="T388"/>
      <c r="U388"/>
      <c r="V388"/>
      <c r="W388"/>
      <c r="X388"/>
      <c r="Y388"/>
      <c r="Z388"/>
      <c r="AA388"/>
      <c r="AB388"/>
      <c r="AC388" s="9"/>
      <c r="AD388"/>
      <c r="AE388"/>
      <c r="AF388"/>
      <c r="AG388"/>
      <c r="AH388"/>
      <c r="AI388"/>
      <c r="AJ388"/>
      <c r="AK388"/>
      <c r="AL388"/>
    </row>
    <row r="389" spans="1:38" s="22" customFormat="1" ht="15.75" customHeight="1">
      <c r="A389" s="54">
        <v>85</v>
      </c>
      <c r="B389" s="5" t="s">
        <v>77</v>
      </c>
      <c r="C389" s="108">
        <v>151</v>
      </c>
      <c r="D389" s="108">
        <v>89</v>
      </c>
      <c r="E389" s="108">
        <v>127</v>
      </c>
      <c r="F389" s="108">
        <v>119</v>
      </c>
      <c r="G389" s="108">
        <v>98</v>
      </c>
      <c r="H389" s="108">
        <v>108</v>
      </c>
      <c r="I389" s="7"/>
      <c r="J389"/>
      <c r="K389"/>
      <c r="L389"/>
      <c r="M389"/>
      <c r="N389"/>
      <c r="O389"/>
      <c r="P389"/>
      <c r="Q389"/>
      <c r="R389"/>
      <c r="S389"/>
      <c r="T389"/>
      <c r="U389"/>
      <c r="V389"/>
      <c r="W389"/>
      <c r="X389"/>
      <c r="Y389"/>
      <c r="Z389"/>
      <c r="AA389"/>
      <c r="AB389"/>
      <c r="AC389" s="9"/>
      <c r="AD389"/>
      <c r="AE389"/>
      <c r="AF389"/>
      <c r="AG389"/>
      <c r="AH389"/>
      <c r="AI389"/>
      <c r="AJ389"/>
      <c r="AK389"/>
      <c r="AL389"/>
    </row>
    <row r="390" spans="1:38" s="22" customFormat="1" ht="15.75" customHeight="1">
      <c r="A390" s="54" t="s">
        <v>78</v>
      </c>
      <c r="B390" s="5" t="s">
        <v>91</v>
      </c>
      <c r="C390" s="30"/>
      <c r="D390" s="45"/>
      <c r="E390" s="45"/>
      <c r="F390" s="45"/>
      <c r="G390" s="45"/>
      <c r="H390" s="45"/>
      <c r="I390" s="7"/>
      <c r="J390"/>
      <c r="K390"/>
      <c r="L390"/>
      <c r="M390"/>
      <c r="N390"/>
      <c r="O390"/>
      <c r="P390"/>
      <c r="Q390"/>
      <c r="R390"/>
      <c r="S390"/>
      <c r="T390"/>
      <c r="U390"/>
      <c r="V390"/>
      <c r="W390"/>
      <c r="X390"/>
      <c r="Y390"/>
      <c r="Z390"/>
      <c r="AA390"/>
      <c r="AB390"/>
      <c r="AC390" s="9"/>
      <c r="AD390"/>
      <c r="AE390"/>
      <c r="AF390"/>
      <c r="AG390"/>
      <c r="AH390"/>
      <c r="AI390"/>
      <c r="AJ390"/>
      <c r="AK390"/>
      <c r="AL390"/>
    </row>
    <row r="391" spans="1:38" s="22" customFormat="1" ht="15.75" customHeight="1">
      <c r="A391" s="54"/>
      <c r="B391" s="5" t="s">
        <v>92</v>
      </c>
      <c r="C391" s="108">
        <v>369</v>
      </c>
      <c r="D391" s="108">
        <v>210</v>
      </c>
      <c r="E391" s="108">
        <v>283</v>
      </c>
      <c r="F391" s="108">
        <v>295</v>
      </c>
      <c r="G391" s="108">
        <v>245</v>
      </c>
      <c r="H391" s="108">
        <v>206</v>
      </c>
      <c r="I391" s="7"/>
      <c r="J391"/>
      <c r="K391"/>
      <c r="L391"/>
      <c r="M391"/>
      <c r="N391"/>
      <c r="O391"/>
      <c r="P391"/>
      <c r="Q391"/>
      <c r="R391"/>
      <c r="S391"/>
      <c r="T391"/>
      <c r="U391"/>
      <c r="V391"/>
      <c r="W391"/>
      <c r="X391"/>
      <c r="Y391"/>
      <c r="Z391"/>
      <c r="AA391"/>
      <c r="AB391"/>
      <c r="AC391" s="9"/>
      <c r="AD391"/>
      <c r="AE391"/>
      <c r="AF391"/>
      <c r="AG391"/>
      <c r="AH391"/>
      <c r="AI391"/>
      <c r="AJ391"/>
      <c r="AK391"/>
      <c r="AL391"/>
    </row>
    <row r="392" spans="1:38" s="22" customFormat="1" ht="15.75" customHeight="1">
      <c r="A392" s="54">
        <v>95</v>
      </c>
      <c r="B392" s="5" t="s">
        <v>93</v>
      </c>
      <c r="C392" s="108">
        <v>2</v>
      </c>
      <c r="D392" s="110" t="s">
        <v>182</v>
      </c>
      <c r="E392" s="108">
        <v>4</v>
      </c>
      <c r="F392" s="108">
        <v>4</v>
      </c>
      <c r="G392" s="108">
        <v>3</v>
      </c>
      <c r="H392" s="108">
        <v>3</v>
      </c>
      <c r="I392" s="7"/>
      <c r="J392"/>
      <c r="K392"/>
      <c r="L392"/>
      <c r="M392"/>
      <c r="N392"/>
      <c r="O392"/>
      <c r="P392"/>
      <c r="Q392"/>
      <c r="R392"/>
      <c r="S392"/>
      <c r="T392"/>
      <c r="U392"/>
      <c r="V392"/>
      <c r="W392"/>
      <c r="X392"/>
      <c r="Y392"/>
      <c r="Z392"/>
      <c r="AA392"/>
      <c r="AB392"/>
      <c r="AC392" s="9"/>
      <c r="AD392"/>
      <c r="AE392"/>
      <c r="AF392"/>
      <c r="AG392"/>
      <c r="AH392"/>
      <c r="AI392"/>
      <c r="AJ392"/>
      <c r="AK392"/>
      <c r="AL392"/>
    </row>
    <row r="393" spans="1:38" s="22" customFormat="1" ht="7.5" customHeight="1">
      <c r="A393" s="56"/>
      <c r="B393" s="20"/>
      <c r="C393" s="3"/>
      <c r="D393" s="3"/>
      <c r="E393" s="3"/>
      <c r="F393" s="3"/>
      <c r="G393" s="3"/>
      <c r="H393" s="3"/>
      <c r="I393" s="7"/>
      <c r="J393"/>
      <c r="K393"/>
      <c r="L393"/>
      <c r="M393"/>
      <c r="N393"/>
      <c r="O393"/>
      <c r="P393"/>
      <c r="Q393"/>
      <c r="R393"/>
      <c r="S393"/>
      <c r="T393"/>
      <c r="U393"/>
      <c r="V393"/>
      <c r="W393"/>
      <c r="X393"/>
      <c r="Y393"/>
      <c r="Z393"/>
      <c r="AA393"/>
      <c r="AB393"/>
      <c r="AC393" s="9"/>
      <c r="AD393"/>
      <c r="AE393"/>
      <c r="AF393"/>
      <c r="AG393"/>
      <c r="AH393"/>
      <c r="AI393"/>
      <c r="AJ393"/>
      <c r="AK393"/>
      <c r="AL393"/>
    </row>
    <row r="394" spans="1:38" s="22" customFormat="1" ht="15.75" customHeight="1">
      <c r="A394" s="56">
        <v>99</v>
      </c>
      <c r="B394" s="20" t="s">
        <v>94</v>
      </c>
      <c r="C394" s="110" t="s">
        <v>182</v>
      </c>
      <c r="D394" s="110" t="s">
        <v>182</v>
      </c>
      <c r="E394" s="110" t="s">
        <v>182</v>
      </c>
      <c r="F394" s="107">
        <v>1</v>
      </c>
      <c r="G394" s="110" t="s">
        <v>182</v>
      </c>
      <c r="H394" s="110" t="s">
        <v>182</v>
      </c>
      <c r="I394" s="7"/>
      <c r="J394"/>
      <c r="K394"/>
      <c r="L394"/>
      <c r="M394"/>
      <c r="N394"/>
      <c r="O394"/>
      <c r="P394"/>
      <c r="Q394"/>
      <c r="R394"/>
      <c r="S394"/>
      <c r="T394"/>
      <c r="U394"/>
      <c r="V394"/>
      <c r="W394"/>
      <c r="X394"/>
      <c r="Y394"/>
      <c r="Z394"/>
      <c r="AA394"/>
      <c r="AB394"/>
      <c r="AC394" s="9"/>
      <c r="AD394"/>
      <c r="AE394"/>
      <c r="AF394"/>
      <c r="AG394"/>
      <c r="AH394"/>
      <c r="AI394"/>
      <c r="AJ394"/>
      <c r="AK394"/>
      <c r="AL394"/>
    </row>
    <row r="395" spans="1:38" s="22" customFormat="1" ht="7.5" customHeight="1">
      <c r="A395" s="34"/>
      <c r="B395" s="34"/>
      <c r="C395" s="61"/>
      <c r="D395" s="61"/>
      <c r="E395" s="61"/>
      <c r="F395" s="61"/>
      <c r="G395" s="61"/>
      <c r="H395" s="61"/>
      <c r="I395" s="7"/>
      <c r="J395"/>
      <c r="K395"/>
      <c r="L395"/>
      <c r="M395"/>
      <c r="N395"/>
      <c r="O395"/>
      <c r="P395"/>
      <c r="Q395"/>
      <c r="R395"/>
      <c r="S395"/>
      <c r="T395"/>
      <c r="U395"/>
      <c r="V395"/>
      <c r="W395"/>
      <c r="X395"/>
      <c r="Y395"/>
      <c r="Z395"/>
      <c r="AA395"/>
      <c r="AB395"/>
      <c r="AC395" s="9"/>
      <c r="AD395"/>
      <c r="AE395"/>
      <c r="AF395"/>
      <c r="AG395"/>
      <c r="AH395"/>
      <c r="AI395"/>
      <c r="AJ395"/>
      <c r="AK395"/>
      <c r="AL395"/>
    </row>
    <row r="396" spans="1:38" s="22" customFormat="1" ht="15.75" customHeight="1">
      <c r="A396" s="34"/>
      <c r="B396" s="20" t="s">
        <v>95</v>
      </c>
      <c r="C396" s="107">
        <f aca="true" t="shared" si="23" ref="C396:H396">SUM(C344,C346,C379,C394)</f>
        <v>5089</v>
      </c>
      <c r="D396" s="107">
        <f t="shared" si="23"/>
        <v>2691</v>
      </c>
      <c r="E396" s="107">
        <f t="shared" si="23"/>
        <v>2474</v>
      </c>
      <c r="F396" s="107">
        <f t="shared" si="23"/>
        <v>2540</v>
      </c>
      <c r="G396" s="107">
        <f t="shared" si="23"/>
        <v>2204</v>
      </c>
      <c r="H396" s="107">
        <f t="shared" si="23"/>
        <v>2023</v>
      </c>
      <c r="I396" s="7"/>
      <c r="J396"/>
      <c r="K396"/>
      <c r="L396"/>
      <c r="M396"/>
      <c r="N396"/>
      <c r="O396"/>
      <c r="P396"/>
      <c r="Q396"/>
      <c r="R396"/>
      <c r="S396"/>
      <c r="T396"/>
      <c r="U396"/>
      <c r="V396"/>
      <c r="W396"/>
      <c r="X396"/>
      <c r="Y396"/>
      <c r="Z396"/>
      <c r="AA396"/>
      <c r="AB396"/>
      <c r="AC396" s="9"/>
      <c r="AD396"/>
      <c r="AE396"/>
      <c r="AF396"/>
      <c r="AG396"/>
      <c r="AH396"/>
      <c r="AI396"/>
      <c r="AJ396"/>
      <c r="AK396"/>
      <c r="AL396"/>
    </row>
    <row r="397" spans="1:38" s="22" customFormat="1" ht="7.5" customHeight="1">
      <c r="A397" s="34"/>
      <c r="B397" s="34"/>
      <c r="C397"/>
      <c r="D397"/>
      <c r="E397"/>
      <c r="F397"/>
      <c r="G397"/>
      <c r="H397"/>
      <c r="I397" s="7"/>
      <c r="J397"/>
      <c r="K397"/>
      <c r="L397"/>
      <c r="M397"/>
      <c r="N397"/>
      <c r="O397"/>
      <c r="P397"/>
      <c r="Q397"/>
      <c r="R397"/>
      <c r="S397"/>
      <c r="T397"/>
      <c r="U397"/>
      <c r="V397"/>
      <c r="W397"/>
      <c r="X397"/>
      <c r="Y397"/>
      <c r="Z397"/>
      <c r="AA397"/>
      <c r="AB397"/>
      <c r="AC397" s="9"/>
      <c r="AD397"/>
      <c r="AE397"/>
      <c r="AF397"/>
      <c r="AG397"/>
      <c r="AH397"/>
      <c r="AI397"/>
      <c r="AJ397"/>
      <c r="AK397"/>
      <c r="AL397"/>
    </row>
    <row r="398" spans="1:38" s="22" customFormat="1" ht="15.75" customHeight="1">
      <c r="A398" s="32"/>
      <c r="B398" s="20" t="s">
        <v>96</v>
      </c>
      <c r="C398" s="107">
        <v>1663</v>
      </c>
      <c r="D398" s="107">
        <v>1859</v>
      </c>
      <c r="E398" s="107">
        <v>1862</v>
      </c>
      <c r="F398" s="107">
        <v>1765</v>
      </c>
      <c r="G398" s="107">
        <v>1823</v>
      </c>
      <c r="H398" s="107">
        <v>1858</v>
      </c>
      <c r="I398" s="7"/>
      <c r="J398"/>
      <c r="K398"/>
      <c r="L398"/>
      <c r="M398"/>
      <c r="N398"/>
      <c r="O398"/>
      <c r="P398"/>
      <c r="Q398"/>
      <c r="R398"/>
      <c r="S398"/>
      <c r="T398"/>
      <c r="U398"/>
      <c r="V398"/>
      <c r="W398"/>
      <c r="X398"/>
      <c r="Y398"/>
      <c r="Z398"/>
      <c r="AA398"/>
      <c r="AB398"/>
      <c r="AC398" s="9"/>
      <c r="AD398"/>
      <c r="AE398"/>
      <c r="AF398"/>
      <c r="AG398"/>
      <c r="AH398"/>
      <c r="AI398"/>
      <c r="AJ398"/>
      <c r="AK398"/>
      <c r="AL398"/>
    </row>
    <row r="399" spans="1:38" s="22" customFormat="1" ht="7.5" customHeight="1">
      <c r="A399" s="34"/>
      <c r="B399" s="34"/>
      <c r="C399"/>
      <c r="D399"/>
      <c r="E399"/>
      <c r="F399"/>
      <c r="G399"/>
      <c r="H399"/>
      <c r="I399" s="7"/>
      <c r="J399"/>
      <c r="K399"/>
      <c r="L399"/>
      <c r="M399"/>
      <c r="N399"/>
      <c r="O399"/>
      <c r="P399"/>
      <c r="Q399"/>
      <c r="R399"/>
      <c r="S399"/>
      <c r="T399"/>
      <c r="U399"/>
      <c r="V399"/>
      <c r="W399"/>
      <c r="X399"/>
      <c r="Y399"/>
      <c r="Z399"/>
      <c r="AA399"/>
      <c r="AB399"/>
      <c r="AC399" s="9"/>
      <c r="AD399"/>
      <c r="AE399"/>
      <c r="AF399"/>
      <c r="AG399"/>
      <c r="AH399"/>
      <c r="AI399"/>
      <c r="AJ399"/>
      <c r="AK399"/>
      <c r="AL399"/>
    </row>
    <row r="400" spans="1:38" s="22" customFormat="1" ht="15.75" customHeight="1">
      <c r="A400" s="34"/>
      <c r="B400" s="20" t="s">
        <v>27</v>
      </c>
      <c r="C400" s="107">
        <v>6752</v>
      </c>
      <c r="D400" s="107">
        <v>4550</v>
      </c>
      <c r="E400" s="107">
        <v>4336</v>
      </c>
      <c r="F400" s="107">
        <v>4305</v>
      </c>
      <c r="G400" s="107">
        <v>4027</v>
      </c>
      <c r="H400" s="107">
        <v>3881</v>
      </c>
      <c r="I400" s="7"/>
      <c r="J400"/>
      <c r="K400"/>
      <c r="L400"/>
      <c r="M400"/>
      <c r="N400"/>
      <c r="O400"/>
      <c r="P400"/>
      <c r="Q400"/>
      <c r="R400"/>
      <c r="S400"/>
      <c r="T400"/>
      <c r="U400"/>
      <c r="V400"/>
      <c r="W400"/>
      <c r="X400"/>
      <c r="Y400"/>
      <c r="Z400"/>
      <c r="AA400"/>
      <c r="AB400"/>
      <c r="AC400" s="9"/>
      <c r="AD400"/>
      <c r="AE400"/>
      <c r="AF400"/>
      <c r="AG400"/>
      <c r="AH400"/>
      <c r="AI400"/>
      <c r="AJ400"/>
      <c r="AK400"/>
      <c r="AL400"/>
    </row>
    <row r="401" spans="1:38" s="22" customFormat="1" ht="15.75" customHeight="1">
      <c r="A401" s="22" t="s">
        <v>97</v>
      </c>
      <c r="B401"/>
      <c r="C401" s="43"/>
      <c r="D401" s="43"/>
      <c r="E401" s="43"/>
      <c r="F401" s="43"/>
      <c r="G401" s="43"/>
      <c r="H401" s="43"/>
      <c r="I401" s="7"/>
      <c r="J401"/>
      <c r="K401"/>
      <c r="L401"/>
      <c r="M401"/>
      <c r="N401"/>
      <c r="O401"/>
      <c r="P401"/>
      <c r="Q401"/>
      <c r="R401"/>
      <c r="S401"/>
      <c r="T401"/>
      <c r="U401"/>
      <c r="V401"/>
      <c r="W401"/>
      <c r="X401"/>
      <c r="Y401"/>
      <c r="Z401"/>
      <c r="AA401"/>
      <c r="AB401"/>
      <c r="AC401" s="9"/>
      <c r="AD401"/>
      <c r="AE401"/>
      <c r="AF401"/>
      <c r="AG401"/>
      <c r="AH401"/>
      <c r="AI401"/>
      <c r="AJ401"/>
      <c r="AK401"/>
      <c r="AL401"/>
    </row>
    <row r="402" spans="1:38" s="22" customFormat="1" ht="15.75" customHeight="1">
      <c r="A402" s="63" t="s">
        <v>185</v>
      </c>
      <c r="B402"/>
      <c r="C402" s="43"/>
      <c r="D402" s="43"/>
      <c r="E402" s="43"/>
      <c r="F402" s="43"/>
      <c r="G402" s="43"/>
      <c r="H402" s="43"/>
      <c r="I402" s="7"/>
      <c r="J402"/>
      <c r="K402"/>
      <c r="L402"/>
      <c r="M402"/>
      <c r="N402"/>
      <c r="O402"/>
      <c r="P402"/>
      <c r="Q402"/>
      <c r="R402"/>
      <c r="S402"/>
      <c r="T402"/>
      <c r="U402"/>
      <c r="V402"/>
      <c r="W402"/>
      <c r="X402"/>
      <c r="Y402"/>
      <c r="Z402"/>
      <c r="AA402"/>
      <c r="AB402"/>
      <c r="AC402" s="9"/>
      <c r="AD402"/>
      <c r="AE402"/>
      <c r="AF402"/>
      <c r="AG402"/>
      <c r="AH402"/>
      <c r="AI402"/>
      <c r="AJ402"/>
      <c r="AK402"/>
      <c r="AL402"/>
    </row>
    <row r="403" spans="1:38" s="22" customFormat="1" ht="15.75" customHeight="1">
      <c r="A403" s="132" t="s">
        <v>79</v>
      </c>
      <c r="B403" s="132"/>
      <c r="C403" s="132"/>
      <c r="D403" s="132"/>
      <c r="E403" s="132"/>
      <c r="F403" s="132"/>
      <c r="G403" s="132"/>
      <c r="H403" s="132"/>
      <c r="I403" s="7"/>
      <c r="J403"/>
      <c r="K403"/>
      <c r="L403"/>
      <c r="M403"/>
      <c r="N403"/>
      <c r="O403"/>
      <c r="P403"/>
      <c r="Q403"/>
      <c r="R403"/>
      <c r="S403"/>
      <c r="T403"/>
      <c r="U403"/>
      <c r="V403"/>
      <c r="W403"/>
      <c r="X403"/>
      <c r="Y403"/>
      <c r="Z403"/>
      <c r="AA403"/>
      <c r="AB403"/>
      <c r="AC403" s="9"/>
      <c r="AD403"/>
      <c r="AE403"/>
      <c r="AF403"/>
      <c r="AG403"/>
      <c r="AH403"/>
      <c r="AI403"/>
      <c r="AJ403"/>
      <c r="AK403"/>
      <c r="AL403"/>
    </row>
    <row r="404" spans="1:38" s="22" customFormat="1" ht="15.75" customHeight="1">
      <c r="A404"/>
      <c r="B404" s="9"/>
      <c r="C404" s="9"/>
      <c r="D404" s="9"/>
      <c r="E404" s="9"/>
      <c r="F404" s="9"/>
      <c r="G404" s="9"/>
      <c r="H404" s="37"/>
      <c r="I404" s="7"/>
      <c r="J404"/>
      <c r="K404"/>
      <c r="L404"/>
      <c r="M404"/>
      <c r="N404"/>
      <c r="O404"/>
      <c r="P404"/>
      <c r="Q404"/>
      <c r="R404"/>
      <c r="S404"/>
      <c r="T404"/>
      <c r="U404"/>
      <c r="V404"/>
      <c r="W404"/>
      <c r="X404"/>
      <c r="Y404"/>
      <c r="Z404"/>
      <c r="AA404"/>
      <c r="AB404"/>
      <c r="AC404" s="9"/>
      <c r="AD404"/>
      <c r="AE404"/>
      <c r="AF404"/>
      <c r="AG404"/>
      <c r="AH404"/>
      <c r="AI404"/>
      <c r="AJ404"/>
      <c r="AK404"/>
      <c r="AL404"/>
    </row>
    <row r="405" spans="1:38" s="2" customFormat="1" ht="18.75" customHeight="1">
      <c r="A405" s="139" t="s">
        <v>179</v>
      </c>
      <c r="B405" s="142" t="s">
        <v>200</v>
      </c>
      <c r="C405" s="126" t="s">
        <v>175</v>
      </c>
      <c r="D405" s="126" t="s">
        <v>176</v>
      </c>
      <c r="E405" s="126" t="s">
        <v>102</v>
      </c>
      <c r="F405" s="126" t="s">
        <v>177</v>
      </c>
      <c r="G405" s="126" t="s">
        <v>178</v>
      </c>
      <c r="H405" s="135" t="s">
        <v>103</v>
      </c>
      <c r="I405" s="7"/>
      <c r="J405"/>
      <c r="K405"/>
      <c r="L405"/>
      <c r="M405"/>
      <c r="N405"/>
      <c r="O405"/>
      <c r="P405"/>
      <c r="Q405"/>
      <c r="R405"/>
      <c r="S405"/>
      <c r="T405"/>
      <c r="U405"/>
      <c r="V405"/>
      <c r="W405"/>
      <c r="X405"/>
      <c r="Y405"/>
      <c r="Z405"/>
      <c r="AA405"/>
      <c r="AB405"/>
      <c r="AC405" s="62"/>
      <c r="AD405"/>
      <c r="AE405"/>
      <c r="AF405"/>
      <c r="AG405"/>
      <c r="AH405"/>
      <c r="AI405"/>
      <c r="AJ405"/>
      <c r="AK405"/>
      <c r="AL405"/>
    </row>
    <row r="406" spans="1:38" s="22" customFormat="1" ht="18.75" customHeight="1">
      <c r="A406" s="140"/>
      <c r="B406" s="133"/>
      <c r="C406" s="133"/>
      <c r="D406" s="133"/>
      <c r="E406" s="133"/>
      <c r="F406" s="133"/>
      <c r="G406" s="133"/>
      <c r="H406" s="136"/>
      <c r="I406" s="7"/>
      <c r="J406"/>
      <c r="K406"/>
      <c r="L406"/>
      <c r="M406"/>
      <c r="N406"/>
      <c r="O406"/>
      <c r="P406"/>
      <c r="Q406"/>
      <c r="R406"/>
      <c r="S406"/>
      <c r="T406"/>
      <c r="U406"/>
      <c r="V406"/>
      <c r="W406"/>
      <c r="X406"/>
      <c r="Y406"/>
      <c r="Z406"/>
      <c r="AA406"/>
      <c r="AB406"/>
      <c r="AC406" s="9"/>
      <c r="AD406"/>
      <c r="AE406"/>
      <c r="AF406"/>
      <c r="AG406"/>
      <c r="AH406"/>
      <c r="AI406"/>
      <c r="AJ406"/>
      <c r="AK406"/>
      <c r="AL406"/>
    </row>
    <row r="407" spans="1:38" s="22" customFormat="1" ht="18.75" customHeight="1">
      <c r="A407" s="141"/>
      <c r="B407" s="134"/>
      <c r="C407" s="134"/>
      <c r="D407" s="134"/>
      <c r="E407" s="134"/>
      <c r="F407" s="134"/>
      <c r="G407" s="134"/>
      <c r="H407" s="137"/>
      <c r="I407" s="7"/>
      <c r="J407"/>
      <c r="K407"/>
      <c r="L407"/>
      <c r="M407"/>
      <c r="N407"/>
      <c r="O407"/>
      <c r="P407"/>
      <c r="Q407"/>
      <c r="R407"/>
      <c r="S407"/>
      <c r="T407"/>
      <c r="U407"/>
      <c r="V407"/>
      <c r="W407"/>
      <c r="X407"/>
      <c r="Y407"/>
      <c r="Z407"/>
      <c r="AA407"/>
      <c r="AB407"/>
      <c r="AC407" s="9"/>
      <c r="AD407"/>
      <c r="AE407"/>
      <c r="AF407"/>
      <c r="AG407"/>
      <c r="AH407"/>
      <c r="AI407"/>
      <c r="AJ407"/>
      <c r="AK407"/>
      <c r="AL407"/>
    </row>
    <row r="408" spans="1:38" s="22" customFormat="1" ht="15.75" customHeight="1">
      <c r="A408"/>
      <c r="B408" s="10"/>
      <c r="C408" s="8"/>
      <c r="D408" s="8"/>
      <c r="E408" s="8"/>
      <c r="F408" s="8"/>
      <c r="G408" s="8"/>
      <c r="H408" s="8"/>
      <c r="I408" s="7"/>
      <c r="J408"/>
      <c r="K408"/>
      <c r="L408"/>
      <c r="M408"/>
      <c r="N408"/>
      <c r="O408"/>
      <c r="P408"/>
      <c r="Q408"/>
      <c r="R408"/>
      <c r="S408"/>
      <c r="T408"/>
      <c r="U408"/>
      <c r="V408"/>
      <c r="W408"/>
      <c r="X408"/>
      <c r="Y408"/>
      <c r="Z408"/>
      <c r="AA408"/>
      <c r="AB408"/>
      <c r="AC408" s="9"/>
      <c r="AD408"/>
      <c r="AE408"/>
      <c r="AF408"/>
      <c r="AG408"/>
      <c r="AH408"/>
      <c r="AI408"/>
      <c r="AJ408"/>
      <c r="AK408"/>
      <c r="AL408"/>
    </row>
    <row r="409" spans="1:38" s="2" customFormat="1" ht="15.75" customHeight="1">
      <c r="A409" s="138" t="s">
        <v>118</v>
      </c>
      <c r="B409" s="138"/>
      <c r="C409" s="138"/>
      <c r="D409" s="138"/>
      <c r="E409" s="138"/>
      <c r="F409" s="138"/>
      <c r="G409" s="138"/>
      <c r="H409" s="138"/>
      <c r="I409" s="7"/>
      <c r="J409"/>
      <c r="K409"/>
      <c r="L409"/>
      <c r="M409"/>
      <c r="N409"/>
      <c r="O409"/>
      <c r="P409"/>
      <c r="Q409"/>
      <c r="R409"/>
      <c r="S409"/>
      <c r="T409"/>
      <c r="U409"/>
      <c r="V409"/>
      <c r="W409"/>
      <c r="X409"/>
      <c r="Y409"/>
      <c r="Z409"/>
      <c r="AA409"/>
      <c r="AB409"/>
      <c r="AC409" s="62"/>
      <c r="AD409"/>
      <c r="AE409"/>
      <c r="AF409"/>
      <c r="AG409"/>
      <c r="AH409"/>
      <c r="AI409"/>
      <c r="AJ409"/>
      <c r="AK409"/>
      <c r="AL409"/>
    </row>
    <row r="410" spans="1:38" s="22" customFormat="1" ht="15.75" customHeight="1">
      <c r="A410"/>
      <c r="B410" s="11"/>
      <c r="C410" s="9"/>
      <c r="D410" s="9"/>
      <c r="E410" s="9"/>
      <c r="F410" s="9"/>
      <c r="G410" s="9"/>
      <c r="H410" s="9"/>
      <c r="I410" s="7"/>
      <c r="J410"/>
      <c r="K410"/>
      <c r="L410"/>
      <c r="M410"/>
      <c r="N410"/>
      <c r="O410"/>
      <c r="P410"/>
      <c r="Q410"/>
      <c r="R410"/>
      <c r="S410"/>
      <c r="T410"/>
      <c r="U410"/>
      <c r="V410"/>
      <c r="W410"/>
      <c r="X410"/>
      <c r="Y410"/>
      <c r="Z410"/>
      <c r="AA410"/>
      <c r="AB410"/>
      <c r="AC410" s="9"/>
      <c r="AD410"/>
      <c r="AE410"/>
      <c r="AF410"/>
      <c r="AG410"/>
      <c r="AH410"/>
      <c r="AI410"/>
      <c r="AJ410"/>
      <c r="AK410"/>
      <c r="AL410"/>
    </row>
    <row r="411" spans="1:38" s="22" customFormat="1" ht="15.75" customHeight="1">
      <c r="A411" s="41" t="s">
        <v>32</v>
      </c>
      <c r="B411" s="20" t="s">
        <v>33</v>
      </c>
      <c r="C411" s="107">
        <v>268</v>
      </c>
      <c r="D411" s="107">
        <v>62</v>
      </c>
      <c r="E411" s="107">
        <v>54</v>
      </c>
      <c r="F411" s="107">
        <v>50</v>
      </c>
      <c r="G411" s="107">
        <v>76</v>
      </c>
      <c r="H411" s="107">
        <v>42</v>
      </c>
      <c r="I411" s="7"/>
      <c r="J411"/>
      <c r="K411"/>
      <c r="L411"/>
      <c r="M411"/>
      <c r="N411"/>
      <c r="O411"/>
      <c r="P411"/>
      <c r="Q411"/>
      <c r="R411"/>
      <c r="S411"/>
      <c r="T411"/>
      <c r="U411"/>
      <c r="V411"/>
      <c r="W411"/>
      <c r="X411"/>
      <c r="Y411"/>
      <c r="Z411"/>
      <c r="AA411"/>
      <c r="AB411"/>
      <c r="AC411" s="9"/>
      <c r="AD411"/>
      <c r="AE411"/>
      <c r="AF411"/>
      <c r="AG411"/>
      <c r="AH411"/>
      <c r="AI411"/>
      <c r="AJ411"/>
      <c r="AK411"/>
      <c r="AL411"/>
    </row>
    <row r="412" spans="1:38" s="22" customFormat="1" ht="7.5" customHeight="1">
      <c r="A412" s="16"/>
      <c r="B412" s="23"/>
      <c r="C412" s="44"/>
      <c r="D412" s="44"/>
      <c r="E412" s="44"/>
      <c r="F412" s="44"/>
      <c r="G412" s="44"/>
      <c r="H412" s="44"/>
      <c r="I412" s="7"/>
      <c r="J412"/>
      <c r="K412"/>
      <c r="L412"/>
      <c r="M412"/>
      <c r="N412"/>
      <c r="O412"/>
      <c r="P412"/>
      <c r="Q412"/>
      <c r="R412"/>
      <c r="S412"/>
      <c r="T412"/>
      <c r="U412"/>
      <c r="V412"/>
      <c r="W412"/>
      <c r="X412"/>
      <c r="Y412"/>
      <c r="Z412"/>
      <c r="AA412"/>
      <c r="AB412"/>
      <c r="AC412" s="9"/>
      <c r="AD412"/>
      <c r="AE412"/>
      <c r="AF412"/>
      <c r="AG412"/>
      <c r="AH412"/>
      <c r="AI412"/>
      <c r="AJ412"/>
      <c r="AK412"/>
      <c r="AL412"/>
    </row>
    <row r="413" spans="1:38" s="22" customFormat="1" ht="15.75" customHeight="1">
      <c r="A413" s="47" t="s">
        <v>80</v>
      </c>
      <c r="B413" s="20" t="s">
        <v>34</v>
      </c>
      <c r="C413" s="107">
        <f aca="true" t="shared" si="24" ref="C413:H413">SUM(C415,C417,C442,C444)</f>
        <v>2947</v>
      </c>
      <c r="D413" s="107">
        <f t="shared" si="24"/>
        <v>1117</v>
      </c>
      <c r="E413" s="107">
        <f t="shared" si="24"/>
        <v>796</v>
      </c>
      <c r="F413" s="107">
        <f t="shared" si="24"/>
        <v>777</v>
      </c>
      <c r="G413" s="107">
        <f t="shared" si="24"/>
        <v>639</v>
      </c>
      <c r="H413" s="107">
        <f t="shared" si="24"/>
        <v>570</v>
      </c>
      <c r="I413" s="7"/>
      <c r="J413"/>
      <c r="K413"/>
      <c r="L413"/>
      <c r="M413"/>
      <c r="N413"/>
      <c r="O413"/>
      <c r="P413"/>
      <c r="Q413"/>
      <c r="R413"/>
      <c r="S413"/>
      <c r="T413"/>
      <c r="U413"/>
      <c r="V413"/>
      <c r="W413"/>
      <c r="X413"/>
      <c r="Y413"/>
      <c r="Z413"/>
      <c r="AA413"/>
      <c r="AB413"/>
      <c r="AC413" s="9"/>
      <c r="AD413"/>
      <c r="AE413"/>
      <c r="AF413"/>
      <c r="AG413"/>
      <c r="AH413"/>
      <c r="AI413"/>
      <c r="AJ413"/>
      <c r="AK413"/>
      <c r="AL413"/>
    </row>
    <row r="414" spans="1:38" s="22" customFormat="1" ht="7.5" customHeight="1">
      <c r="A414" s="16"/>
      <c r="B414" s="23"/>
      <c r="C414" s="45"/>
      <c r="D414" s="45"/>
      <c r="E414" s="45"/>
      <c r="F414" s="45"/>
      <c r="G414" s="45"/>
      <c r="H414" s="45"/>
      <c r="I414" s="7"/>
      <c r="J414"/>
      <c r="K414"/>
      <c r="L414"/>
      <c r="M414"/>
      <c r="N414"/>
      <c r="O414"/>
      <c r="P414"/>
      <c r="Q414"/>
      <c r="R414"/>
      <c r="S414"/>
      <c r="T414"/>
      <c r="U414"/>
      <c r="V414"/>
      <c r="W414"/>
      <c r="X414"/>
      <c r="Y414"/>
      <c r="Z414"/>
      <c r="AA414"/>
      <c r="AB414"/>
      <c r="AC414" s="9"/>
      <c r="AD414"/>
      <c r="AE414"/>
      <c r="AF414"/>
      <c r="AG414"/>
      <c r="AH414"/>
      <c r="AI414"/>
      <c r="AJ414"/>
      <c r="AK414"/>
      <c r="AL414"/>
    </row>
    <row r="415" spans="1:38" s="22" customFormat="1" ht="15.75" customHeight="1">
      <c r="A415" s="48" t="s">
        <v>35</v>
      </c>
      <c r="B415" s="5" t="s">
        <v>36</v>
      </c>
      <c r="C415" s="108">
        <v>24</v>
      </c>
      <c r="D415" s="108">
        <v>1</v>
      </c>
      <c r="E415" s="108">
        <v>7</v>
      </c>
      <c r="F415" s="108">
        <v>2</v>
      </c>
      <c r="G415" s="108">
        <v>7</v>
      </c>
      <c r="H415" s="108">
        <v>2</v>
      </c>
      <c r="I415" s="7"/>
      <c r="J415"/>
      <c r="K415"/>
      <c r="L415"/>
      <c r="M415"/>
      <c r="N415"/>
      <c r="O415"/>
      <c r="P415"/>
      <c r="Q415"/>
      <c r="R415"/>
      <c r="S415"/>
      <c r="T415"/>
      <c r="U415"/>
      <c r="V415"/>
      <c r="W415"/>
      <c r="X415"/>
      <c r="Y415"/>
      <c r="Z415"/>
      <c r="AA415"/>
      <c r="AB415"/>
      <c r="AC415" s="9"/>
      <c r="AD415"/>
      <c r="AE415"/>
      <c r="AF415"/>
      <c r="AG415"/>
      <c r="AH415"/>
      <c r="AI415"/>
      <c r="AJ415"/>
      <c r="AK415"/>
      <c r="AL415"/>
    </row>
    <row r="416" spans="1:38" s="22" customFormat="1" ht="7.5" customHeight="1">
      <c r="A416" s="16"/>
      <c r="B416" s="23"/>
      <c r="C416" s="45"/>
      <c r="D416" s="45"/>
      <c r="E416" s="45"/>
      <c r="F416" s="45"/>
      <c r="G416" s="45"/>
      <c r="H416" s="45"/>
      <c r="I416" s="7"/>
      <c r="J416"/>
      <c r="K416"/>
      <c r="L416"/>
      <c r="M416"/>
      <c r="N416"/>
      <c r="O416"/>
      <c r="P416"/>
      <c r="Q416"/>
      <c r="R416"/>
      <c r="S416"/>
      <c r="T416"/>
      <c r="U416"/>
      <c r="V416"/>
      <c r="W416"/>
      <c r="X416"/>
      <c r="Y416"/>
      <c r="Z416"/>
      <c r="AA416"/>
      <c r="AB416"/>
      <c r="AC416" s="9"/>
      <c r="AD416"/>
      <c r="AE416"/>
      <c r="AF416"/>
      <c r="AG416"/>
      <c r="AH416"/>
      <c r="AI416"/>
      <c r="AJ416"/>
      <c r="AK416"/>
      <c r="AL416"/>
    </row>
    <row r="417" spans="1:38" s="22" customFormat="1" ht="15.75" customHeight="1">
      <c r="A417" s="51" t="s">
        <v>37</v>
      </c>
      <c r="B417" s="25" t="s">
        <v>38</v>
      </c>
      <c r="C417" s="108">
        <f aca="true" t="shared" si="25" ref="C417:H417">SUM(C418:C440)</f>
        <v>566</v>
      </c>
      <c r="D417" s="108">
        <f t="shared" si="25"/>
        <v>338</v>
      </c>
      <c r="E417" s="108">
        <f t="shared" si="25"/>
        <v>285</v>
      </c>
      <c r="F417" s="108">
        <f t="shared" si="25"/>
        <v>404</v>
      </c>
      <c r="G417" s="108">
        <f t="shared" si="25"/>
        <v>254</v>
      </c>
      <c r="H417" s="108">
        <f t="shared" si="25"/>
        <v>230</v>
      </c>
      <c r="I417" s="7"/>
      <c r="J417"/>
      <c r="K417"/>
      <c r="L417"/>
      <c r="M417"/>
      <c r="N417"/>
      <c r="O417"/>
      <c r="P417"/>
      <c r="Q417"/>
      <c r="R417"/>
      <c r="S417"/>
      <c r="T417"/>
      <c r="U417"/>
      <c r="V417"/>
      <c r="W417"/>
      <c r="X417"/>
      <c r="Y417"/>
      <c r="Z417"/>
      <c r="AA417"/>
      <c r="AB417"/>
      <c r="AC417" s="9"/>
      <c r="AD417"/>
      <c r="AE417"/>
      <c r="AF417"/>
      <c r="AG417"/>
      <c r="AH417"/>
      <c r="AI417"/>
      <c r="AJ417"/>
      <c r="AK417"/>
      <c r="AL417"/>
    </row>
    <row r="418" spans="1:38" s="22" customFormat="1" ht="15.75" customHeight="1">
      <c r="A418" s="52" t="s">
        <v>39</v>
      </c>
      <c r="B418" s="27" t="s">
        <v>40</v>
      </c>
      <c r="C418" s="109">
        <v>63</v>
      </c>
      <c r="D418" s="109">
        <v>47</v>
      </c>
      <c r="E418" s="109">
        <v>32</v>
      </c>
      <c r="F418" s="109">
        <v>53</v>
      </c>
      <c r="G418" s="109">
        <v>44</v>
      </c>
      <c r="H418" s="109">
        <v>39</v>
      </c>
      <c r="I418" s="7"/>
      <c r="J418"/>
      <c r="K418"/>
      <c r="L418"/>
      <c r="M418"/>
      <c r="N418"/>
      <c r="O418"/>
      <c r="P418"/>
      <c r="Q418"/>
      <c r="R418"/>
      <c r="S418"/>
      <c r="T418"/>
      <c r="U418"/>
      <c r="V418"/>
      <c r="W418"/>
      <c r="X418"/>
      <c r="Y418"/>
      <c r="Z418"/>
      <c r="AA418"/>
      <c r="AB418"/>
      <c r="AC418" s="9"/>
      <c r="AD418"/>
      <c r="AE418"/>
      <c r="AF418"/>
      <c r="AG418"/>
      <c r="AH418"/>
      <c r="AI418"/>
      <c r="AJ418"/>
      <c r="AK418"/>
      <c r="AL418"/>
    </row>
    <row r="419" spans="1:38" s="22" customFormat="1" ht="15.75" customHeight="1">
      <c r="A419" s="53" t="s">
        <v>41</v>
      </c>
      <c r="B419" s="27" t="s">
        <v>42</v>
      </c>
      <c r="C419" s="109">
        <v>23</v>
      </c>
      <c r="D419" s="109">
        <v>15</v>
      </c>
      <c r="E419" s="109">
        <v>10</v>
      </c>
      <c r="F419" s="109">
        <v>20</v>
      </c>
      <c r="G419" s="109">
        <v>20</v>
      </c>
      <c r="H419" s="109">
        <v>16</v>
      </c>
      <c r="I419" s="7"/>
      <c r="J419"/>
      <c r="K419"/>
      <c r="L419"/>
      <c r="M419"/>
      <c r="N419"/>
      <c r="O419"/>
      <c r="P419"/>
      <c r="Q419"/>
      <c r="R419"/>
      <c r="S419"/>
      <c r="T419"/>
      <c r="U419"/>
      <c r="V419"/>
      <c r="W419"/>
      <c r="X419"/>
      <c r="Y419"/>
      <c r="Z419"/>
      <c r="AA419"/>
      <c r="AB419"/>
      <c r="AC419" s="9"/>
      <c r="AD419"/>
      <c r="AE419"/>
      <c r="AF419"/>
      <c r="AG419"/>
      <c r="AH419"/>
      <c r="AI419"/>
      <c r="AJ419"/>
      <c r="AK419"/>
      <c r="AL419"/>
    </row>
    <row r="420" spans="1:38" s="2" customFormat="1" ht="15.75" customHeight="1">
      <c r="A420" s="53" t="s">
        <v>43</v>
      </c>
      <c r="B420" s="27" t="s">
        <v>44</v>
      </c>
      <c r="C420" s="3"/>
      <c r="D420" s="3"/>
      <c r="E420" s="3"/>
      <c r="F420" s="3"/>
      <c r="G420" s="3"/>
      <c r="H420" s="3"/>
      <c r="I420" s="7"/>
      <c r="J420"/>
      <c r="K420"/>
      <c r="L420"/>
      <c r="M420"/>
      <c r="N420"/>
      <c r="O420"/>
      <c r="P420"/>
      <c r="Q420"/>
      <c r="R420"/>
      <c r="S420"/>
      <c r="T420"/>
      <c r="U420"/>
      <c r="V420"/>
      <c r="W420"/>
      <c r="X420"/>
      <c r="Y420"/>
      <c r="Z420"/>
      <c r="AA420"/>
      <c r="AB420"/>
      <c r="AC420" s="62"/>
      <c r="AD420"/>
      <c r="AE420"/>
      <c r="AF420"/>
      <c r="AG420"/>
      <c r="AH420"/>
      <c r="AI420"/>
      <c r="AJ420"/>
      <c r="AK420"/>
      <c r="AL420"/>
    </row>
    <row r="421" spans="1:38" s="22" customFormat="1" ht="15.75" customHeight="1">
      <c r="A421" s="53"/>
      <c r="B421" s="27" t="s">
        <v>45</v>
      </c>
      <c r="C421" s="109">
        <v>50</v>
      </c>
      <c r="D421" s="109">
        <v>25</v>
      </c>
      <c r="E421" s="109">
        <v>16</v>
      </c>
      <c r="F421" s="109">
        <v>22</v>
      </c>
      <c r="G421" s="109">
        <v>22</v>
      </c>
      <c r="H421" s="109">
        <v>24</v>
      </c>
      <c r="I421" s="7"/>
      <c r="J421"/>
      <c r="K421"/>
      <c r="L421"/>
      <c r="M421"/>
      <c r="N421"/>
      <c r="O421"/>
      <c r="P421"/>
      <c r="Q421"/>
      <c r="R421"/>
      <c r="S421"/>
      <c r="T421"/>
      <c r="U421"/>
      <c r="V421"/>
      <c r="W421"/>
      <c r="X421"/>
      <c r="Y421"/>
      <c r="Z421"/>
      <c r="AA421"/>
      <c r="AB421"/>
      <c r="AD421"/>
      <c r="AE421"/>
      <c r="AF421"/>
      <c r="AG421"/>
      <c r="AH421"/>
      <c r="AI421"/>
      <c r="AJ421"/>
      <c r="AK421"/>
      <c r="AL421"/>
    </row>
    <row r="422" spans="1:8" ht="15.75" customHeight="1">
      <c r="A422" s="53">
        <v>22</v>
      </c>
      <c r="B422" s="27" t="s">
        <v>46</v>
      </c>
      <c r="C422" s="109">
        <v>5</v>
      </c>
      <c r="D422" s="109">
        <v>4</v>
      </c>
      <c r="E422" s="109">
        <v>1</v>
      </c>
      <c r="F422" s="109">
        <v>4</v>
      </c>
      <c r="G422" s="109">
        <v>5</v>
      </c>
      <c r="H422" s="109">
        <v>6</v>
      </c>
    </row>
    <row r="423" spans="1:8" ht="15.75" customHeight="1">
      <c r="A423" s="53" t="s">
        <v>47</v>
      </c>
      <c r="B423" s="27" t="s">
        <v>81</v>
      </c>
      <c r="C423" s="22"/>
      <c r="D423" s="22"/>
      <c r="E423" s="22"/>
      <c r="F423" s="22"/>
      <c r="G423" s="22"/>
      <c r="H423" s="22"/>
    </row>
    <row r="424" spans="1:8" ht="15.75" customHeight="1">
      <c r="A424" s="53"/>
      <c r="B424" s="27" t="s">
        <v>82</v>
      </c>
      <c r="C424" s="3"/>
      <c r="D424" s="3"/>
      <c r="E424" s="3"/>
      <c r="F424" s="3"/>
      <c r="G424" s="3"/>
      <c r="H424" s="3"/>
    </row>
    <row r="425" spans="1:8" ht="15.75" customHeight="1">
      <c r="A425" s="53"/>
      <c r="B425" s="27" t="s">
        <v>83</v>
      </c>
      <c r="C425" s="109">
        <v>36</v>
      </c>
      <c r="D425" s="109">
        <v>18</v>
      </c>
      <c r="E425" s="109">
        <v>21</v>
      </c>
      <c r="F425" s="109">
        <v>27</v>
      </c>
      <c r="G425" s="109">
        <v>17</v>
      </c>
      <c r="H425" s="109">
        <v>14</v>
      </c>
    </row>
    <row r="426" spans="1:8" ht="15.75" customHeight="1">
      <c r="A426" s="53">
        <v>26</v>
      </c>
      <c r="B426" s="27" t="s">
        <v>48</v>
      </c>
      <c r="C426" s="3"/>
      <c r="D426" s="3"/>
      <c r="E426" s="3"/>
      <c r="F426" s="3"/>
      <c r="G426" s="3"/>
      <c r="H426" s="3"/>
    </row>
    <row r="427" spans="1:8" ht="15.75" customHeight="1">
      <c r="A427" s="53"/>
      <c r="B427" s="27" t="s">
        <v>49</v>
      </c>
      <c r="C427" s="109">
        <v>58</v>
      </c>
      <c r="D427" s="109">
        <v>24</v>
      </c>
      <c r="E427" s="109">
        <v>12</v>
      </c>
      <c r="F427" s="109">
        <v>44</v>
      </c>
      <c r="G427" s="109">
        <v>14</v>
      </c>
      <c r="H427" s="109">
        <v>13</v>
      </c>
    </row>
    <row r="428" spans="1:8" ht="15.75" customHeight="1">
      <c r="A428" s="53" t="s">
        <v>50</v>
      </c>
      <c r="B428" s="27" t="s">
        <v>51</v>
      </c>
      <c r="C428" s="3"/>
      <c r="D428" s="3"/>
      <c r="E428" s="3"/>
      <c r="F428" s="3"/>
      <c r="G428" s="3"/>
      <c r="H428" s="3"/>
    </row>
    <row r="429" spans="1:8" ht="15.75" customHeight="1">
      <c r="A429" s="53"/>
      <c r="B429" s="27" t="s">
        <v>52</v>
      </c>
      <c r="C429" s="109">
        <v>129</v>
      </c>
      <c r="D429" s="109">
        <v>106</v>
      </c>
      <c r="E429" s="109">
        <v>69</v>
      </c>
      <c r="F429" s="109">
        <v>87</v>
      </c>
      <c r="G429" s="109">
        <v>54</v>
      </c>
      <c r="H429" s="109">
        <v>46</v>
      </c>
    </row>
    <row r="430" spans="1:8" ht="15.75" customHeight="1">
      <c r="A430" s="53">
        <v>29</v>
      </c>
      <c r="B430" s="27" t="s">
        <v>53</v>
      </c>
      <c r="C430" s="109">
        <v>34</v>
      </c>
      <c r="D430" s="109">
        <v>21</v>
      </c>
      <c r="E430" s="109">
        <v>14</v>
      </c>
      <c r="F430" s="109">
        <v>14</v>
      </c>
      <c r="G430" s="109">
        <v>16</v>
      </c>
      <c r="H430" s="109">
        <v>6</v>
      </c>
    </row>
    <row r="431" spans="1:8" ht="15.75" customHeight="1">
      <c r="A431" s="53" t="s">
        <v>54</v>
      </c>
      <c r="B431" s="27" t="s">
        <v>84</v>
      </c>
      <c r="C431" s="3"/>
      <c r="D431" s="3"/>
      <c r="E431" s="3"/>
      <c r="F431" s="3"/>
      <c r="G431" s="3"/>
      <c r="H431" s="3"/>
    </row>
    <row r="432" spans="1:8" ht="15.75" customHeight="1">
      <c r="A432" s="53"/>
      <c r="B432" s="27" t="s">
        <v>99</v>
      </c>
      <c r="C432" s="109">
        <v>34</v>
      </c>
      <c r="D432" s="109">
        <v>4</v>
      </c>
      <c r="E432" s="109">
        <v>8</v>
      </c>
      <c r="F432" s="109">
        <v>36</v>
      </c>
      <c r="G432" s="109">
        <v>11</v>
      </c>
      <c r="H432" s="109">
        <v>11</v>
      </c>
    </row>
    <row r="433" spans="1:8" ht="15.75" customHeight="1">
      <c r="A433" s="53">
        <v>32</v>
      </c>
      <c r="B433" s="27" t="s">
        <v>85</v>
      </c>
      <c r="C433" s="109">
        <v>5</v>
      </c>
      <c r="D433" s="109">
        <v>8</v>
      </c>
      <c r="E433" s="109">
        <v>4</v>
      </c>
      <c r="F433" s="109">
        <v>10</v>
      </c>
      <c r="G433" s="109">
        <v>7</v>
      </c>
      <c r="H433" s="109">
        <v>6</v>
      </c>
    </row>
    <row r="434" spans="1:8" ht="15.75" customHeight="1">
      <c r="A434" s="53">
        <v>33</v>
      </c>
      <c r="B434" s="27" t="s">
        <v>55</v>
      </c>
      <c r="C434" s="3"/>
      <c r="D434" s="3"/>
      <c r="E434" s="3"/>
      <c r="F434" s="3"/>
      <c r="G434" s="3"/>
      <c r="H434" s="3"/>
    </row>
    <row r="435" spans="1:8" ht="15.75" customHeight="1">
      <c r="A435" s="53"/>
      <c r="B435" s="27" t="s">
        <v>86</v>
      </c>
      <c r="C435" s="109">
        <v>16</v>
      </c>
      <c r="D435" s="109">
        <v>7</v>
      </c>
      <c r="E435" s="109">
        <v>2</v>
      </c>
      <c r="F435" s="109">
        <v>11</v>
      </c>
      <c r="G435" s="109">
        <v>5</v>
      </c>
      <c r="H435" s="109">
        <v>6</v>
      </c>
    </row>
    <row r="436" spans="1:8" ht="15.75" customHeight="1">
      <c r="A436" s="53" t="s">
        <v>56</v>
      </c>
      <c r="B436" s="27" t="s">
        <v>57</v>
      </c>
      <c r="C436" s="45"/>
      <c r="D436" s="45"/>
      <c r="E436" s="45"/>
      <c r="F436" s="45"/>
      <c r="G436" s="45"/>
      <c r="H436" s="45"/>
    </row>
    <row r="437" spans="1:8" ht="15.75" customHeight="1">
      <c r="A437" s="53"/>
      <c r="B437" s="27" t="s">
        <v>58</v>
      </c>
      <c r="C437" s="109">
        <v>29</v>
      </c>
      <c r="D437" s="109">
        <v>13</v>
      </c>
      <c r="E437" s="109">
        <v>21</v>
      </c>
      <c r="F437" s="109">
        <v>47</v>
      </c>
      <c r="G437" s="109">
        <v>26</v>
      </c>
      <c r="H437" s="109">
        <v>17</v>
      </c>
    </row>
    <row r="438" spans="1:8" ht="15.75" customHeight="1">
      <c r="A438" s="53" t="s">
        <v>59</v>
      </c>
      <c r="B438" s="27" t="s">
        <v>60</v>
      </c>
      <c r="C438" s="1"/>
      <c r="D438" s="1"/>
      <c r="E438" s="1"/>
      <c r="F438" s="1"/>
      <c r="G438" s="1"/>
      <c r="H438" s="1"/>
    </row>
    <row r="439" spans="1:8" ht="15.75" customHeight="1">
      <c r="A439" s="53"/>
      <c r="B439" s="27" t="s">
        <v>61</v>
      </c>
      <c r="C439" s="1"/>
      <c r="D439" s="1"/>
      <c r="E439" s="1"/>
      <c r="F439" s="1"/>
      <c r="G439" s="1"/>
      <c r="H439" s="1"/>
    </row>
    <row r="440" spans="1:8" ht="15.75" customHeight="1">
      <c r="A440" s="53"/>
      <c r="B440" s="27" t="s">
        <v>62</v>
      </c>
      <c r="C440" s="109">
        <v>84</v>
      </c>
      <c r="D440" s="109">
        <v>46</v>
      </c>
      <c r="E440" s="109">
        <v>75</v>
      </c>
      <c r="F440" s="109">
        <v>29</v>
      </c>
      <c r="G440" s="109">
        <v>13</v>
      </c>
      <c r="H440" s="109">
        <v>26</v>
      </c>
    </row>
    <row r="441" spans="1:8" ht="7.5" customHeight="1">
      <c r="A441" s="16"/>
      <c r="B441" s="23"/>
      <c r="C441" s="42"/>
      <c r="D441" s="42"/>
      <c r="E441" s="42"/>
      <c r="F441" s="42"/>
      <c r="G441" s="42"/>
      <c r="H441" s="42"/>
    </row>
    <row r="442" spans="1:8" ht="15.75" customHeight="1">
      <c r="A442" s="54" t="s">
        <v>87</v>
      </c>
      <c r="B442" s="5" t="s">
        <v>63</v>
      </c>
      <c r="C442" s="108">
        <v>11</v>
      </c>
      <c r="D442" s="110" t="s">
        <v>182</v>
      </c>
      <c r="E442" s="108">
        <v>1</v>
      </c>
      <c r="F442" s="108">
        <v>7</v>
      </c>
      <c r="G442" s="108">
        <v>3</v>
      </c>
      <c r="H442" s="108">
        <v>1</v>
      </c>
    </row>
    <row r="443" spans="1:8" ht="7.5" customHeight="1">
      <c r="A443" s="16"/>
      <c r="B443" s="23"/>
      <c r="C443" s="1"/>
      <c r="D443" s="1"/>
      <c r="E443" s="1"/>
      <c r="F443" s="1"/>
      <c r="G443" s="1"/>
      <c r="H443" s="1"/>
    </row>
    <row r="444" spans="1:8" ht="15.75" customHeight="1">
      <c r="A444" s="54">
        <v>45</v>
      </c>
      <c r="B444" s="29" t="s">
        <v>64</v>
      </c>
      <c r="C444" s="108">
        <v>2346</v>
      </c>
      <c r="D444" s="108">
        <v>778</v>
      </c>
      <c r="E444" s="108">
        <v>503</v>
      </c>
      <c r="F444" s="108">
        <v>364</v>
      </c>
      <c r="G444" s="108">
        <v>375</v>
      </c>
      <c r="H444" s="108">
        <v>337</v>
      </c>
    </row>
    <row r="445" spans="1:8" ht="7.5" customHeight="1">
      <c r="A445" s="16"/>
      <c r="B445" s="23"/>
      <c r="C445" s="1"/>
      <c r="D445" s="1"/>
      <c r="E445" s="1"/>
      <c r="F445" s="1"/>
      <c r="G445" s="1"/>
      <c r="H445" s="1"/>
    </row>
    <row r="446" spans="1:8" ht="15.75" customHeight="1">
      <c r="A446" s="56" t="s">
        <v>88</v>
      </c>
      <c r="B446" s="57" t="s">
        <v>89</v>
      </c>
      <c r="C446" s="108">
        <f aca="true" t="shared" si="26" ref="C446:H446">SUM(C448:C459)</f>
        <v>2364</v>
      </c>
      <c r="D446" s="108">
        <f t="shared" si="26"/>
        <v>1247</v>
      </c>
      <c r="E446" s="108">
        <f t="shared" si="26"/>
        <v>1154</v>
      </c>
      <c r="F446" s="108">
        <f t="shared" si="26"/>
        <v>1478</v>
      </c>
      <c r="G446" s="108">
        <f t="shared" si="26"/>
        <v>1118</v>
      </c>
      <c r="H446" s="108">
        <f t="shared" si="26"/>
        <v>1135</v>
      </c>
    </row>
    <row r="447" spans="1:8" ht="15.75" customHeight="1">
      <c r="A447" s="54" t="s">
        <v>65</v>
      </c>
      <c r="B447" s="5" t="s">
        <v>66</v>
      </c>
      <c r="C447" s="22"/>
      <c r="D447" s="22"/>
      <c r="E447" s="22"/>
      <c r="F447" s="22"/>
      <c r="G447" s="22"/>
      <c r="H447" s="22"/>
    </row>
    <row r="448" spans="1:8" ht="15.75" customHeight="1">
      <c r="A448" s="4"/>
      <c r="B448" s="5" t="s">
        <v>67</v>
      </c>
      <c r="C448" s="108">
        <v>377</v>
      </c>
      <c r="D448" s="108">
        <v>236</v>
      </c>
      <c r="E448" s="108">
        <v>220</v>
      </c>
      <c r="F448" s="108">
        <v>237</v>
      </c>
      <c r="G448" s="108">
        <v>198</v>
      </c>
      <c r="H448" s="108">
        <v>243</v>
      </c>
    </row>
    <row r="449" spans="1:8" ht="15.75" customHeight="1">
      <c r="A449" s="54">
        <v>55</v>
      </c>
      <c r="B449" s="31" t="s">
        <v>68</v>
      </c>
      <c r="C449" s="108">
        <v>109</v>
      </c>
      <c r="D449" s="108">
        <v>63</v>
      </c>
      <c r="E449" s="108">
        <v>64</v>
      </c>
      <c r="F449" s="108">
        <v>93</v>
      </c>
      <c r="G449" s="108">
        <v>80</v>
      </c>
      <c r="H449" s="108">
        <v>68</v>
      </c>
    </row>
    <row r="450" spans="1:8" ht="15.75" customHeight="1">
      <c r="A450" s="54" t="s">
        <v>69</v>
      </c>
      <c r="B450" s="5" t="s">
        <v>70</v>
      </c>
      <c r="C450" s="108">
        <v>267</v>
      </c>
      <c r="D450" s="108">
        <v>101</v>
      </c>
      <c r="E450" s="108">
        <v>85</v>
      </c>
      <c r="F450" s="108">
        <v>72</v>
      </c>
      <c r="G450" s="108">
        <v>62</v>
      </c>
      <c r="H450" s="108">
        <v>66</v>
      </c>
    </row>
    <row r="451" spans="1:8" ht="15.75" customHeight="1">
      <c r="A451" s="54" t="s">
        <v>71</v>
      </c>
      <c r="B451" s="5" t="s">
        <v>72</v>
      </c>
      <c r="C451" s="108">
        <v>32</v>
      </c>
      <c r="D451" s="108">
        <v>9</v>
      </c>
      <c r="E451" s="108">
        <v>14</v>
      </c>
      <c r="F451" s="108">
        <v>16</v>
      </c>
      <c r="G451" s="108">
        <v>11</v>
      </c>
      <c r="H451" s="108">
        <v>18</v>
      </c>
    </row>
    <row r="452" spans="1:8" ht="15.75" customHeight="1">
      <c r="A452" s="54" t="s">
        <v>90</v>
      </c>
      <c r="B452" s="5" t="s">
        <v>73</v>
      </c>
      <c r="C452" s="22"/>
      <c r="D452" s="1"/>
      <c r="E452" s="1"/>
      <c r="F452" s="1"/>
      <c r="G452" s="1"/>
      <c r="H452" s="1"/>
    </row>
    <row r="453" spans="1:8" ht="15.75" customHeight="1">
      <c r="A453" s="54"/>
      <c r="B453" s="5" t="s">
        <v>74</v>
      </c>
      <c r="C453" s="108">
        <v>330</v>
      </c>
      <c r="D453" s="108">
        <v>230</v>
      </c>
      <c r="E453" s="108">
        <v>190</v>
      </c>
      <c r="F453" s="108">
        <v>185</v>
      </c>
      <c r="G453" s="108">
        <v>145</v>
      </c>
      <c r="H453" s="108">
        <v>144</v>
      </c>
    </row>
    <row r="454" spans="1:8" ht="15.75" customHeight="1">
      <c r="A454" s="54">
        <v>75</v>
      </c>
      <c r="B454" s="5" t="s">
        <v>75</v>
      </c>
      <c r="C454" s="108">
        <v>575</v>
      </c>
      <c r="D454" s="108">
        <v>206</v>
      </c>
      <c r="E454" s="108">
        <v>204</v>
      </c>
      <c r="F454" s="108">
        <v>347</v>
      </c>
      <c r="G454" s="108">
        <v>234</v>
      </c>
      <c r="H454" s="108">
        <v>229</v>
      </c>
    </row>
    <row r="455" spans="1:8" ht="15.75" customHeight="1">
      <c r="A455" s="54">
        <v>80</v>
      </c>
      <c r="B455" s="5" t="s">
        <v>76</v>
      </c>
      <c r="C455" s="108">
        <v>204</v>
      </c>
      <c r="D455" s="108">
        <v>176</v>
      </c>
      <c r="E455" s="108">
        <v>117</v>
      </c>
      <c r="F455" s="108">
        <v>170</v>
      </c>
      <c r="G455" s="108">
        <v>129</v>
      </c>
      <c r="H455" s="108">
        <v>124</v>
      </c>
    </row>
    <row r="456" spans="1:8" ht="15.75" customHeight="1">
      <c r="A456" s="54">
        <v>85</v>
      </c>
      <c r="B456" s="5" t="s">
        <v>77</v>
      </c>
      <c r="C456" s="108">
        <v>129</v>
      </c>
      <c r="D456" s="108">
        <v>68</v>
      </c>
      <c r="E456" s="108">
        <v>84</v>
      </c>
      <c r="F456" s="108">
        <v>129</v>
      </c>
      <c r="G456" s="108">
        <v>98</v>
      </c>
      <c r="H456" s="108">
        <v>104</v>
      </c>
    </row>
    <row r="457" spans="1:8" ht="15.75" customHeight="1">
      <c r="A457" s="54" t="s">
        <v>78</v>
      </c>
      <c r="B457" s="5" t="s">
        <v>91</v>
      </c>
      <c r="C457" s="30"/>
      <c r="D457" s="45"/>
      <c r="E457" s="45"/>
      <c r="F457" s="45"/>
      <c r="G457" s="45"/>
      <c r="H457" s="45"/>
    </row>
    <row r="458" spans="1:8" ht="15.75" customHeight="1">
      <c r="A458" s="54"/>
      <c r="B458" s="5" t="s">
        <v>92</v>
      </c>
      <c r="C458" s="108">
        <v>339</v>
      </c>
      <c r="D458" s="108">
        <v>157</v>
      </c>
      <c r="E458" s="108">
        <v>175</v>
      </c>
      <c r="F458" s="108">
        <v>227</v>
      </c>
      <c r="G458" s="108">
        <v>161</v>
      </c>
      <c r="H458" s="108">
        <v>139</v>
      </c>
    </row>
    <row r="459" spans="1:8" ht="15.75" customHeight="1">
      <c r="A459" s="54">
        <v>95</v>
      </c>
      <c r="B459" s="5" t="s">
        <v>93</v>
      </c>
      <c r="C459" s="108">
        <v>2</v>
      </c>
      <c r="D459" s="108">
        <v>1</v>
      </c>
      <c r="E459" s="108">
        <v>1</v>
      </c>
      <c r="F459" s="108">
        <v>2</v>
      </c>
      <c r="G459" s="110" t="s">
        <v>182</v>
      </c>
      <c r="H459" s="110" t="s">
        <v>182</v>
      </c>
    </row>
    <row r="460" spans="1:8" ht="7.5" customHeight="1">
      <c r="A460" s="56"/>
      <c r="B460" s="20"/>
      <c r="C460" s="3"/>
      <c r="D460" s="3"/>
      <c r="E460" s="3"/>
      <c r="F460" s="3"/>
      <c r="G460" s="3"/>
      <c r="H460" s="3"/>
    </row>
    <row r="461" spans="1:8" ht="15.75" customHeight="1">
      <c r="A461" s="56">
        <v>99</v>
      </c>
      <c r="B461" s="20" t="s">
        <v>94</v>
      </c>
      <c r="C461" s="110" t="s">
        <v>182</v>
      </c>
      <c r="D461" s="110" t="s">
        <v>182</v>
      </c>
      <c r="E461" s="110" t="s">
        <v>182</v>
      </c>
      <c r="F461" s="110" t="s">
        <v>182</v>
      </c>
      <c r="G461" s="110" t="s">
        <v>182</v>
      </c>
      <c r="H461" s="110" t="s">
        <v>182</v>
      </c>
    </row>
    <row r="462" spans="1:8" ht="7.5" customHeight="1">
      <c r="A462" s="34"/>
      <c r="B462" s="34"/>
      <c r="C462" s="61"/>
      <c r="D462" s="61"/>
      <c r="E462" s="61"/>
      <c r="F462" s="61"/>
      <c r="G462" s="61"/>
      <c r="H462" s="61"/>
    </row>
    <row r="463" spans="1:8" ht="15.75" customHeight="1">
      <c r="A463" s="34"/>
      <c r="B463" s="20" t="s">
        <v>95</v>
      </c>
      <c r="C463" s="107">
        <f aca="true" t="shared" si="27" ref="C463:H463">SUM(C411,C413,C446,C461)</f>
        <v>5579</v>
      </c>
      <c r="D463" s="107">
        <f t="shared" si="27"/>
        <v>2426</v>
      </c>
      <c r="E463" s="107">
        <f t="shared" si="27"/>
        <v>2004</v>
      </c>
      <c r="F463" s="107">
        <f t="shared" si="27"/>
        <v>2305</v>
      </c>
      <c r="G463" s="107">
        <f t="shared" si="27"/>
        <v>1833</v>
      </c>
      <c r="H463" s="107">
        <f t="shared" si="27"/>
        <v>1747</v>
      </c>
    </row>
    <row r="464" spans="1:2" ht="7.5" customHeight="1">
      <c r="A464" s="34"/>
      <c r="B464" s="34"/>
    </row>
    <row r="465" spans="1:8" ht="15.75" customHeight="1">
      <c r="A465" s="32"/>
      <c r="B465" s="20" t="s">
        <v>96</v>
      </c>
      <c r="C465" s="107">
        <v>1445</v>
      </c>
      <c r="D465" s="107">
        <v>1456</v>
      </c>
      <c r="E465" s="107">
        <v>1553</v>
      </c>
      <c r="F465" s="107">
        <v>1538</v>
      </c>
      <c r="G465" s="107">
        <v>1467</v>
      </c>
      <c r="H465" s="107">
        <v>1498</v>
      </c>
    </row>
    <row r="466" spans="1:2" ht="7.5" customHeight="1">
      <c r="A466" s="34"/>
      <c r="B466" s="34"/>
    </row>
    <row r="467" spans="1:8" ht="15.75" customHeight="1">
      <c r="A467" s="34"/>
      <c r="B467" s="20" t="s">
        <v>27</v>
      </c>
      <c r="C467" s="107">
        <v>7024</v>
      </c>
      <c r="D467" s="107">
        <v>3882</v>
      </c>
      <c r="E467" s="107">
        <v>3557</v>
      </c>
      <c r="F467" s="107">
        <v>3843</v>
      </c>
      <c r="G467" s="107">
        <v>3300</v>
      </c>
      <c r="H467" s="107">
        <v>3245</v>
      </c>
    </row>
    <row r="468" spans="1:8" ht="15.75" customHeight="1">
      <c r="A468" s="22" t="s">
        <v>97</v>
      </c>
      <c r="C468" s="43"/>
      <c r="D468" s="43"/>
      <c r="E468" s="43"/>
      <c r="F468" s="43"/>
      <c r="G468" s="43"/>
      <c r="H468" s="43"/>
    </row>
    <row r="469" spans="1:38" s="22" customFormat="1" ht="15.75" customHeight="1">
      <c r="A469" s="63" t="s">
        <v>185</v>
      </c>
      <c r="B469"/>
      <c r="C469" s="43"/>
      <c r="D469" s="43"/>
      <c r="E469" s="43"/>
      <c r="F469" s="43"/>
      <c r="G469" s="43"/>
      <c r="H469" s="43"/>
      <c r="I469" s="7"/>
      <c r="J469"/>
      <c r="K469"/>
      <c r="L469"/>
      <c r="M469"/>
      <c r="N469"/>
      <c r="O469"/>
      <c r="P469"/>
      <c r="Q469"/>
      <c r="R469"/>
      <c r="S469"/>
      <c r="T469"/>
      <c r="U469"/>
      <c r="V469"/>
      <c r="W469"/>
      <c r="X469"/>
      <c r="Y469"/>
      <c r="Z469"/>
      <c r="AA469"/>
      <c r="AB469"/>
      <c r="AC469" s="9"/>
      <c r="AD469"/>
      <c r="AE469"/>
      <c r="AF469"/>
      <c r="AG469"/>
      <c r="AH469"/>
      <c r="AI469"/>
      <c r="AJ469"/>
      <c r="AK469"/>
      <c r="AL469"/>
    </row>
    <row r="470" spans="1:8" ht="15.75" customHeight="1">
      <c r="A470" s="132" t="s">
        <v>79</v>
      </c>
      <c r="B470" s="132"/>
      <c r="C470" s="132"/>
      <c r="D470" s="132"/>
      <c r="E470" s="132"/>
      <c r="F470" s="132"/>
      <c r="G470" s="132"/>
      <c r="H470" s="132"/>
    </row>
    <row r="471" spans="2:8" ht="15.75" customHeight="1">
      <c r="B471" s="9"/>
      <c r="C471" s="9"/>
      <c r="D471" s="9"/>
      <c r="E471" s="9"/>
      <c r="F471" s="9"/>
      <c r="G471" s="9"/>
      <c r="H471" s="37"/>
    </row>
    <row r="472" spans="1:8" ht="18.75" customHeight="1">
      <c r="A472" s="139" t="s">
        <v>179</v>
      </c>
      <c r="B472" s="142" t="s">
        <v>200</v>
      </c>
      <c r="C472" s="126" t="s">
        <v>175</v>
      </c>
      <c r="D472" s="126" t="s">
        <v>176</v>
      </c>
      <c r="E472" s="126" t="s">
        <v>102</v>
      </c>
      <c r="F472" s="126" t="s">
        <v>177</v>
      </c>
      <c r="G472" s="126" t="s">
        <v>178</v>
      </c>
      <c r="H472" s="135" t="s">
        <v>103</v>
      </c>
    </row>
    <row r="473" spans="1:8" ht="18.75" customHeight="1">
      <c r="A473" s="140"/>
      <c r="B473" s="133"/>
      <c r="C473" s="133"/>
      <c r="D473" s="133"/>
      <c r="E473" s="133"/>
      <c r="F473" s="133"/>
      <c r="G473" s="133"/>
      <c r="H473" s="136"/>
    </row>
    <row r="474" spans="1:8" ht="18.75" customHeight="1">
      <c r="A474" s="141"/>
      <c r="B474" s="134"/>
      <c r="C474" s="134"/>
      <c r="D474" s="134"/>
      <c r="E474" s="134"/>
      <c r="F474" s="134"/>
      <c r="G474" s="134"/>
      <c r="H474" s="137"/>
    </row>
    <row r="475" spans="2:8" ht="15.75" customHeight="1">
      <c r="B475" s="10"/>
      <c r="C475" s="8"/>
      <c r="D475" s="8"/>
      <c r="E475" s="8"/>
      <c r="F475" s="8"/>
      <c r="G475" s="8"/>
      <c r="H475" s="8"/>
    </row>
    <row r="476" spans="1:8" ht="15.75" customHeight="1">
      <c r="A476" s="138" t="s">
        <v>119</v>
      </c>
      <c r="B476" s="138"/>
      <c r="C476" s="138"/>
      <c r="D476" s="138"/>
      <c r="E476" s="138"/>
      <c r="F476" s="138"/>
      <c r="G476" s="138"/>
      <c r="H476" s="138"/>
    </row>
    <row r="477" spans="2:8" ht="15.75" customHeight="1">
      <c r="B477" s="11"/>
      <c r="C477" s="9"/>
      <c r="D477" s="9"/>
      <c r="E477" s="9"/>
      <c r="F477" s="9"/>
      <c r="G477" s="9"/>
      <c r="H477" s="9"/>
    </row>
    <row r="478" spans="1:8" ht="15.75" customHeight="1">
      <c r="A478" s="41" t="s">
        <v>32</v>
      </c>
      <c r="B478" s="20" t="s">
        <v>33</v>
      </c>
      <c r="C478" s="107">
        <v>252</v>
      </c>
      <c r="D478" s="107">
        <v>108</v>
      </c>
      <c r="E478" s="107">
        <v>47</v>
      </c>
      <c r="F478" s="107">
        <v>44</v>
      </c>
      <c r="G478" s="107">
        <v>37</v>
      </c>
      <c r="H478" s="107">
        <v>40</v>
      </c>
    </row>
    <row r="479" spans="1:8" ht="7.5" customHeight="1">
      <c r="A479" s="16"/>
      <c r="B479" s="23"/>
      <c r="C479" s="44"/>
      <c r="D479" s="44"/>
      <c r="E479" s="44"/>
      <c r="F479" s="44"/>
      <c r="G479" s="44"/>
      <c r="H479" s="44"/>
    </row>
    <row r="480" spans="1:8" ht="15.75" customHeight="1">
      <c r="A480" s="47" t="s">
        <v>80</v>
      </c>
      <c r="B480" s="20" t="s">
        <v>34</v>
      </c>
      <c r="C480" s="107">
        <f aca="true" t="shared" si="28" ref="C480:H480">SUM(C482,C484,C509,C511)</f>
        <v>3802</v>
      </c>
      <c r="D480" s="107">
        <f t="shared" si="28"/>
        <v>1683</v>
      </c>
      <c r="E480" s="107">
        <f t="shared" si="28"/>
        <v>1130</v>
      </c>
      <c r="F480" s="107">
        <f t="shared" si="28"/>
        <v>823</v>
      </c>
      <c r="G480" s="107">
        <f t="shared" si="28"/>
        <v>1031</v>
      </c>
      <c r="H480" s="107">
        <f t="shared" si="28"/>
        <v>961</v>
      </c>
    </row>
    <row r="481" spans="1:8" ht="7.5" customHeight="1">
      <c r="A481" s="16"/>
      <c r="B481" s="23"/>
      <c r="C481" s="45"/>
      <c r="D481" s="45"/>
      <c r="E481" s="45"/>
      <c r="F481" s="45"/>
      <c r="G481" s="45"/>
      <c r="H481" s="45"/>
    </row>
    <row r="482" spans="1:8" ht="15.75" customHeight="1">
      <c r="A482" s="48" t="s">
        <v>35</v>
      </c>
      <c r="B482" s="5" t="s">
        <v>36</v>
      </c>
      <c r="C482" s="108">
        <v>43</v>
      </c>
      <c r="D482" s="108">
        <v>25</v>
      </c>
      <c r="E482" s="108">
        <v>6</v>
      </c>
      <c r="F482" s="108">
        <v>6</v>
      </c>
      <c r="G482" s="108">
        <v>3</v>
      </c>
      <c r="H482" s="108">
        <v>3</v>
      </c>
    </row>
    <row r="483" spans="1:8" ht="7.5" customHeight="1">
      <c r="A483" s="16"/>
      <c r="B483" s="23"/>
      <c r="C483" s="45"/>
      <c r="D483" s="45"/>
      <c r="E483" s="45"/>
      <c r="F483" s="45"/>
      <c r="G483" s="45"/>
      <c r="H483" s="45"/>
    </row>
    <row r="484" spans="1:8" ht="15.75" customHeight="1">
      <c r="A484" s="51" t="s">
        <v>37</v>
      </c>
      <c r="B484" s="25" t="s">
        <v>38</v>
      </c>
      <c r="C484" s="108">
        <f aca="true" t="shared" si="29" ref="C484:H484">SUM(C485:C507)</f>
        <v>970</v>
      </c>
      <c r="D484" s="108">
        <f t="shared" si="29"/>
        <v>613</v>
      </c>
      <c r="E484" s="108">
        <f t="shared" si="29"/>
        <v>530</v>
      </c>
      <c r="F484" s="108">
        <f t="shared" si="29"/>
        <v>435</v>
      </c>
      <c r="G484" s="108">
        <f t="shared" si="29"/>
        <v>578</v>
      </c>
      <c r="H484" s="108">
        <f t="shared" si="29"/>
        <v>581</v>
      </c>
    </row>
    <row r="485" spans="1:8" ht="15.75" customHeight="1">
      <c r="A485" s="52" t="s">
        <v>39</v>
      </c>
      <c r="B485" s="27" t="s">
        <v>40</v>
      </c>
      <c r="C485" s="109">
        <v>85</v>
      </c>
      <c r="D485" s="109">
        <v>39</v>
      </c>
      <c r="E485" s="109">
        <v>68</v>
      </c>
      <c r="F485" s="109">
        <v>55</v>
      </c>
      <c r="G485" s="109">
        <v>43</v>
      </c>
      <c r="H485" s="109">
        <v>52</v>
      </c>
    </row>
    <row r="486" spans="1:8" ht="15.75" customHeight="1">
      <c r="A486" s="53" t="s">
        <v>41</v>
      </c>
      <c r="B486" s="27" t="s">
        <v>42</v>
      </c>
      <c r="C486" s="109">
        <v>40</v>
      </c>
      <c r="D486" s="109">
        <v>31</v>
      </c>
      <c r="E486" s="109">
        <v>13</v>
      </c>
      <c r="F486" s="109">
        <v>14</v>
      </c>
      <c r="G486" s="109">
        <v>20</v>
      </c>
      <c r="H486" s="109">
        <v>50</v>
      </c>
    </row>
    <row r="487" spans="1:8" ht="15.75" customHeight="1">
      <c r="A487" s="53" t="s">
        <v>43</v>
      </c>
      <c r="B487" s="27" t="s">
        <v>44</v>
      </c>
      <c r="C487" s="3"/>
      <c r="D487" s="3"/>
      <c r="E487" s="3"/>
      <c r="F487" s="3"/>
      <c r="G487" s="3"/>
      <c r="H487" s="3"/>
    </row>
    <row r="488" spans="1:8" ht="15.75" customHeight="1">
      <c r="A488" s="53"/>
      <c r="B488" s="27" t="s">
        <v>45</v>
      </c>
      <c r="C488" s="109">
        <v>95</v>
      </c>
      <c r="D488" s="109">
        <v>35</v>
      </c>
      <c r="E488" s="109">
        <v>34</v>
      </c>
      <c r="F488" s="109">
        <v>27</v>
      </c>
      <c r="G488" s="109">
        <v>39</v>
      </c>
      <c r="H488" s="109">
        <v>29</v>
      </c>
    </row>
    <row r="489" spans="1:8" ht="15.75" customHeight="1">
      <c r="A489" s="53">
        <v>22</v>
      </c>
      <c r="B489" s="27" t="s">
        <v>46</v>
      </c>
      <c r="C489" s="109">
        <v>17</v>
      </c>
      <c r="D489" s="109">
        <v>11</v>
      </c>
      <c r="E489" s="109">
        <v>7</v>
      </c>
      <c r="F489" s="109">
        <v>8</v>
      </c>
      <c r="G489" s="109">
        <v>10</v>
      </c>
      <c r="H489" s="109">
        <v>12</v>
      </c>
    </row>
    <row r="490" spans="1:8" ht="15.75" customHeight="1">
      <c r="A490" s="53" t="s">
        <v>47</v>
      </c>
      <c r="B490" s="27" t="s">
        <v>81</v>
      </c>
      <c r="C490" s="22"/>
      <c r="D490" s="22"/>
      <c r="E490" s="22"/>
      <c r="F490" s="22"/>
      <c r="G490" s="22"/>
      <c r="H490" s="22"/>
    </row>
    <row r="491" spans="1:8" ht="15.75" customHeight="1">
      <c r="A491" s="53"/>
      <c r="B491" s="27" t="s">
        <v>82</v>
      </c>
      <c r="C491" s="3"/>
      <c r="D491" s="3"/>
      <c r="E491" s="3"/>
      <c r="F491" s="3"/>
      <c r="G491" s="3"/>
      <c r="H491" s="3"/>
    </row>
    <row r="492" spans="1:8" ht="15.75" customHeight="1">
      <c r="A492" s="53"/>
      <c r="B492" s="27" t="s">
        <v>83</v>
      </c>
      <c r="C492" s="109">
        <v>79</v>
      </c>
      <c r="D492" s="109">
        <v>43</v>
      </c>
      <c r="E492" s="109">
        <v>51</v>
      </c>
      <c r="F492" s="109">
        <v>40</v>
      </c>
      <c r="G492" s="109">
        <v>62</v>
      </c>
      <c r="H492" s="109">
        <v>47</v>
      </c>
    </row>
    <row r="493" spans="1:8" ht="15.75" customHeight="1">
      <c r="A493" s="53">
        <v>26</v>
      </c>
      <c r="B493" s="27" t="s">
        <v>48</v>
      </c>
      <c r="C493" s="3"/>
      <c r="D493" s="3"/>
      <c r="E493" s="3"/>
      <c r="F493" s="3"/>
      <c r="G493" s="3"/>
      <c r="H493" s="3"/>
    </row>
    <row r="494" spans="1:8" ht="15.75" customHeight="1">
      <c r="A494" s="53"/>
      <c r="B494" s="27" t="s">
        <v>49</v>
      </c>
      <c r="C494" s="109">
        <v>164</v>
      </c>
      <c r="D494" s="109">
        <v>68</v>
      </c>
      <c r="E494" s="109">
        <v>52</v>
      </c>
      <c r="F494" s="109">
        <v>31</v>
      </c>
      <c r="G494" s="109">
        <v>37</v>
      </c>
      <c r="H494" s="109">
        <v>25</v>
      </c>
    </row>
    <row r="495" spans="1:8" ht="15.75" customHeight="1">
      <c r="A495" s="53" t="s">
        <v>50</v>
      </c>
      <c r="B495" s="27" t="s">
        <v>51</v>
      </c>
      <c r="C495" s="3"/>
      <c r="D495" s="3"/>
      <c r="E495" s="3"/>
      <c r="F495" s="3"/>
      <c r="G495" s="3"/>
      <c r="H495" s="3"/>
    </row>
    <row r="496" spans="1:8" ht="15.75" customHeight="1">
      <c r="A496" s="53"/>
      <c r="B496" s="27" t="s">
        <v>52</v>
      </c>
      <c r="C496" s="109">
        <v>158</v>
      </c>
      <c r="D496" s="109">
        <v>131</v>
      </c>
      <c r="E496" s="109">
        <v>97</v>
      </c>
      <c r="F496" s="109">
        <v>98</v>
      </c>
      <c r="G496" s="109">
        <v>141</v>
      </c>
      <c r="H496" s="109">
        <v>116</v>
      </c>
    </row>
    <row r="497" spans="1:8" ht="15.75" customHeight="1">
      <c r="A497" s="53">
        <v>29</v>
      </c>
      <c r="B497" s="27" t="s">
        <v>53</v>
      </c>
      <c r="C497" s="109">
        <v>61</v>
      </c>
      <c r="D497" s="109">
        <v>67</v>
      </c>
      <c r="E497" s="109">
        <v>66</v>
      </c>
      <c r="F497" s="109">
        <v>43</v>
      </c>
      <c r="G497" s="109">
        <v>58</v>
      </c>
      <c r="H497" s="109">
        <v>59</v>
      </c>
    </row>
    <row r="498" spans="1:8" ht="15.75" customHeight="1">
      <c r="A498" s="53" t="s">
        <v>54</v>
      </c>
      <c r="B498" s="27" t="s">
        <v>84</v>
      </c>
      <c r="C498" s="3"/>
      <c r="D498" s="3"/>
      <c r="E498" s="3"/>
      <c r="F498" s="3"/>
      <c r="G498" s="3"/>
      <c r="H498" s="3"/>
    </row>
    <row r="499" spans="1:8" ht="15.75" customHeight="1">
      <c r="A499" s="53"/>
      <c r="B499" s="27" t="s">
        <v>99</v>
      </c>
      <c r="C499" s="109">
        <v>28</v>
      </c>
      <c r="D499" s="109">
        <v>19</v>
      </c>
      <c r="E499" s="109">
        <v>27</v>
      </c>
      <c r="F499" s="109">
        <v>19</v>
      </c>
      <c r="G499" s="109">
        <v>33</v>
      </c>
      <c r="H499" s="109">
        <v>17</v>
      </c>
    </row>
    <row r="500" spans="1:8" ht="15.75" customHeight="1">
      <c r="A500" s="53">
        <v>32</v>
      </c>
      <c r="B500" s="27" t="s">
        <v>85</v>
      </c>
      <c r="C500" s="109">
        <v>21</v>
      </c>
      <c r="D500" s="109">
        <v>11</v>
      </c>
      <c r="E500" s="109">
        <v>9</v>
      </c>
      <c r="F500" s="109">
        <v>10</v>
      </c>
      <c r="G500" s="109">
        <v>11</v>
      </c>
      <c r="H500" s="109">
        <v>13</v>
      </c>
    </row>
    <row r="501" spans="1:8" ht="15.75" customHeight="1">
      <c r="A501" s="53">
        <v>33</v>
      </c>
      <c r="B501" s="27" t="s">
        <v>55</v>
      </c>
      <c r="C501" s="3"/>
      <c r="D501" s="3"/>
      <c r="E501" s="3"/>
      <c r="F501" s="3"/>
      <c r="G501" s="3"/>
      <c r="H501" s="3"/>
    </row>
    <row r="502" spans="1:8" ht="15.75" customHeight="1">
      <c r="A502" s="53"/>
      <c r="B502" s="27" t="s">
        <v>86</v>
      </c>
      <c r="C502" s="109">
        <v>15</v>
      </c>
      <c r="D502" s="109">
        <v>16</v>
      </c>
      <c r="E502" s="109">
        <v>4</v>
      </c>
      <c r="F502" s="109">
        <v>6</v>
      </c>
      <c r="G502" s="109">
        <v>12</v>
      </c>
      <c r="H502" s="109">
        <v>10</v>
      </c>
    </row>
    <row r="503" spans="1:8" ht="15.75" customHeight="1">
      <c r="A503" s="53" t="s">
        <v>56</v>
      </c>
      <c r="B503" s="27" t="s">
        <v>57</v>
      </c>
      <c r="C503" s="45"/>
      <c r="D503" s="45"/>
      <c r="E503" s="45"/>
      <c r="F503" s="45"/>
      <c r="G503" s="45"/>
      <c r="H503" s="45"/>
    </row>
    <row r="504" spans="1:8" ht="15.75" customHeight="1">
      <c r="A504" s="53"/>
      <c r="B504" s="27" t="s">
        <v>58</v>
      </c>
      <c r="C504" s="109">
        <v>46</v>
      </c>
      <c r="D504" s="109">
        <v>32</v>
      </c>
      <c r="E504" s="109">
        <v>23</v>
      </c>
      <c r="F504" s="109">
        <v>16</v>
      </c>
      <c r="G504" s="109">
        <v>17</v>
      </c>
      <c r="H504" s="109">
        <v>54</v>
      </c>
    </row>
    <row r="505" spans="1:8" ht="15.75" customHeight="1">
      <c r="A505" s="53" t="s">
        <v>59</v>
      </c>
      <c r="B505" s="27" t="s">
        <v>60</v>
      </c>
      <c r="C505" s="1"/>
      <c r="D505" s="1"/>
      <c r="E505" s="1"/>
      <c r="F505" s="1"/>
      <c r="G505" s="1"/>
      <c r="H505" s="1"/>
    </row>
    <row r="506" spans="1:8" ht="15.75" customHeight="1">
      <c r="A506" s="53"/>
      <c r="B506" s="27" t="s">
        <v>61</v>
      </c>
      <c r="C506" s="1"/>
      <c r="D506" s="1"/>
      <c r="E506" s="1"/>
      <c r="F506" s="1"/>
      <c r="G506" s="1"/>
      <c r="H506" s="1"/>
    </row>
    <row r="507" spans="1:8" ht="15.75" customHeight="1">
      <c r="A507" s="53"/>
      <c r="B507" s="27" t="s">
        <v>62</v>
      </c>
      <c r="C507" s="109">
        <v>161</v>
      </c>
      <c r="D507" s="109">
        <v>110</v>
      </c>
      <c r="E507" s="109">
        <v>79</v>
      </c>
      <c r="F507" s="109">
        <v>68</v>
      </c>
      <c r="G507" s="109">
        <v>95</v>
      </c>
      <c r="H507" s="109">
        <v>97</v>
      </c>
    </row>
    <row r="508" spans="1:8" ht="7.5" customHeight="1">
      <c r="A508" s="16"/>
      <c r="B508" s="23"/>
      <c r="C508" s="42"/>
      <c r="D508" s="42"/>
      <c r="E508" s="42"/>
      <c r="F508" s="42"/>
      <c r="G508" s="42"/>
      <c r="H508" s="42"/>
    </row>
    <row r="509" spans="1:8" ht="15.75" customHeight="1">
      <c r="A509" s="54" t="s">
        <v>87</v>
      </c>
      <c r="B509" s="5" t="s">
        <v>63</v>
      </c>
      <c r="C509" s="108">
        <v>19</v>
      </c>
      <c r="D509" s="108">
        <v>4</v>
      </c>
      <c r="E509" s="108">
        <v>3</v>
      </c>
      <c r="F509" s="108">
        <v>2</v>
      </c>
      <c r="G509" s="108">
        <v>2</v>
      </c>
      <c r="H509" s="110" t="s">
        <v>182</v>
      </c>
    </row>
    <row r="510" spans="1:8" ht="7.5" customHeight="1">
      <c r="A510" s="16"/>
      <c r="B510" s="23"/>
      <c r="C510" s="1"/>
      <c r="D510" s="1"/>
      <c r="E510" s="1"/>
      <c r="F510" s="1"/>
      <c r="G510" s="1"/>
      <c r="H510" s="1"/>
    </row>
    <row r="511" spans="1:8" ht="15.75" customHeight="1">
      <c r="A511" s="54">
        <v>45</v>
      </c>
      <c r="B511" s="29" t="s">
        <v>64</v>
      </c>
      <c r="C511" s="108">
        <v>2770</v>
      </c>
      <c r="D511" s="108">
        <v>1041</v>
      </c>
      <c r="E511" s="108">
        <v>591</v>
      </c>
      <c r="F511" s="108">
        <v>380</v>
      </c>
      <c r="G511" s="108">
        <v>448</v>
      </c>
      <c r="H511" s="108">
        <v>377</v>
      </c>
    </row>
    <row r="512" spans="1:8" ht="7.5" customHeight="1">
      <c r="A512" s="16"/>
      <c r="B512" s="23"/>
      <c r="C512" s="1"/>
      <c r="D512" s="1"/>
      <c r="E512" s="1"/>
      <c r="F512" s="1"/>
      <c r="G512" s="1"/>
      <c r="H512" s="1"/>
    </row>
    <row r="513" spans="1:8" ht="15.75" customHeight="1">
      <c r="A513" s="56" t="s">
        <v>88</v>
      </c>
      <c r="B513" s="57" t="s">
        <v>89</v>
      </c>
      <c r="C513" s="108">
        <f aca="true" t="shared" si="30" ref="C513:H513">SUM(C515:C526)</f>
        <v>2785</v>
      </c>
      <c r="D513" s="108">
        <f t="shared" si="30"/>
        <v>1598</v>
      </c>
      <c r="E513" s="108">
        <f t="shared" si="30"/>
        <v>1581</v>
      </c>
      <c r="F513" s="108">
        <f t="shared" si="30"/>
        <v>1669</v>
      </c>
      <c r="G513" s="108">
        <f t="shared" si="30"/>
        <v>1599</v>
      </c>
      <c r="H513" s="108">
        <f t="shared" si="30"/>
        <v>1497</v>
      </c>
    </row>
    <row r="514" spans="1:8" ht="15.75" customHeight="1">
      <c r="A514" s="54" t="s">
        <v>65</v>
      </c>
      <c r="B514" s="5" t="s">
        <v>66</v>
      </c>
      <c r="C514" s="22"/>
      <c r="D514" s="22"/>
      <c r="E514" s="22"/>
      <c r="F514" s="22"/>
      <c r="G514" s="22"/>
      <c r="H514" s="22"/>
    </row>
    <row r="515" spans="1:8" ht="15.75" customHeight="1">
      <c r="A515" s="4"/>
      <c r="B515" s="5" t="s">
        <v>67</v>
      </c>
      <c r="C515" s="108">
        <v>619</v>
      </c>
      <c r="D515" s="108">
        <v>343</v>
      </c>
      <c r="E515" s="108">
        <v>332</v>
      </c>
      <c r="F515" s="108">
        <v>322</v>
      </c>
      <c r="G515" s="108">
        <v>341</v>
      </c>
      <c r="H515" s="108">
        <v>340</v>
      </c>
    </row>
    <row r="516" spans="1:8" ht="15.75" customHeight="1">
      <c r="A516" s="54">
        <v>55</v>
      </c>
      <c r="B516" s="31" t="s">
        <v>68</v>
      </c>
      <c r="C516" s="108">
        <v>214</v>
      </c>
      <c r="D516" s="108">
        <v>114</v>
      </c>
      <c r="E516" s="108">
        <v>155</v>
      </c>
      <c r="F516" s="108">
        <v>150</v>
      </c>
      <c r="G516" s="108">
        <v>136</v>
      </c>
      <c r="H516" s="108">
        <v>112</v>
      </c>
    </row>
    <row r="517" spans="1:8" ht="15.75" customHeight="1">
      <c r="A517" s="54" t="s">
        <v>69</v>
      </c>
      <c r="B517" s="5" t="s">
        <v>70</v>
      </c>
      <c r="C517" s="108">
        <v>385</v>
      </c>
      <c r="D517" s="108">
        <v>154</v>
      </c>
      <c r="E517" s="108">
        <v>108</v>
      </c>
      <c r="F517" s="108">
        <v>123</v>
      </c>
      <c r="G517" s="108">
        <v>126</v>
      </c>
      <c r="H517" s="108">
        <v>95</v>
      </c>
    </row>
    <row r="518" spans="1:8" ht="15.75" customHeight="1">
      <c r="A518" s="54" t="s">
        <v>71</v>
      </c>
      <c r="B518" s="5" t="s">
        <v>72</v>
      </c>
      <c r="C518" s="108">
        <v>36</v>
      </c>
      <c r="D518" s="108">
        <v>22</v>
      </c>
      <c r="E518" s="108">
        <v>27</v>
      </c>
      <c r="F518" s="108">
        <v>26</v>
      </c>
      <c r="G518" s="108">
        <v>15</v>
      </c>
      <c r="H518" s="108">
        <v>27</v>
      </c>
    </row>
    <row r="519" spans="1:8" ht="15.75" customHeight="1">
      <c r="A519" s="54" t="s">
        <v>90</v>
      </c>
      <c r="B519" s="5" t="s">
        <v>73</v>
      </c>
      <c r="C519" s="22"/>
      <c r="D519" s="1"/>
      <c r="E519" s="1"/>
      <c r="F519" s="1"/>
      <c r="G519" s="1"/>
      <c r="H519" s="1"/>
    </row>
    <row r="520" spans="1:8" ht="15.75" customHeight="1">
      <c r="A520" s="54"/>
      <c r="B520" s="5" t="s">
        <v>74</v>
      </c>
      <c r="C520" s="108">
        <v>566</v>
      </c>
      <c r="D520" s="108">
        <v>284</v>
      </c>
      <c r="E520" s="108">
        <v>285</v>
      </c>
      <c r="F520" s="108">
        <v>317</v>
      </c>
      <c r="G520" s="108">
        <v>286</v>
      </c>
      <c r="H520" s="108">
        <v>255</v>
      </c>
    </row>
    <row r="521" spans="1:8" ht="15.75" customHeight="1">
      <c r="A521" s="54">
        <v>75</v>
      </c>
      <c r="B521" s="5" t="s">
        <v>75</v>
      </c>
      <c r="C521" s="108">
        <v>424</v>
      </c>
      <c r="D521" s="108">
        <v>235</v>
      </c>
      <c r="E521" s="108">
        <v>223</v>
      </c>
      <c r="F521" s="108">
        <v>304</v>
      </c>
      <c r="G521" s="108">
        <v>214</v>
      </c>
      <c r="H521" s="108">
        <v>199</v>
      </c>
    </row>
    <row r="522" spans="1:8" ht="15.75" customHeight="1">
      <c r="A522" s="54">
        <v>80</v>
      </c>
      <c r="B522" s="5" t="s">
        <v>76</v>
      </c>
      <c r="C522" s="108">
        <v>167</v>
      </c>
      <c r="D522" s="108">
        <v>159</v>
      </c>
      <c r="E522" s="108">
        <v>213</v>
      </c>
      <c r="F522" s="108">
        <v>160</v>
      </c>
      <c r="G522" s="108">
        <v>222</v>
      </c>
      <c r="H522" s="108">
        <v>199</v>
      </c>
    </row>
    <row r="523" spans="1:8" ht="15.75" customHeight="1">
      <c r="A523" s="54">
        <v>85</v>
      </c>
      <c r="B523" s="5" t="s">
        <v>77</v>
      </c>
      <c r="C523" s="108">
        <v>188</v>
      </c>
      <c r="D523" s="108">
        <v>129</v>
      </c>
      <c r="E523" s="108">
        <v>116</v>
      </c>
      <c r="F523" s="108">
        <v>131</v>
      </c>
      <c r="G523" s="108">
        <v>131</v>
      </c>
      <c r="H523" s="108">
        <v>134</v>
      </c>
    </row>
    <row r="524" spans="1:8" ht="15.75" customHeight="1">
      <c r="A524" s="54" t="s">
        <v>78</v>
      </c>
      <c r="B524" s="5" t="s">
        <v>91</v>
      </c>
      <c r="C524" s="30"/>
      <c r="D524" s="45"/>
      <c r="E524" s="45"/>
      <c r="F524" s="45"/>
      <c r="G524" s="45"/>
      <c r="H524" s="45"/>
    </row>
    <row r="525" spans="1:8" ht="15.75" customHeight="1">
      <c r="A525" s="54"/>
      <c r="B525" s="5" t="s">
        <v>92</v>
      </c>
      <c r="C525" s="108">
        <v>184</v>
      </c>
      <c r="D525" s="108">
        <v>155</v>
      </c>
      <c r="E525" s="108">
        <v>119</v>
      </c>
      <c r="F525" s="108">
        <v>134</v>
      </c>
      <c r="G525" s="108">
        <v>125</v>
      </c>
      <c r="H525" s="108">
        <v>135</v>
      </c>
    </row>
    <row r="526" spans="1:8" ht="15.75" customHeight="1">
      <c r="A526" s="54">
        <v>95</v>
      </c>
      <c r="B526" s="5" t="s">
        <v>93</v>
      </c>
      <c r="C526" s="108">
        <v>2</v>
      </c>
      <c r="D526" s="108">
        <v>3</v>
      </c>
      <c r="E526" s="108">
        <v>3</v>
      </c>
      <c r="F526" s="108">
        <v>2</v>
      </c>
      <c r="G526" s="108">
        <v>3</v>
      </c>
      <c r="H526" s="108">
        <v>1</v>
      </c>
    </row>
    <row r="527" spans="1:8" ht="7.5" customHeight="1">
      <c r="A527" s="56"/>
      <c r="B527" s="20"/>
      <c r="C527" s="3"/>
      <c r="D527" s="3"/>
      <c r="E527" s="3"/>
      <c r="F527" s="3"/>
      <c r="G527" s="3"/>
      <c r="H527" s="3"/>
    </row>
    <row r="528" spans="1:8" ht="15.75" customHeight="1">
      <c r="A528" s="56">
        <v>99</v>
      </c>
      <c r="B528" s="20" t="s">
        <v>94</v>
      </c>
      <c r="C528" s="110" t="s">
        <v>182</v>
      </c>
      <c r="D528" s="110" t="s">
        <v>182</v>
      </c>
      <c r="E528" s="110" t="s">
        <v>182</v>
      </c>
      <c r="F528" s="110" t="s">
        <v>182</v>
      </c>
      <c r="G528" s="107">
        <v>1</v>
      </c>
      <c r="H528" s="110" t="s">
        <v>182</v>
      </c>
    </row>
    <row r="529" spans="1:8" ht="7.5" customHeight="1">
      <c r="A529" s="34"/>
      <c r="B529" s="34"/>
      <c r="C529" s="61"/>
      <c r="D529" s="61"/>
      <c r="E529" s="61"/>
      <c r="F529" s="61"/>
      <c r="G529" s="61"/>
      <c r="H529" s="61"/>
    </row>
    <row r="530" spans="1:8" ht="15.75" customHeight="1">
      <c r="A530" s="34"/>
      <c r="B530" s="20" t="s">
        <v>95</v>
      </c>
      <c r="C530" s="107">
        <f aca="true" t="shared" si="31" ref="C530:H530">SUM(C478,C480,C513,C528)</f>
        <v>6839</v>
      </c>
      <c r="D530" s="107">
        <f t="shared" si="31"/>
        <v>3389</v>
      </c>
      <c r="E530" s="107">
        <f t="shared" si="31"/>
        <v>2758</v>
      </c>
      <c r="F530" s="107">
        <f t="shared" si="31"/>
        <v>2536</v>
      </c>
      <c r="G530" s="107">
        <f t="shared" si="31"/>
        <v>2668</v>
      </c>
      <c r="H530" s="107">
        <f t="shared" si="31"/>
        <v>2498</v>
      </c>
    </row>
    <row r="531" spans="1:2" ht="7.5" customHeight="1">
      <c r="A531" s="34"/>
      <c r="B531" s="34"/>
    </row>
    <row r="532" spans="1:8" ht="15.75" customHeight="1">
      <c r="A532" s="32"/>
      <c r="B532" s="20" t="s">
        <v>96</v>
      </c>
      <c r="C532" s="107">
        <v>2376</v>
      </c>
      <c r="D532" s="107">
        <v>2535</v>
      </c>
      <c r="E532" s="107">
        <v>2796</v>
      </c>
      <c r="F532" s="107">
        <v>2600</v>
      </c>
      <c r="G532" s="107">
        <v>2660</v>
      </c>
      <c r="H532" s="107">
        <v>2587</v>
      </c>
    </row>
    <row r="533" spans="1:2" ht="7.5" customHeight="1">
      <c r="A533" s="34"/>
      <c r="B533" s="34"/>
    </row>
    <row r="534" spans="1:8" ht="15.75" customHeight="1">
      <c r="A534" s="34"/>
      <c r="B534" s="20" t="s">
        <v>27</v>
      </c>
      <c r="C534" s="107">
        <v>9215</v>
      </c>
      <c r="D534" s="107">
        <v>5924</v>
      </c>
      <c r="E534" s="107">
        <v>5554</v>
      </c>
      <c r="F534" s="107">
        <v>5136</v>
      </c>
      <c r="G534" s="107">
        <v>5328</v>
      </c>
      <c r="H534" s="107">
        <v>5085</v>
      </c>
    </row>
    <row r="535" spans="1:8" ht="15.75" customHeight="1">
      <c r="A535" s="22" t="s">
        <v>97</v>
      </c>
      <c r="C535" s="43"/>
      <c r="D535" s="43"/>
      <c r="E535" s="43"/>
      <c r="F535" s="43"/>
      <c r="G535" s="43"/>
      <c r="H535" s="43"/>
    </row>
    <row r="536" spans="1:38" s="22" customFormat="1" ht="15.75" customHeight="1">
      <c r="A536" s="63" t="s">
        <v>185</v>
      </c>
      <c r="B536"/>
      <c r="C536" s="43"/>
      <c r="D536" s="43"/>
      <c r="E536" s="43"/>
      <c r="F536" s="43"/>
      <c r="G536" s="43"/>
      <c r="H536" s="43"/>
      <c r="I536" s="7"/>
      <c r="J536"/>
      <c r="K536"/>
      <c r="L536"/>
      <c r="M536"/>
      <c r="N536"/>
      <c r="O536"/>
      <c r="P536"/>
      <c r="Q536"/>
      <c r="R536"/>
      <c r="S536"/>
      <c r="T536"/>
      <c r="U536"/>
      <c r="V536"/>
      <c r="W536"/>
      <c r="X536"/>
      <c r="Y536"/>
      <c r="Z536"/>
      <c r="AA536"/>
      <c r="AB536"/>
      <c r="AC536" s="9"/>
      <c r="AD536"/>
      <c r="AE536"/>
      <c r="AF536"/>
      <c r="AG536"/>
      <c r="AH536"/>
      <c r="AI536"/>
      <c r="AJ536"/>
      <c r="AK536"/>
      <c r="AL536"/>
    </row>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sheetData>
  <mergeCells count="80">
    <mergeCell ref="F338:F340"/>
    <mergeCell ref="A476:H476"/>
    <mergeCell ref="A472:A474"/>
    <mergeCell ref="B472:B474"/>
    <mergeCell ref="C472:C474"/>
    <mergeCell ref="D472:D474"/>
    <mergeCell ref="E472:E474"/>
    <mergeCell ref="F472:F474"/>
    <mergeCell ref="G472:G474"/>
    <mergeCell ref="H472:H474"/>
    <mergeCell ref="B338:B340"/>
    <mergeCell ref="C338:C340"/>
    <mergeCell ref="D338:D340"/>
    <mergeCell ref="E338:E340"/>
    <mergeCell ref="A135:H135"/>
    <mergeCell ref="A141:H141"/>
    <mergeCell ref="A202:H202"/>
    <mergeCell ref="A208:H208"/>
    <mergeCell ref="A204:A206"/>
    <mergeCell ref="B204:B206"/>
    <mergeCell ref="C204:C206"/>
    <mergeCell ref="D204:D206"/>
    <mergeCell ref="E204:E206"/>
    <mergeCell ref="F204:F206"/>
    <mergeCell ref="A1:H1"/>
    <mergeCell ref="A7:H7"/>
    <mergeCell ref="A68:H68"/>
    <mergeCell ref="A74:H74"/>
    <mergeCell ref="B3:B5"/>
    <mergeCell ref="C3:C5"/>
    <mergeCell ref="D3:D5"/>
    <mergeCell ref="E3:E5"/>
    <mergeCell ref="A70:A72"/>
    <mergeCell ref="B70:B72"/>
    <mergeCell ref="F3:F5"/>
    <mergeCell ref="G3:G5"/>
    <mergeCell ref="H3:H5"/>
    <mergeCell ref="A3:A5"/>
    <mergeCell ref="C70:C72"/>
    <mergeCell ref="D70:D72"/>
    <mergeCell ref="E70:E72"/>
    <mergeCell ref="F70:F72"/>
    <mergeCell ref="G70:G72"/>
    <mergeCell ref="H70:H72"/>
    <mergeCell ref="A137:A139"/>
    <mergeCell ref="B137:B139"/>
    <mergeCell ref="C137:C139"/>
    <mergeCell ref="D137:D139"/>
    <mergeCell ref="E137:E139"/>
    <mergeCell ref="F137:F139"/>
    <mergeCell ref="G137:G139"/>
    <mergeCell ref="H137:H139"/>
    <mergeCell ref="E271:E273"/>
    <mergeCell ref="F271:F273"/>
    <mergeCell ref="G271:G273"/>
    <mergeCell ref="H271:H273"/>
    <mergeCell ref="A271:A273"/>
    <mergeCell ref="B271:B273"/>
    <mergeCell ref="C271:C273"/>
    <mergeCell ref="D271:D273"/>
    <mergeCell ref="F405:F407"/>
    <mergeCell ref="G405:G407"/>
    <mergeCell ref="H405:H407"/>
    <mergeCell ref="G204:G206"/>
    <mergeCell ref="H204:H206"/>
    <mergeCell ref="A269:H269"/>
    <mergeCell ref="A275:H275"/>
    <mergeCell ref="A336:H336"/>
    <mergeCell ref="A342:H342"/>
    <mergeCell ref="A338:A340"/>
    <mergeCell ref="A470:H470"/>
    <mergeCell ref="G338:G340"/>
    <mergeCell ref="H338:H340"/>
    <mergeCell ref="A403:H403"/>
    <mergeCell ref="A409:H409"/>
    <mergeCell ref="A405:A407"/>
    <mergeCell ref="B405:B407"/>
    <mergeCell ref="C405:C407"/>
    <mergeCell ref="D405:D407"/>
    <mergeCell ref="E405:E407"/>
  </mergeCells>
  <printOptions horizontalCentered="1"/>
  <pageMargins left="0.7874015748031497" right="0.7874015748031497" top="0.984251968503937" bottom="0.984251968503937" header="0.5118110236220472" footer="0.5118110236220472"/>
  <pageSetup firstPageNumber="13" useFirstPageNumber="1" fitToHeight="8" horizontalDpi="600" verticalDpi="600" orientation="portrait" paperSize="9" scale="71" r:id="rId1"/>
  <headerFooter alignWithMargins="0">
    <oddHeader>&amp;C&amp;14- &amp;P -</oddHeader>
  </headerFooter>
  <rowBreaks count="5" manualBreakCount="5">
    <brk id="134" max="7" man="1"/>
    <brk id="201" max="7" man="1"/>
    <brk id="335" max="7" man="1"/>
    <brk id="402" max="7" man="1"/>
    <brk id="469" max="7" man="1"/>
  </rowBreaks>
</worksheet>
</file>

<file path=xl/worksheets/sheet7.xml><?xml version="1.0" encoding="utf-8"?>
<worksheet xmlns="http://schemas.openxmlformats.org/spreadsheetml/2006/main" xmlns:r="http://schemas.openxmlformats.org/officeDocument/2006/relationships">
  <dimension ref="A1:Y416"/>
  <sheetViews>
    <sheetView zoomScaleSheetLayoutView="100" workbookViewId="0" topLeftCell="A1">
      <selection activeCell="A1" sqref="A1:IV1"/>
    </sheetView>
  </sheetViews>
  <sheetFormatPr defaultColWidth="11.421875" defaultRowHeight="12" customHeight="1"/>
  <cols>
    <col min="1" max="1" width="40.7109375" style="13" customWidth="1"/>
    <col min="2" max="5" width="11.8515625" style="13" customWidth="1"/>
    <col min="6" max="6" width="38.140625" style="0" customWidth="1"/>
    <col min="7" max="10" width="11.8515625" style="0" customWidth="1"/>
    <col min="11" max="11" width="36.28125" style="0" customWidth="1"/>
    <col min="12" max="15" width="11.421875" style="13" customWidth="1"/>
    <col min="16" max="16" width="36.28125" style="13" customWidth="1"/>
    <col min="17" max="20" width="11.421875" style="13" customWidth="1"/>
    <col min="21" max="21" width="36.28125" style="13" customWidth="1"/>
    <col min="22" max="16384" width="11.421875" style="13" customWidth="1"/>
  </cols>
  <sheetData>
    <row r="1" spans="1:5" ht="12.75" customHeight="1">
      <c r="A1" s="144" t="s">
        <v>192</v>
      </c>
      <c r="B1" s="144"/>
      <c r="C1" s="144"/>
      <c r="D1" s="144"/>
      <c r="E1" s="144"/>
    </row>
    <row r="2" spans="1:5" ht="12" customHeight="1">
      <c r="A2" s="90"/>
      <c r="B2" s="90"/>
      <c r="C2" s="90"/>
      <c r="D2" s="90"/>
      <c r="E2" s="90"/>
    </row>
    <row r="3" spans="1:5" ht="12" customHeight="1">
      <c r="A3" s="146" t="s">
        <v>108</v>
      </c>
      <c r="B3" s="126" t="s">
        <v>102</v>
      </c>
      <c r="C3" s="126" t="s">
        <v>103</v>
      </c>
      <c r="D3" s="126" t="s">
        <v>104</v>
      </c>
      <c r="E3" s="135" t="s">
        <v>105</v>
      </c>
    </row>
    <row r="4" spans="1:5" ht="12" customHeight="1">
      <c r="A4" s="147"/>
      <c r="B4" s="127"/>
      <c r="C4" s="127"/>
      <c r="D4" s="127"/>
      <c r="E4" s="148"/>
    </row>
    <row r="5" spans="1:3" ht="12" customHeight="1">
      <c r="A5" s="77"/>
      <c r="B5" s="88"/>
      <c r="C5" s="89"/>
    </row>
    <row r="6" spans="1:5" ht="12.75" customHeight="1">
      <c r="A6" s="84" t="s">
        <v>31</v>
      </c>
      <c r="B6" s="74"/>
      <c r="C6" s="73"/>
      <c r="D6" s="69"/>
      <c r="E6" s="69"/>
    </row>
    <row r="7" ht="12" customHeight="1">
      <c r="A7" s="76"/>
    </row>
    <row r="8" spans="1:5" ht="12" customHeight="1">
      <c r="A8" s="87" t="s">
        <v>0</v>
      </c>
      <c r="B8" s="114">
        <v>817</v>
      </c>
      <c r="C8" s="114">
        <v>969</v>
      </c>
      <c r="D8" s="79"/>
      <c r="E8" s="79"/>
    </row>
    <row r="9" spans="1:5" ht="12" customHeight="1">
      <c r="A9" s="17"/>
      <c r="B9" s="80"/>
      <c r="C9" s="80"/>
      <c r="D9" s="80"/>
      <c r="E9" s="80"/>
    </row>
    <row r="10" spans="1:5" s="14" customFormat="1" ht="12" customHeight="1">
      <c r="A10" s="34" t="s">
        <v>1</v>
      </c>
      <c r="B10" s="114">
        <v>1</v>
      </c>
      <c r="C10" s="114">
        <v>2</v>
      </c>
      <c r="D10" s="79"/>
      <c r="E10" s="79"/>
    </row>
    <row r="11" spans="1:5" ht="12" customHeight="1">
      <c r="A11" s="17"/>
      <c r="B11" s="114"/>
      <c r="C11" s="114"/>
      <c r="D11" s="91"/>
      <c r="E11" s="91"/>
    </row>
    <row r="12" spans="1:5" s="14" customFormat="1" ht="12" customHeight="1">
      <c r="A12" s="34" t="s">
        <v>188</v>
      </c>
      <c r="B12" s="114">
        <f>SUM(B13:B31)</f>
        <v>3211</v>
      </c>
      <c r="C12" s="114">
        <f>SUM(C13:C31)</f>
        <v>3847</v>
      </c>
      <c r="D12" s="79"/>
      <c r="E12" s="79"/>
    </row>
    <row r="13" spans="1:5" ht="12" customHeight="1">
      <c r="A13" s="17" t="s">
        <v>2</v>
      </c>
      <c r="B13" s="115">
        <v>7</v>
      </c>
      <c r="C13" s="115">
        <v>14</v>
      </c>
      <c r="D13" s="80"/>
      <c r="E13" s="80"/>
    </row>
    <row r="14" spans="1:5" ht="12" customHeight="1">
      <c r="A14" s="17" t="s">
        <v>3</v>
      </c>
      <c r="B14" s="115">
        <v>29</v>
      </c>
      <c r="C14" s="115">
        <v>24</v>
      </c>
      <c r="D14" s="79"/>
      <c r="E14" s="79"/>
    </row>
    <row r="15" spans="1:5" ht="12" customHeight="1">
      <c r="A15" s="17" t="s">
        <v>4</v>
      </c>
      <c r="B15" s="115">
        <v>53</v>
      </c>
      <c r="C15" s="115">
        <v>71</v>
      </c>
      <c r="D15" s="80"/>
      <c r="E15" s="80"/>
    </row>
    <row r="16" spans="1:5" ht="12" customHeight="1">
      <c r="A16" s="17" t="s">
        <v>109</v>
      </c>
      <c r="B16" s="115">
        <v>34</v>
      </c>
      <c r="C16" s="115">
        <v>46</v>
      </c>
      <c r="D16" s="80"/>
      <c r="E16" s="80"/>
    </row>
    <row r="17" spans="1:5" ht="12" customHeight="1">
      <c r="A17" s="17" t="s">
        <v>5</v>
      </c>
      <c r="B17" s="115">
        <v>27</v>
      </c>
      <c r="C17" s="115">
        <v>26</v>
      </c>
      <c r="D17" s="80"/>
      <c r="E17" s="80"/>
    </row>
    <row r="18" spans="1:5" ht="12" customHeight="1">
      <c r="A18" s="17" t="s">
        <v>6</v>
      </c>
      <c r="B18" s="115">
        <v>297</v>
      </c>
      <c r="C18" s="115">
        <v>375</v>
      </c>
      <c r="D18" s="80"/>
      <c r="E18" s="80"/>
    </row>
    <row r="19" spans="1:5" ht="12" customHeight="1">
      <c r="A19" s="17" t="s">
        <v>7</v>
      </c>
      <c r="B19" s="115">
        <v>701</v>
      </c>
      <c r="C19" s="115">
        <v>859</v>
      </c>
      <c r="D19" s="80"/>
      <c r="E19" s="80"/>
    </row>
    <row r="20" spans="1:5" ht="12" customHeight="1">
      <c r="A20" s="17" t="s">
        <v>8</v>
      </c>
      <c r="B20" s="115">
        <v>290</v>
      </c>
      <c r="C20" s="115">
        <v>279</v>
      </c>
      <c r="D20" s="80"/>
      <c r="E20" s="80"/>
    </row>
    <row r="21" spans="1:5" ht="12" customHeight="1">
      <c r="A21" s="17" t="s">
        <v>9</v>
      </c>
      <c r="B21" s="115">
        <v>129</v>
      </c>
      <c r="C21" s="115">
        <v>135</v>
      </c>
      <c r="D21" s="80"/>
      <c r="E21" s="80"/>
    </row>
    <row r="22" spans="1:5" ht="12" customHeight="1">
      <c r="A22" s="17" t="s">
        <v>10</v>
      </c>
      <c r="B22" s="115">
        <v>44</v>
      </c>
      <c r="C22" s="115">
        <v>17</v>
      </c>
      <c r="D22" s="80"/>
      <c r="E22" s="80"/>
    </row>
    <row r="23" spans="1:5" ht="12" customHeight="1">
      <c r="A23" s="17" t="s">
        <v>11</v>
      </c>
      <c r="B23" s="115">
        <v>9</v>
      </c>
      <c r="C23" s="115">
        <v>12</v>
      </c>
      <c r="D23" s="80"/>
      <c r="E23" s="80"/>
    </row>
    <row r="24" spans="1:5" ht="12" customHeight="1">
      <c r="A24" s="17" t="s">
        <v>12</v>
      </c>
      <c r="B24" s="115">
        <v>355</v>
      </c>
      <c r="C24" s="115">
        <v>311</v>
      </c>
      <c r="D24" s="80"/>
      <c r="E24" s="80"/>
    </row>
    <row r="25" spans="1:5" ht="12" customHeight="1">
      <c r="A25" s="17" t="s">
        <v>13</v>
      </c>
      <c r="B25" s="115">
        <v>538</v>
      </c>
      <c r="C25" s="115">
        <v>725</v>
      </c>
      <c r="D25" s="80"/>
      <c r="E25" s="80"/>
    </row>
    <row r="26" spans="1:5" ht="12" customHeight="1">
      <c r="A26" s="17" t="s">
        <v>14</v>
      </c>
      <c r="B26" s="115">
        <v>159</v>
      </c>
      <c r="C26" s="115">
        <v>166</v>
      </c>
      <c r="D26" s="80"/>
      <c r="E26" s="80"/>
    </row>
    <row r="27" spans="1:5" ht="12" customHeight="1">
      <c r="A27" s="17" t="s">
        <v>15</v>
      </c>
      <c r="B27" s="115">
        <v>84</v>
      </c>
      <c r="C27" s="115">
        <v>96</v>
      </c>
      <c r="D27" s="80"/>
      <c r="E27" s="80"/>
    </row>
    <row r="28" spans="1:5" ht="12" customHeight="1">
      <c r="A28" s="17" t="s">
        <v>16</v>
      </c>
      <c r="B28" s="115">
        <v>107</v>
      </c>
      <c r="C28" s="115">
        <v>116</v>
      </c>
      <c r="D28" s="80"/>
      <c r="E28" s="80"/>
    </row>
    <row r="29" spans="1:5" ht="12" customHeight="1">
      <c r="A29" s="17" t="s">
        <v>17</v>
      </c>
      <c r="B29" s="115">
        <v>92</v>
      </c>
      <c r="C29" s="115">
        <v>74</v>
      </c>
      <c r="D29" s="80"/>
      <c r="E29" s="80"/>
    </row>
    <row r="30" spans="1:5" ht="12" customHeight="1">
      <c r="A30" s="17" t="s">
        <v>28</v>
      </c>
      <c r="B30" s="115">
        <v>230</v>
      </c>
      <c r="C30" s="115">
        <v>458</v>
      </c>
      <c r="D30" s="80"/>
      <c r="E30" s="80"/>
    </row>
    <row r="31" spans="1:5" ht="12" customHeight="1">
      <c r="A31" s="17" t="s">
        <v>189</v>
      </c>
      <c r="B31" s="115">
        <v>26</v>
      </c>
      <c r="C31" s="115">
        <v>43</v>
      </c>
      <c r="D31" s="80"/>
      <c r="E31" s="80"/>
    </row>
    <row r="32" spans="1:5" ht="12" customHeight="1">
      <c r="A32" s="17"/>
      <c r="B32" s="114"/>
      <c r="C32" s="114"/>
      <c r="D32" s="80"/>
      <c r="E32" s="80"/>
    </row>
    <row r="33" spans="1:5" s="14" customFormat="1" ht="12" customHeight="1">
      <c r="A33" s="34" t="s">
        <v>18</v>
      </c>
      <c r="B33" s="114">
        <f>SUM(B34:B35)</f>
        <v>290</v>
      </c>
      <c r="C33" s="114">
        <f>SUM(C34:C35)</f>
        <v>303</v>
      </c>
      <c r="D33" s="79"/>
      <c r="E33" s="79"/>
    </row>
    <row r="34" spans="1:5" ht="12" customHeight="1">
      <c r="A34" s="17" t="s">
        <v>29</v>
      </c>
      <c r="B34" s="115">
        <v>165</v>
      </c>
      <c r="C34" s="115">
        <v>148</v>
      </c>
      <c r="D34" s="80"/>
      <c r="E34" s="80"/>
    </row>
    <row r="35" spans="1:5" ht="12" customHeight="1">
      <c r="A35" s="17" t="s">
        <v>112</v>
      </c>
      <c r="B35" s="115">
        <v>125</v>
      </c>
      <c r="C35" s="115">
        <v>155</v>
      </c>
      <c r="D35" s="80"/>
      <c r="E35" s="80"/>
    </row>
    <row r="36" spans="1:5" ht="12" customHeight="1">
      <c r="A36" s="17"/>
      <c r="B36" s="114"/>
      <c r="C36" s="114"/>
      <c r="D36" s="79"/>
      <c r="E36" s="79"/>
    </row>
    <row r="37" spans="1:5" s="14" customFormat="1" ht="12" customHeight="1">
      <c r="A37" s="34" t="s">
        <v>19</v>
      </c>
      <c r="B37" s="114">
        <f>SUM(B38:B48)</f>
        <v>3046</v>
      </c>
      <c r="C37" s="114">
        <f>SUM(C38:C48)</f>
        <v>3087</v>
      </c>
      <c r="D37" s="79"/>
      <c r="E37" s="79"/>
    </row>
    <row r="38" spans="1:5" ht="12" customHeight="1">
      <c r="A38" s="17" t="s">
        <v>20</v>
      </c>
      <c r="B38" s="115">
        <v>382</v>
      </c>
      <c r="C38" s="115">
        <v>406</v>
      </c>
      <c r="D38" s="80"/>
      <c r="E38" s="80"/>
    </row>
    <row r="39" spans="1:5" ht="12" customHeight="1">
      <c r="A39" s="17" t="s">
        <v>30</v>
      </c>
      <c r="B39" s="115">
        <v>206</v>
      </c>
      <c r="C39" s="115">
        <v>174</v>
      </c>
      <c r="D39" s="80"/>
      <c r="E39" s="80"/>
    </row>
    <row r="40" spans="1:5" ht="12" customHeight="1">
      <c r="A40" s="17" t="s">
        <v>110</v>
      </c>
      <c r="B40" s="115"/>
      <c r="C40" s="115"/>
      <c r="D40" s="80"/>
      <c r="E40" s="80"/>
    </row>
    <row r="41" spans="1:11" s="112" customFormat="1" ht="12" customHeight="1">
      <c r="A41" s="17" t="s">
        <v>201</v>
      </c>
      <c r="B41" s="115">
        <v>393</v>
      </c>
      <c r="C41" s="115">
        <v>378</v>
      </c>
      <c r="D41" s="111"/>
      <c r="E41" s="111"/>
      <c r="F41" s="105"/>
      <c r="G41" s="105"/>
      <c r="H41" s="105"/>
      <c r="I41" s="105"/>
      <c r="J41" s="105"/>
      <c r="K41" s="105"/>
    </row>
    <row r="42" spans="1:5" ht="12" customHeight="1">
      <c r="A42" s="17" t="s">
        <v>21</v>
      </c>
      <c r="B42" s="115">
        <v>539</v>
      </c>
      <c r="C42" s="115">
        <v>688</v>
      </c>
      <c r="D42" s="80"/>
      <c r="E42" s="80"/>
    </row>
    <row r="43" spans="1:5" ht="12" customHeight="1">
      <c r="A43" s="17" t="s">
        <v>22</v>
      </c>
      <c r="B43" s="115">
        <v>122</v>
      </c>
      <c r="C43" s="115">
        <v>139</v>
      </c>
      <c r="D43" s="80"/>
      <c r="E43" s="80"/>
    </row>
    <row r="44" spans="1:5" ht="12" customHeight="1">
      <c r="A44" s="17" t="s">
        <v>23</v>
      </c>
      <c r="B44" s="115"/>
      <c r="C44" s="115"/>
      <c r="D44" s="80"/>
      <c r="E44" s="80"/>
    </row>
    <row r="45" spans="1:11" s="112" customFormat="1" ht="12" customHeight="1">
      <c r="A45" s="17" t="s">
        <v>202</v>
      </c>
      <c r="B45" s="115">
        <v>70</v>
      </c>
      <c r="C45" s="115">
        <v>56</v>
      </c>
      <c r="D45" s="95"/>
      <c r="E45" s="95"/>
      <c r="F45" s="105"/>
      <c r="G45" s="105"/>
      <c r="H45" s="105"/>
      <c r="I45" s="105"/>
      <c r="J45" s="105"/>
      <c r="K45" s="105"/>
    </row>
    <row r="46" spans="1:5" ht="12" customHeight="1">
      <c r="A46" s="17" t="s">
        <v>24</v>
      </c>
      <c r="B46" s="115">
        <v>352</v>
      </c>
      <c r="C46" s="115">
        <v>341</v>
      </c>
      <c r="D46" s="80"/>
      <c r="E46" s="80"/>
    </row>
    <row r="47" spans="1:5" ht="12" customHeight="1">
      <c r="A47" s="17" t="s">
        <v>25</v>
      </c>
      <c r="B47" s="115">
        <v>486</v>
      </c>
      <c r="C47" s="115">
        <v>487</v>
      </c>
      <c r="D47" s="80"/>
      <c r="E47" s="80"/>
    </row>
    <row r="48" spans="1:5" ht="12" customHeight="1">
      <c r="A48" s="17" t="s">
        <v>111</v>
      </c>
      <c r="B48" s="115">
        <v>496</v>
      </c>
      <c r="C48" s="115">
        <v>418</v>
      </c>
      <c r="D48" s="80"/>
      <c r="E48" s="80"/>
    </row>
    <row r="49" spans="1:5" ht="12" customHeight="1">
      <c r="A49" s="17"/>
      <c r="B49" s="114"/>
      <c r="C49" s="114"/>
      <c r="D49" s="80"/>
      <c r="E49" s="80"/>
    </row>
    <row r="50" spans="1:5" ht="12" customHeight="1">
      <c r="A50" s="34" t="s">
        <v>190</v>
      </c>
      <c r="B50" s="114">
        <v>22</v>
      </c>
      <c r="C50" s="114">
        <v>20</v>
      </c>
      <c r="D50" s="80"/>
      <c r="E50" s="80"/>
    </row>
    <row r="51" spans="1:5" ht="12" customHeight="1">
      <c r="A51" s="94"/>
      <c r="B51" s="114"/>
      <c r="C51" s="114"/>
      <c r="D51" s="80"/>
      <c r="E51" s="80"/>
    </row>
    <row r="52" spans="1:5" ht="12" customHeight="1">
      <c r="A52" s="34" t="s">
        <v>27</v>
      </c>
      <c r="B52" s="114">
        <v>7387</v>
      </c>
      <c r="C52" s="114">
        <v>8228</v>
      </c>
      <c r="D52" s="80"/>
      <c r="E52" s="80"/>
    </row>
    <row r="53" spans="1:11" ht="12.75" customHeight="1">
      <c r="A53" s="145" t="s">
        <v>193</v>
      </c>
      <c r="B53" s="145"/>
      <c r="C53" s="145"/>
      <c r="D53" s="145"/>
      <c r="E53" s="145"/>
      <c r="F53" s="13"/>
      <c r="G53" s="13"/>
      <c r="H53" s="13"/>
      <c r="I53" s="13"/>
      <c r="J53" s="13"/>
      <c r="K53" s="13"/>
    </row>
    <row r="54" spans="1:5" ht="12" customHeight="1">
      <c r="A54" s="90"/>
      <c r="B54" s="90"/>
      <c r="C54" s="90"/>
      <c r="D54" s="90"/>
      <c r="E54" s="90"/>
    </row>
    <row r="55" spans="1:5" ht="12" customHeight="1">
      <c r="A55" s="146" t="s">
        <v>108</v>
      </c>
      <c r="B55" s="126" t="s">
        <v>102</v>
      </c>
      <c r="C55" s="126" t="s">
        <v>103</v>
      </c>
      <c r="D55" s="126" t="s">
        <v>104</v>
      </c>
      <c r="E55" s="135" t="s">
        <v>105</v>
      </c>
    </row>
    <row r="56" spans="1:5" ht="12" customHeight="1">
      <c r="A56" s="147"/>
      <c r="B56" s="127"/>
      <c r="C56" s="127"/>
      <c r="D56" s="127"/>
      <c r="E56" s="148"/>
    </row>
    <row r="57" spans="1:3" ht="12" customHeight="1">
      <c r="A57" s="77"/>
      <c r="B57" s="88"/>
      <c r="C57" s="89"/>
    </row>
    <row r="58" spans="1:5" ht="12.75" customHeight="1">
      <c r="A58" s="84" t="s">
        <v>113</v>
      </c>
      <c r="B58" s="74"/>
      <c r="C58" s="73"/>
      <c r="D58" s="69"/>
      <c r="E58" s="69"/>
    </row>
    <row r="59" ht="12" customHeight="1">
      <c r="A59" s="76"/>
    </row>
    <row r="60" spans="1:5" ht="12" customHeight="1">
      <c r="A60" s="87" t="s">
        <v>0</v>
      </c>
      <c r="B60" s="114">
        <v>10</v>
      </c>
      <c r="C60" s="114">
        <v>11</v>
      </c>
      <c r="D60" s="79"/>
      <c r="E60" s="79"/>
    </row>
    <row r="61" spans="1:5" ht="12" customHeight="1">
      <c r="A61" s="17"/>
      <c r="B61" s="80"/>
      <c r="C61" s="80"/>
      <c r="D61" s="80"/>
      <c r="E61" s="80"/>
    </row>
    <row r="62" spans="1:5" s="14" customFormat="1" ht="12" customHeight="1">
      <c r="A62" s="34" t="s">
        <v>1</v>
      </c>
      <c r="B62" s="116" t="s">
        <v>184</v>
      </c>
      <c r="C62" s="116" t="s">
        <v>184</v>
      </c>
      <c r="D62" s="83"/>
      <c r="E62" s="83"/>
    </row>
    <row r="63" spans="1:5" ht="12" customHeight="1">
      <c r="A63" s="17"/>
      <c r="B63" s="114"/>
      <c r="C63" s="114"/>
      <c r="D63" s="91"/>
      <c r="E63" s="91"/>
    </row>
    <row r="64" spans="1:5" ht="12" customHeight="1">
      <c r="A64" s="34" t="s">
        <v>188</v>
      </c>
      <c r="B64" s="114">
        <f>SUM(B65:B83)</f>
        <v>90</v>
      </c>
      <c r="C64" s="114">
        <f>SUM(C65:C83)</f>
        <v>67</v>
      </c>
      <c r="D64" s="83"/>
      <c r="E64" s="83"/>
    </row>
    <row r="65" spans="1:5" ht="12" customHeight="1">
      <c r="A65" s="17" t="s">
        <v>2</v>
      </c>
      <c r="B65" s="116" t="s">
        <v>184</v>
      </c>
      <c r="C65" s="115">
        <v>1</v>
      </c>
      <c r="D65" s="80"/>
      <c r="E65" s="80"/>
    </row>
    <row r="66" spans="1:5" ht="12" customHeight="1">
      <c r="A66" s="17" t="s">
        <v>3</v>
      </c>
      <c r="B66" s="115">
        <v>1</v>
      </c>
      <c r="C66" s="115">
        <v>1</v>
      </c>
      <c r="D66" s="79"/>
      <c r="E66" s="79"/>
    </row>
    <row r="67" spans="1:5" ht="12" customHeight="1">
      <c r="A67" s="17" t="s">
        <v>4</v>
      </c>
      <c r="B67" s="115">
        <v>1</v>
      </c>
      <c r="C67" s="115">
        <v>3</v>
      </c>
      <c r="D67" s="80"/>
      <c r="E67" s="80"/>
    </row>
    <row r="68" spans="1:5" ht="12" customHeight="1">
      <c r="A68" s="17" t="s">
        <v>109</v>
      </c>
      <c r="B68" s="116" t="s">
        <v>184</v>
      </c>
      <c r="C68" s="116" t="s">
        <v>184</v>
      </c>
      <c r="D68" s="83"/>
      <c r="E68" s="83"/>
    </row>
    <row r="69" spans="1:5" ht="12" customHeight="1">
      <c r="A69" s="17" t="s">
        <v>5</v>
      </c>
      <c r="B69" s="116" t="s">
        <v>184</v>
      </c>
      <c r="C69" s="116" t="s">
        <v>184</v>
      </c>
      <c r="D69" s="80"/>
      <c r="E69" s="83"/>
    </row>
    <row r="70" spans="1:5" ht="12" customHeight="1">
      <c r="A70" s="17" t="s">
        <v>6</v>
      </c>
      <c r="B70" s="115">
        <v>15</v>
      </c>
      <c r="C70" s="115">
        <v>11</v>
      </c>
      <c r="D70" s="83"/>
      <c r="E70" s="83"/>
    </row>
    <row r="71" spans="1:5" ht="12" customHeight="1">
      <c r="A71" s="17" t="s">
        <v>7</v>
      </c>
      <c r="B71" s="115">
        <v>23</v>
      </c>
      <c r="C71" s="115">
        <v>17</v>
      </c>
      <c r="D71" s="83"/>
      <c r="E71" s="83"/>
    </row>
    <row r="72" spans="1:5" ht="12" customHeight="1">
      <c r="A72" s="17" t="s">
        <v>8</v>
      </c>
      <c r="B72" s="115">
        <v>5</v>
      </c>
      <c r="C72" s="115">
        <v>5</v>
      </c>
      <c r="D72" s="83"/>
      <c r="E72" s="83"/>
    </row>
    <row r="73" spans="1:5" ht="12" customHeight="1">
      <c r="A73" s="17" t="s">
        <v>9</v>
      </c>
      <c r="B73" s="116" t="s">
        <v>184</v>
      </c>
      <c r="C73" s="116" t="s">
        <v>184</v>
      </c>
      <c r="D73" s="80"/>
      <c r="E73" s="80"/>
    </row>
    <row r="74" spans="1:5" ht="12" customHeight="1">
      <c r="A74" s="17" t="s">
        <v>10</v>
      </c>
      <c r="B74" s="115">
        <v>2</v>
      </c>
      <c r="C74" s="116" t="s">
        <v>184</v>
      </c>
      <c r="D74" s="80"/>
      <c r="E74" s="80"/>
    </row>
    <row r="75" spans="1:5" ht="12" customHeight="1">
      <c r="A75" s="17" t="s">
        <v>11</v>
      </c>
      <c r="B75" s="115">
        <v>1</v>
      </c>
      <c r="C75" s="115">
        <v>1</v>
      </c>
      <c r="D75" s="80"/>
      <c r="E75" s="80"/>
    </row>
    <row r="76" spans="1:5" ht="12" customHeight="1">
      <c r="A76" s="17" t="s">
        <v>12</v>
      </c>
      <c r="B76" s="115">
        <v>5</v>
      </c>
      <c r="C76" s="115">
        <v>5</v>
      </c>
      <c r="D76" s="80"/>
      <c r="E76" s="80"/>
    </row>
    <row r="77" spans="1:5" ht="12" customHeight="1">
      <c r="A77" s="17" t="s">
        <v>13</v>
      </c>
      <c r="B77" s="115">
        <v>10</v>
      </c>
      <c r="C77" s="115">
        <v>8</v>
      </c>
      <c r="D77" s="83"/>
      <c r="E77" s="80"/>
    </row>
    <row r="78" spans="1:5" ht="12" customHeight="1">
      <c r="A78" s="17" t="s">
        <v>14</v>
      </c>
      <c r="B78" s="115">
        <v>2</v>
      </c>
      <c r="C78" s="115">
        <v>3</v>
      </c>
      <c r="D78" s="80"/>
      <c r="E78" s="83"/>
    </row>
    <row r="79" spans="1:5" ht="12" customHeight="1">
      <c r="A79" s="17" t="s">
        <v>15</v>
      </c>
      <c r="B79" s="115">
        <v>2</v>
      </c>
      <c r="C79" s="115">
        <v>2</v>
      </c>
      <c r="D79" s="80"/>
      <c r="E79" s="80"/>
    </row>
    <row r="80" spans="1:5" ht="12" customHeight="1">
      <c r="A80" s="17" t="s">
        <v>16</v>
      </c>
      <c r="B80" s="115">
        <v>3</v>
      </c>
      <c r="C80" s="115">
        <v>1</v>
      </c>
      <c r="D80" s="80"/>
      <c r="E80" s="80"/>
    </row>
    <row r="81" spans="1:5" ht="12" customHeight="1">
      <c r="A81" s="17" t="s">
        <v>17</v>
      </c>
      <c r="B81" s="116" t="s">
        <v>184</v>
      </c>
      <c r="C81" s="115">
        <v>1</v>
      </c>
      <c r="D81" s="80"/>
      <c r="E81" s="80"/>
    </row>
    <row r="82" spans="1:5" ht="12" customHeight="1">
      <c r="A82" s="17" t="s">
        <v>28</v>
      </c>
      <c r="B82" s="115">
        <v>19</v>
      </c>
      <c r="C82" s="115">
        <v>8</v>
      </c>
      <c r="D82" s="80"/>
      <c r="E82" s="80"/>
    </row>
    <row r="83" spans="1:5" ht="12" customHeight="1">
      <c r="A83" s="17" t="s">
        <v>189</v>
      </c>
      <c r="B83" s="115">
        <v>1</v>
      </c>
      <c r="C83" s="116" t="s">
        <v>184</v>
      </c>
      <c r="D83" s="80"/>
      <c r="E83" s="80"/>
    </row>
    <row r="84" spans="1:5" ht="12" customHeight="1">
      <c r="A84" s="17"/>
      <c r="B84" s="114"/>
      <c r="C84" s="114"/>
      <c r="D84" s="80"/>
      <c r="E84" s="80"/>
    </row>
    <row r="85" spans="1:5" ht="12" customHeight="1">
      <c r="A85" s="34" t="s">
        <v>18</v>
      </c>
      <c r="B85" s="114">
        <f>SUM(B86:B87)</f>
        <v>20</v>
      </c>
      <c r="C85" s="114">
        <f>SUM(C86:C87)</f>
        <v>7</v>
      </c>
      <c r="D85" s="80"/>
      <c r="E85" s="80"/>
    </row>
    <row r="86" spans="1:5" ht="12" customHeight="1">
      <c r="A86" s="17" t="s">
        <v>29</v>
      </c>
      <c r="B86" s="115">
        <v>9</v>
      </c>
      <c r="C86" s="115">
        <v>6</v>
      </c>
      <c r="D86" s="80"/>
      <c r="E86" s="83"/>
    </row>
    <row r="87" spans="1:5" ht="12" customHeight="1">
      <c r="A87" s="17" t="s">
        <v>112</v>
      </c>
      <c r="B87" s="115">
        <v>11</v>
      </c>
      <c r="C87" s="115">
        <v>1</v>
      </c>
      <c r="D87" s="80"/>
      <c r="E87" s="80"/>
    </row>
    <row r="88" spans="1:5" ht="12" customHeight="1">
      <c r="A88" s="17"/>
      <c r="B88" s="114"/>
      <c r="C88" s="114"/>
      <c r="D88" s="79"/>
      <c r="E88" s="79"/>
    </row>
    <row r="89" spans="1:5" s="14" customFormat="1" ht="12" customHeight="1">
      <c r="A89" s="34" t="s">
        <v>19</v>
      </c>
      <c r="B89" s="114">
        <f>SUM(B90:B100)</f>
        <v>106</v>
      </c>
      <c r="C89" s="114">
        <f>SUM(C90:C100)</f>
        <v>86</v>
      </c>
      <c r="D89" s="79"/>
      <c r="E89" s="79"/>
    </row>
    <row r="90" spans="1:5" ht="12" customHeight="1">
      <c r="A90" s="17" t="s">
        <v>20</v>
      </c>
      <c r="B90" s="115">
        <v>20</v>
      </c>
      <c r="C90" s="115">
        <v>19</v>
      </c>
      <c r="D90" s="80"/>
      <c r="E90" s="80"/>
    </row>
    <row r="91" spans="1:5" ht="12" customHeight="1">
      <c r="A91" s="17" t="s">
        <v>30</v>
      </c>
      <c r="B91" s="115">
        <v>10</v>
      </c>
      <c r="C91" s="115">
        <v>6</v>
      </c>
      <c r="D91" s="80"/>
      <c r="E91" s="80"/>
    </row>
    <row r="92" spans="1:5" ht="12" customHeight="1">
      <c r="A92" s="17" t="s">
        <v>110</v>
      </c>
      <c r="B92" s="115"/>
      <c r="C92" s="115"/>
      <c r="D92" s="80"/>
      <c r="E92" s="80"/>
    </row>
    <row r="93" spans="1:11" s="112" customFormat="1" ht="12" customHeight="1">
      <c r="A93" s="17" t="s">
        <v>201</v>
      </c>
      <c r="B93" s="115">
        <v>20</v>
      </c>
      <c r="C93" s="115">
        <v>20</v>
      </c>
      <c r="D93" s="111"/>
      <c r="E93" s="111"/>
      <c r="F93" s="105"/>
      <c r="G93" s="105"/>
      <c r="H93" s="105"/>
      <c r="I93" s="105"/>
      <c r="J93" s="105"/>
      <c r="K93" s="105"/>
    </row>
    <row r="94" spans="1:5" ht="12" customHeight="1">
      <c r="A94" s="17" t="s">
        <v>21</v>
      </c>
      <c r="B94" s="115">
        <v>18</v>
      </c>
      <c r="C94" s="115">
        <v>17</v>
      </c>
      <c r="D94" s="80"/>
      <c r="E94" s="80"/>
    </row>
    <row r="95" spans="1:5" ht="12" customHeight="1">
      <c r="A95" s="17" t="s">
        <v>22</v>
      </c>
      <c r="B95" s="115">
        <v>2</v>
      </c>
      <c r="C95" s="115">
        <v>1</v>
      </c>
      <c r="D95" s="80"/>
      <c r="E95" s="80"/>
    </row>
    <row r="96" spans="1:5" ht="12" customHeight="1">
      <c r="A96" s="17" t="s">
        <v>23</v>
      </c>
      <c r="B96" s="115"/>
      <c r="C96" s="115"/>
      <c r="D96" s="80"/>
      <c r="E96" s="80"/>
    </row>
    <row r="97" spans="1:11" s="112" customFormat="1" ht="12" customHeight="1">
      <c r="A97" s="17" t="s">
        <v>202</v>
      </c>
      <c r="B97" s="115">
        <v>3</v>
      </c>
      <c r="C97" s="115">
        <v>1</v>
      </c>
      <c r="D97" s="95"/>
      <c r="E97" s="95"/>
      <c r="F97" s="105"/>
      <c r="G97" s="105"/>
      <c r="H97" s="105"/>
      <c r="I97" s="105"/>
      <c r="J97" s="105"/>
      <c r="K97" s="105"/>
    </row>
    <row r="98" spans="1:5" ht="12" customHeight="1">
      <c r="A98" s="17" t="s">
        <v>24</v>
      </c>
      <c r="B98" s="115">
        <v>10</v>
      </c>
      <c r="C98" s="115">
        <v>9</v>
      </c>
      <c r="D98" s="80"/>
      <c r="E98" s="80"/>
    </row>
    <row r="99" spans="1:5" ht="12" customHeight="1">
      <c r="A99" s="17" t="s">
        <v>25</v>
      </c>
      <c r="B99" s="115">
        <v>10</v>
      </c>
      <c r="C99" s="115">
        <v>10</v>
      </c>
      <c r="D99" s="80"/>
      <c r="E99" s="80"/>
    </row>
    <row r="100" spans="1:5" ht="12" customHeight="1">
      <c r="A100" s="17" t="s">
        <v>111</v>
      </c>
      <c r="B100" s="115">
        <v>13</v>
      </c>
      <c r="C100" s="115">
        <v>3</v>
      </c>
      <c r="D100" s="83"/>
      <c r="E100" s="80"/>
    </row>
    <row r="101" spans="1:5" ht="12" customHeight="1">
      <c r="A101" s="17"/>
      <c r="B101" s="114"/>
      <c r="C101" s="114"/>
      <c r="D101" s="80"/>
      <c r="E101" s="83"/>
    </row>
    <row r="102" spans="1:5" s="14" customFormat="1" ht="12" customHeight="1">
      <c r="A102" s="34" t="s">
        <v>190</v>
      </c>
      <c r="B102" s="116" t="s">
        <v>184</v>
      </c>
      <c r="C102" s="116" t="s">
        <v>184</v>
      </c>
      <c r="D102" s="79"/>
      <c r="E102" s="79"/>
    </row>
    <row r="103" spans="1:5" ht="12" customHeight="1">
      <c r="A103" s="94"/>
      <c r="B103" s="114"/>
      <c r="C103" s="114"/>
      <c r="D103" s="80"/>
      <c r="E103" s="80"/>
    </row>
    <row r="104" spans="1:5" s="14" customFormat="1" ht="12" customHeight="1">
      <c r="A104" s="34" t="s">
        <v>27</v>
      </c>
      <c r="B104" s="114">
        <v>226</v>
      </c>
      <c r="C104" s="114">
        <v>171</v>
      </c>
      <c r="D104" s="79"/>
      <c r="E104" s="79"/>
    </row>
    <row r="105" spans="1:11" s="18" customFormat="1" ht="12.75" customHeight="1">
      <c r="A105" s="145" t="s">
        <v>193</v>
      </c>
      <c r="B105" s="145"/>
      <c r="C105" s="145"/>
      <c r="D105" s="145"/>
      <c r="E105" s="145"/>
      <c r="F105"/>
      <c r="G105"/>
      <c r="H105"/>
      <c r="I105"/>
      <c r="J105"/>
      <c r="K105"/>
    </row>
    <row r="106" spans="1:5" ht="12" customHeight="1">
      <c r="A106" s="90"/>
      <c r="B106" s="90"/>
      <c r="C106" s="90"/>
      <c r="D106" s="90"/>
      <c r="E106" s="90"/>
    </row>
    <row r="107" spans="1:5" ht="12" customHeight="1">
      <c r="A107" s="146" t="s">
        <v>108</v>
      </c>
      <c r="B107" s="126" t="s">
        <v>102</v>
      </c>
      <c r="C107" s="126" t="s">
        <v>103</v>
      </c>
      <c r="D107" s="126" t="s">
        <v>104</v>
      </c>
      <c r="E107" s="135" t="s">
        <v>105</v>
      </c>
    </row>
    <row r="108" spans="1:5" ht="12" customHeight="1">
      <c r="A108" s="147"/>
      <c r="B108" s="127"/>
      <c r="C108" s="127"/>
      <c r="D108" s="127"/>
      <c r="E108" s="148"/>
    </row>
    <row r="109" spans="1:3" ht="12" customHeight="1">
      <c r="A109" s="77"/>
      <c r="B109" s="88"/>
      <c r="C109" s="89"/>
    </row>
    <row r="110" spans="1:25" s="14" customFormat="1" ht="12.75" customHeight="1">
      <c r="A110" s="84" t="s">
        <v>114</v>
      </c>
      <c r="B110" s="78"/>
      <c r="C110" s="85"/>
      <c r="D110" s="68"/>
      <c r="E110" s="68"/>
      <c r="F110"/>
      <c r="G110"/>
      <c r="H110"/>
      <c r="I110"/>
      <c r="J110"/>
      <c r="K110"/>
      <c r="L110" s="13"/>
      <c r="M110" s="13"/>
      <c r="N110" s="13"/>
      <c r="O110" s="13"/>
      <c r="P110" s="13"/>
      <c r="Q110" s="13"/>
      <c r="R110" s="13"/>
      <c r="S110" s="13"/>
      <c r="T110" s="13"/>
      <c r="U110" s="13"/>
      <c r="V110" s="13"/>
      <c r="W110" s="13"/>
      <c r="X110" s="13"/>
      <c r="Y110" s="13"/>
    </row>
    <row r="111" ht="12" customHeight="1">
      <c r="A111" s="76"/>
    </row>
    <row r="112" spans="1:5" s="14" customFormat="1" ht="12" customHeight="1">
      <c r="A112" s="87" t="s">
        <v>0</v>
      </c>
      <c r="B112" s="114">
        <v>96</v>
      </c>
      <c r="C112" s="114">
        <v>102</v>
      </c>
      <c r="D112" s="79"/>
      <c r="E112" s="79"/>
    </row>
    <row r="113" spans="1:5" ht="12" customHeight="1">
      <c r="A113" s="17"/>
      <c r="B113" s="80"/>
      <c r="C113" s="80"/>
      <c r="D113" s="80"/>
      <c r="E113" s="80"/>
    </row>
    <row r="114" spans="1:5" s="14" customFormat="1" ht="12" customHeight="1">
      <c r="A114" s="34" t="s">
        <v>1</v>
      </c>
      <c r="B114" s="116" t="s">
        <v>184</v>
      </c>
      <c r="C114" s="116" t="s">
        <v>184</v>
      </c>
      <c r="D114" s="79"/>
      <c r="E114" s="79"/>
    </row>
    <row r="115" spans="1:5" ht="12" customHeight="1">
      <c r="A115" s="17"/>
      <c r="B115" s="114"/>
      <c r="C115" s="114"/>
      <c r="D115" s="91"/>
      <c r="E115" s="91"/>
    </row>
    <row r="116" spans="1:5" s="14" customFormat="1" ht="12" customHeight="1">
      <c r="A116" s="34" t="s">
        <v>188</v>
      </c>
      <c r="B116" s="114">
        <f>SUM(B117:B135)</f>
        <v>669</v>
      </c>
      <c r="C116" s="114">
        <f>SUM(C117:C135)</f>
        <v>838</v>
      </c>
      <c r="D116" s="83"/>
      <c r="E116" s="83"/>
    </row>
    <row r="117" spans="1:5" ht="12" customHeight="1">
      <c r="A117" s="17" t="s">
        <v>2</v>
      </c>
      <c r="B117" s="115">
        <v>2</v>
      </c>
      <c r="C117" s="115">
        <v>1</v>
      </c>
      <c r="D117" s="80"/>
      <c r="E117" s="80"/>
    </row>
    <row r="118" spans="1:5" ht="12" customHeight="1">
      <c r="A118" s="17" t="s">
        <v>3</v>
      </c>
      <c r="B118" s="116" t="s">
        <v>184</v>
      </c>
      <c r="C118" s="116" t="s">
        <v>184</v>
      </c>
      <c r="D118" s="79"/>
      <c r="E118" s="79"/>
    </row>
    <row r="119" spans="1:5" ht="12" customHeight="1">
      <c r="A119" s="17" t="s">
        <v>4</v>
      </c>
      <c r="B119" s="115">
        <v>6</v>
      </c>
      <c r="C119" s="115">
        <v>15</v>
      </c>
      <c r="D119" s="80"/>
      <c r="E119" s="80"/>
    </row>
    <row r="120" spans="1:5" ht="12" customHeight="1">
      <c r="A120" s="17" t="s">
        <v>109</v>
      </c>
      <c r="B120" s="115">
        <v>7</v>
      </c>
      <c r="C120" s="115">
        <v>20</v>
      </c>
      <c r="D120" s="83"/>
      <c r="E120" s="80"/>
    </row>
    <row r="121" spans="1:5" ht="12" customHeight="1">
      <c r="A121" s="17" t="s">
        <v>5</v>
      </c>
      <c r="B121" s="115">
        <v>1</v>
      </c>
      <c r="C121" s="115">
        <v>17</v>
      </c>
      <c r="D121" s="80"/>
      <c r="E121" s="80"/>
    </row>
    <row r="122" spans="1:5" ht="12" customHeight="1">
      <c r="A122" s="17" t="s">
        <v>6</v>
      </c>
      <c r="B122" s="115">
        <v>79</v>
      </c>
      <c r="C122" s="115">
        <v>99</v>
      </c>
      <c r="D122" s="80"/>
      <c r="E122" s="80"/>
    </row>
    <row r="123" spans="1:5" ht="12" customHeight="1">
      <c r="A123" s="17" t="s">
        <v>7</v>
      </c>
      <c r="B123" s="115">
        <v>225</v>
      </c>
      <c r="C123" s="115">
        <v>330</v>
      </c>
      <c r="D123" s="80"/>
      <c r="E123" s="80"/>
    </row>
    <row r="124" spans="1:5" ht="12" customHeight="1">
      <c r="A124" s="17" t="s">
        <v>8</v>
      </c>
      <c r="B124" s="115">
        <v>61</v>
      </c>
      <c r="C124" s="115">
        <v>66</v>
      </c>
      <c r="D124" s="80"/>
      <c r="E124" s="80"/>
    </row>
    <row r="125" spans="1:5" ht="12" customHeight="1">
      <c r="A125" s="17" t="s">
        <v>9</v>
      </c>
      <c r="B125" s="115">
        <v>3</v>
      </c>
      <c r="C125" s="115">
        <v>8</v>
      </c>
      <c r="D125" s="80"/>
      <c r="E125" s="80"/>
    </row>
    <row r="126" spans="1:5" ht="12" customHeight="1">
      <c r="A126" s="17" t="s">
        <v>10</v>
      </c>
      <c r="B126" s="115">
        <v>12</v>
      </c>
      <c r="C126" s="115">
        <v>3</v>
      </c>
      <c r="D126" s="80"/>
      <c r="E126" s="80"/>
    </row>
    <row r="127" spans="1:5" ht="12" customHeight="1">
      <c r="A127" s="17" t="s">
        <v>11</v>
      </c>
      <c r="B127" s="115">
        <v>3</v>
      </c>
      <c r="C127" s="115">
        <v>3</v>
      </c>
      <c r="D127" s="80"/>
      <c r="E127" s="80"/>
    </row>
    <row r="128" spans="1:5" ht="12" customHeight="1">
      <c r="A128" s="17" t="s">
        <v>12</v>
      </c>
      <c r="B128" s="115">
        <v>43</v>
      </c>
      <c r="C128" s="115">
        <v>49</v>
      </c>
      <c r="D128" s="80"/>
      <c r="E128" s="80"/>
    </row>
    <row r="129" spans="1:5" ht="12" customHeight="1">
      <c r="A129" s="17" t="s">
        <v>13</v>
      </c>
      <c r="B129" s="115">
        <v>124</v>
      </c>
      <c r="C129" s="115">
        <v>106</v>
      </c>
      <c r="D129" s="80"/>
      <c r="E129" s="80"/>
    </row>
    <row r="130" spans="1:5" ht="12" customHeight="1">
      <c r="A130" s="17" t="s">
        <v>14</v>
      </c>
      <c r="B130" s="115">
        <v>18</v>
      </c>
      <c r="C130" s="115">
        <v>26</v>
      </c>
      <c r="D130" s="80"/>
      <c r="E130" s="80"/>
    </row>
    <row r="131" spans="1:5" ht="12" customHeight="1">
      <c r="A131" s="17" t="s">
        <v>15</v>
      </c>
      <c r="B131" s="115">
        <v>30</v>
      </c>
      <c r="C131" s="115">
        <v>29</v>
      </c>
      <c r="D131" s="80"/>
      <c r="E131" s="80"/>
    </row>
    <row r="132" spans="1:5" ht="12" customHeight="1">
      <c r="A132" s="17" t="s">
        <v>16</v>
      </c>
      <c r="B132" s="115">
        <v>33</v>
      </c>
      <c r="C132" s="115">
        <v>27</v>
      </c>
      <c r="D132" s="80"/>
      <c r="E132" s="80"/>
    </row>
    <row r="133" spans="1:5" ht="12" customHeight="1">
      <c r="A133" s="17" t="s">
        <v>17</v>
      </c>
      <c r="B133" s="115">
        <v>11</v>
      </c>
      <c r="C133" s="115">
        <v>4</v>
      </c>
      <c r="D133" s="80"/>
      <c r="E133" s="80"/>
    </row>
    <row r="134" spans="1:5" ht="12" customHeight="1">
      <c r="A134" s="17" t="s">
        <v>28</v>
      </c>
      <c r="B134" s="115">
        <v>10</v>
      </c>
      <c r="C134" s="115">
        <v>29</v>
      </c>
      <c r="D134" s="80"/>
      <c r="E134" s="80"/>
    </row>
    <row r="135" spans="1:5" ht="12" customHeight="1">
      <c r="A135" s="17" t="s">
        <v>189</v>
      </c>
      <c r="B135" s="115">
        <v>1</v>
      </c>
      <c r="C135" s="115">
        <v>6</v>
      </c>
      <c r="D135" s="80"/>
      <c r="E135" s="80"/>
    </row>
    <row r="136" spans="1:5" ht="12" customHeight="1">
      <c r="A136" s="17"/>
      <c r="B136" s="114"/>
      <c r="C136" s="114"/>
      <c r="D136" s="80"/>
      <c r="E136" s="80"/>
    </row>
    <row r="137" spans="1:5" ht="12" customHeight="1">
      <c r="A137" s="34" t="s">
        <v>18</v>
      </c>
      <c r="B137" s="114">
        <f>SUM(B138:B139)</f>
        <v>68</v>
      </c>
      <c r="C137" s="114">
        <f>SUM(C138:C139)</f>
        <v>68</v>
      </c>
      <c r="D137" s="80"/>
      <c r="E137" s="80"/>
    </row>
    <row r="138" spans="1:5" ht="12" customHeight="1">
      <c r="A138" s="17" t="s">
        <v>29</v>
      </c>
      <c r="B138" s="115">
        <v>32</v>
      </c>
      <c r="C138" s="115">
        <v>33</v>
      </c>
      <c r="D138" s="80"/>
      <c r="E138" s="80"/>
    </row>
    <row r="139" spans="1:5" ht="12" customHeight="1">
      <c r="A139" s="17" t="s">
        <v>112</v>
      </c>
      <c r="B139" s="115">
        <v>36</v>
      </c>
      <c r="C139" s="115">
        <v>35</v>
      </c>
      <c r="D139" s="80"/>
      <c r="E139" s="80"/>
    </row>
    <row r="140" spans="1:5" ht="12" customHeight="1">
      <c r="A140" s="17"/>
      <c r="B140" s="114"/>
      <c r="C140" s="114"/>
      <c r="D140" s="79"/>
      <c r="E140" s="79"/>
    </row>
    <row r="141" spans="1:5" ht="12" customHeight="1">
      <c r="A141" s="34" t="s">
        <v>19</v>
      </c>
      <c r="B141" s="114">
        <f>SUM(B142:B152)</f>
        <v>638</v>
      </c>
      <c r="C141" s="114">
        <f>SUM(C142:C152)</f>
        <v>724</v>
      </c>
      <c r="D141" s="80"/>
      <c r="E141" s="80"/>
    </row>
    <row r="142" spans="1:5" ht="12" customHeight="1">
      <c r="A142" s="17" t="s">
        <v>20</v>
      </c>
      <c r="B142" s="115">
        <v>82</v>
      </c>
      <c r="C142" s="115">
        <v>80</v>
      </c>
      <c r="D142" s="80"/>
      <c r="E142" s="80"/>
    </row>
    <row r="143" spans="1:5" ht="12" customHeight="1">
      <c r="A143" s="17" t="s">
        <v>30</v>
      </c>
      <c r="B143" s="115">
        <v>49</v>
      </c>
      <c r="C143" s="115">
        <v>42</v>
      </c>
      <c r="D143" s="80"/>
      <c r="E143" s="80"/>
    </row>
    <row r="144" spans="1:5" ht="12" customHeight="1">
      <c r="A144" s="17" t="s">
        <v>110</v>
      </c>
      <c r="B144" s="115"/>
      <c r="C144" s="115"/>
      <c r="D144" s="80"/>
      <c r="E144" s="80"/>
    </row>
    <row r="145" spans="1:11" s="112" customFormat="1" ht="12" customHeight="1">
      <c r="A145" s="17" t="s">
        <v>201</v>
      </c>
      <c r="B145" s="115">
        <v>51</v>
      </c>
      <c r="C145" s="115">
        <v>77</v>
      </c>
      <c r="D145" s="111"/>
      <c r="E145" s="111"/>
      <c r="F145" s="105"/>
      <c r="G145" s="105"/>
      <c r="H145" s="105"/>
      <c r="I145" s="105"/>
      <c r="J145" s="105"/>
      <c r="K145" s="105"/>
    </row>
    <row r="146" spans="1:5" ht="12" customHeight="1">
      <c r="A146" s="17" t="s">
        <v>21</v>
      </c>
      <c r="B146" s="115">
        <v>154</v>
      </c>
      <c r="C146" s="115">
        <v>220</v>
      </c>
      <c r="D146" s="80"/>
      <c r="E146" s="80"/>
    </row>
    <row r="147" spans="1:5" ht="12" customHeight="1">
      <c r="A147" s="17" t="s">
        <v>22</v>
      </c>
      <c r="B147" s="115">
        <v>19</v>
      </c>
      <c r="C147" s="115">
        <v>33</v>
      </c>
      <c r="D147" s="80"/>
      <c r="E147" s="80"/>
    </row>
    <row r="148" spans="1:5" ht="12" customHeight="1">
      <c r="A148" s="17" t="s">
        <v>23</v>
      </c>
      <c r="B148" s="115"/>
      <c r="C148" s="115"/>
      <c r="D148" s="80"/>
      <c r="E148" s="80"/>
    </row>
    <row r="149" spans="1:11" s="112" customFormat="1" ht="12" customHeight="1">
      <c r="A149" s="17" t="s">
        <v>202</v>
      </c>
      <c r="B149" s="115">
        <v>39</v>
      </c>
      <c r="C149" s="115">
        <v>8</v>
      </c>
      <c r="D149" s="95"/>
      <c r="E149" s="95"/>
      <c r="F149" s="105"/>
      <c r="G149" s="105"/>
      <c r="H149" s="105"/>
      <c r="I149" s="105"/>
      <c r="J149" s="105"/>
      <c r="K149" s="105"/>
    </row>
    <row r="150" spans="1:5" ht="12" customHeight="1">
      <c r="A150" s="17" t="s">
        <v>24</v>
      </c>
      <c r="B150" s="115">
        <v>62</v>
      </c>
      <c r="C150" s="115">
        <v>73</v>
      </c>
      <c r="D150" s="80"/>
      <c r="E150" s="80"/>
    </row>
    <row r="151" spans="1:5" ht="12" customHeight="1">
      <c r="A151" s="17" t="s">
        <v>25</v>
      </c>
      <c r="B151" s="115">
        <v>105</v>
      </c>
      <c r="C151" s="115">
        <v>102</v>
      </c>
      <c r="D151" s="80"/>
      <c r="E151" s="80"/>
    </row>
    <row r="152" spans="1:5" ht="12" customHeight="1">
      <c r="A152" s="17" t="s">
        <v>111</v>
      </c>
      <c r="B152" s="115">
        <v>77</v>
      </c>
      <c r="C152" s="115">
        <v>89</v>
      </c>
      <c r="D152" s="80"/>
      <c r="E152" s="80"/>
    </row>
    <row r="153" spans="1:5" ht="12" customHeight="1">
      <c r="A153" s="17"/>
      <c r="B153" s="114"/>
      <c r="C153" s="114"/>
      <c r="D153" s="80"/>
      <c r="E153" s="80"/>
    </row>
    <row r="154" spans="1:5" ht="12" customHeight="1">
      <c r="A154" s="34" t="s">
        <v>190</v>
      </c>
      <c r="B154" s="116" t="s">
        <v>184</v>
      </c>
      <c r="C154" s="116" t="s">
        <v>184</v>
      </c>
      <c r="D154" s="80"/>
      <c r="E154" s="80"/>
    </row>
    <row r="155" spans="1:5" ht="12" customHeight="1">
      <c r="A155" s="94"/>
      <c r="B155" s="114"/>
      <c r="C155" s="114"/>
      <c r="D155" s="80"/>
      <c r="E155" s="80"/>
    </row>
    <row r="156" spans="1:5" s="14" customFormat="1" ht="12" customHeight="1">
      <c r="A156" s="34" t="s">
        <v>27</v>
      </c>
      <c r="B156" s="114">
        <v>1471</v>
      </c>
      <c r="C156" s="114">
        <v>1732</v>
      </c>
      <c r="D156" s="79"/>
      <c r="E156" s="79"/>
    </row>
    <row r="157" spans="1:11" s="18" customFormat="1" ht="12.75" customHeight="1">
      <c r="A157" s="145" t="s">
        <v>193</v>
      </c>
      <c r="B157" s="145"/>
      <c r="C157" s="145"/>
      <c r="D157" s="145"/>
      <c r="E157" s="145"/>
      <c r="F157"/>
      <c r="G157"/>
      <c r="H157"/>
      <c r="I157"/>
      <c r="J157"/>
      <c r="K157"/>
    </row>
    <row r="158" spans="1:5" ht="12" customHeight="1">
      <c r="A158" s="90"/>
      <c r="B158" s="90"/>
      <c r="C158" s="90"/>
      <c r="D158" s="90"/>
      <c r="E158" s="90"/>
    </row>
    <row r="159" spans="1:5" ht="12" customHeight="1">
      <c r="A159" s="146" t="s">
        <v>108</v>
      </c>
      <c r="B159" s="126" t="s">
        <v>102</v>
      </c>
      <c r="C159" s="126" t="s">
        <v>103</v>
      </c>
      <c r="D159" s="126" t="s">
        <v>104</v>
      </c>
      <c r="E159" s="135" t="s">
        <v>105</v>
      </c>
    </row>
    <row r="160" spans="1:5" ht="12" customHeight="1">
      <c r="A160" s="147"/>
      <c r="B160" s="127"/>
      <c r="C160" s="127"/>
      <c r="D160" s="127"/>
      <c r="E160" s="148"/>
    </row>
    <row r="161" spans="1:3" ht="12" customHeight="1">
      <c r="A161" s="77"/>
      <c r="B161" s="88"/>
      <c r="C161" s="89"/>
    </row>
    <row r="162" spans="1:5" ht="12.75" customHeight="1">
      <c r="A162" s="84" t="s">
        <v>120</v>
      </c>
      <c r="B162" s="78"/>
      <c r="C162" s="85"/>
      <c r="D162" s="68"/>
      <c r="E162" s="68"/>
    </row>
    <row r="163" ht="12" customHeight="1">
      <c r="A163" s="76"/>
    </row>
    <row r="164" spans="1:5" ht="12" customHeight="1">
      <c r="A164" s="87" t="s">
        <v>0</v>
      </c>
      <c r="B164" s="114">
        <v>142</v>
      </c>
      <c r="C164" s="114">
        <v>74</v>
      </c>
      <c r="D164" s="79"/>
      <c r="E164" s="79"/>
    </row>
    <row r="165" spans="1:5" ht="12" customHeight="1">
      <c r="A165" s="17"/>
      <c r="B165" s="80"/>
      <c r="C165" s="80"/>
      <c r="D165" s="80"/>
      <c r="E165" s="80"/>
    </row>
    <row r="166" spans="1:5" ht="12" customHeight="1">
      <c r="A166" s="34" t="s">
        <v>1</v>
      </c>
      <c r="B166" s="116" t="s">
        <v>184</v>
      </c>
      <c r="C166" s="116" t="s">
        <v>184</v>
      </c>
      <c r="D166" s="80"/>
      <c r="E166" s="80"/>
    </row>
    <row r="167" spans="1:5" ht="12" customHeight="1">
      <c r="A167" s="17"/>
      <c r="B167" s="114"/>
      <c r="C167" s="114"/>
      <c r="D167" s="91"/>
      <c r="E167" s="91"/>
    </row>
    <row r="168" spans="1:5" ht="12" customHeight="1">
      <c r="A168" s="34" t="s">
        <v>188</v>
      </c>
      <c r="B168" s="114">
        <f>SUM(B169:B187)</f>
        <v>305</v>
      </c>
      <c r="C168" s="114">
        <f>SUM(C169:C187)</f>
        <v>282</v>
      </c>
      <c r="D168" s="83"/>
      <c r="E168" s="83"/>
    </row>
    <row r="169" spans="1:5" ht="12" customHeight="1">
      <c r="A169" s="17" t="s">
        <v>2</v>
      </c>
      <c r="B169" s="115">
        <v>1</v>
      </c>
      <c r="C169" s="115">
        <v>1</v>
      </c>
      <c r="D169" s="80"/>
      <c r="E169" s="80"/>
    </row>
    <row r="170" spans="1:5" ht="12" customHeight="1">
      <c r="A170" s="17" t="s">
        <v>3</v>
      </c>
      <c r="B170" s="116" t="s">
        <v>184</v>
      </c>
      <c r="C170" s="115">
        <v>2</v>
      </c>
      <c r="D170" s="79"/>
      <c r="E170" s="79"/>
    </row>
    <row r="171" spans="1:5" ht="12" customHeight="1">
      <c r="A171" s="17" t="s">
        <v>4</v>
      </c>
      <c r="B171" s="115">
        <v>11</v>
      </c>
      <c r="C171" s="115">
        <v>5</v>
      </c>
      <c r="D171" s="80"/>
      <c r="E171" s="79"/>
    </row>
    <row r="172" spans="1:5" ht="12" customHeight="1">
      <c r="A172" s="17" t="s">
        <v>109</v>
      </c>
      <c r="B172" s="115">
        <v>1</v>
      </c>
      <c r="C172" s="115">
        <v>3</v>
      </c>
      <c r="D172" s="80"/>
      <c r="E172" s="80"/>
    </row>
    <row r="173" spans="1:5" ht="12" customHeight="1">
      <c r="A173" s="17" t="s">
        <v>5</v>
      </c>
      <c r="B173" s="115">
        <v>8</v>
      </c>
      <c r="C173" s="116" t="s">
        <v>184</v>
      </c>
      <c r="D173" s="80"/>
      <c r="E173" s="80"/>
    </row>
    <row r="174" spans="1:5" ht="12" customHeight="1">
      <c r="A174" s="17" t="s">
        <v>6</v>
      </c>
      <c r="B174" s="115">
        <v>39</v>
      </c>
      <c r="C174" s="115">
        <v>38</v>
      </c>
      <c r="D174" s="80"/>
      <c r="E174" s="80"/>
    </row>
    <row r="175" spans="1:5" ht="12" customHeight="1">
      <c r="A175" s="17" t="s">
        <v>7</v>
      </c>
      <c r="B175" s="115">
        <v>61</v>
      </c>
      <c r="C175" s="115">
        <v>70</v>
      </c>
      <c r="D175" s="80"/>
      <c r="E175" s="80"/>
    </row>
    <row r="176" spans="1:5" ht="12" customHeight="1">
      <c r="A176" s="17" t="s">
        <v>8</v>
      </c>
      <c r="B176" s="115">
        <v>64</v>
      </c>
      <c r="C176" s="115">
        <v>35</v>
      </c>
      <c r="D176" s="80"/>
      <c r="E176" s="80"/>
    </row>
    <row r="177" spans="1:5" ht="12" customHeight="1">
      <c r="A177" s="17" t="s">
        <v>9</v>
      </c>
      <c r="B177" s="115">
        <v>6</v>
      </c>
      <c r="C177" s="115">
        <v>3</v>
      </c>
      <c r="D177" s="80"/>
      <c r="E177" s="80"/>
    </row>
    <row r="178" spans="1:5" ht="12" customHeight="1">
      <c r="A178" s="17" t="s">
        <v>10</v>
      </c>
      <c r="B178" s="115">
        <v>9</v>
      </c>
      <c r="C178" s="115">
        <v>1</v>
      </c>
      <c r="D178" s="80"/>
      <c r="E178" s="80"/>
    </row>
    <row r="179" spans="1:5" ht="12" customHeight="1">
      <c r="A179" s="17" t="s">
        <v>11</v>
      </c>
      <c r="B179" s="115">
        <v>1</v>
      </c>
      <c r="C179" s="115">
        <v>1</v>
      </c>
      <c r="D179" s="80"/>
      <c r="E179" s="80"/>
    </row>
    <row r="180" spans="1:5" ht="12" customHeight="1">
      <c r="A180" s="17" t="s">
        <v>12</v>
      </c>
      <c r="B180" s="115">
        <v>23</v>
      </c>
      <c r="C180" s="115">
        <v>10</v>
      </c>
      <c r="D180" s="80"/>
      <c r="E180" s="80"/>
    </row>
    <row r="181" spans="1:5" ht="12" customHeight="1">
      <c r="A181" s="17" t="s">
        <v>13</v>
      </c>
      <c r="B181" s="115">
        <v>20</v>
      </c>
      <c r="C181" s="115">
        <v>50</v>
      </c>
      <c r="D181" s="80"/>
      <c r="E181" s="80"/>
    </row>
    <row r="182" spans="1:5" ht="12" customHeight="1">
      <c r="A182" s="17" t="s">
        <v>14</v>
      </c>
      <c r="B182" s="115">
        <v>19</v>
      </c>
      <c r="C182" s="115">
        <v>18</v>
      </c>
      <c r="D182" s="80"/>
      <c r="E182" s="80"/>
    </row>
    <row r="183" spans="1:5" ht="12" customHeight="1">
      <c r="A183" s="17" t="s">
        <v>15</v>
      </c>
      <c r="B183" s="115">
        <v>3</v>
      </c>
      <c r="C183" s="115">
        <v>8</v>
      </c>
      <c r="D183" s="80"/>
      <c r="E183" s="80"/>
    </row>
    <row r="184" spans="1:5" ht="12" customHeight="1">
      <c r="A184" s="17" t="s">
        <v>16</v>
      </c>
      <c r="B184" s="115">
        <v>10</v>
      </c>
      <c r="C184" s="115">
        <v>23</v>
      </c>
      <c r="D184" s="80"/>
      <c r="E184" s="80"/>
    </row>
    <row r="185" spans="1:5" ht="12" customHeight="1">
      <c r="A185" s="17" t="s">
        <v>17</v>
      </c>
      <c r="B185" s="115">
        <v>17</v>
      </c>
      <c r="C185" s="115">
        <v>5</v>
      </c>
      <c r="D185" s="80"/>
      <c r="E185" s="80"/>
    </row>
    <row r="186" spans="1:5" ht="12" customHeight="1">
      <c r="A186" s="17" t="s">
        <v>28</v>
      </c>
      <c r="B186" s="115">
        <v>11</v>
      </c>
      <c r="C186" s="115">
        <v>3</v>
      </c>
      <c r="D186" s="80"/>
      <c r="E186" s="80"/>
    </row>
    <row r="187" spans="1:5" ht="12" customHeight="1">
      <c r="A187" s="17" t="s">
        <v>189</v>
      </c>
      <c r="B187" s="115">
        <v>1</v>
      </c>
      <c r="C187" s="115">
        <v>6</v>
      </c>
      <c r="D187" s="80"/>
      <c r="E187" s="80"/>
    </row>
    <row r="188" spans="1:5" ht="12" customHeight="1">
      <c r="A188" s="17"/>
      <c r="B188" s="114"/>
      <c r="C188" s="114"/>
      <c r="D188" s="80"/>
      <c r="E188" s="80"/>
    </row>
    <row r="189" spans="1:5" ht="12" customHeight="1">
      <c r="A189" s="34" t="s">
        <v>18</v>
      </c>
      <c r="B189" s="114">
        <f>SUM(B190:B191)</f>
        <v>19</v>
      </c>
      <c r="C189" s="114">
        <f>SUM(C190:C191)</f>
        <v>19</v>
      </c>
      <c r="D189" s="80"/>
      <c r="E189" s="80"/>
    </row>
    <row r="190" spans="1:5" ht="12" customHeight="1">
      <c r="A190" s="17" t="s">
        <v>29</v>
      </c>
      <c r="B190" s="115">
        <v>8</v>
      </c>
      <c r="C190" s="115">
        <v>5</v>
      </c>
      <c r="D190" s="80"/>
      <c r="E190" s="83"/>
    </row>
    <row r="191" spans="1:5" ht="12" customHeight="1">
      <c r="A191" s="17" t="s">
        <v>112</v>
      </c>
      <c r="B191" s="115">
        <v>11</v>
      </c>
      <c r="C191" s="115">
        <v>14</v>
      </c>
      <c r="D191" s="80"/>
      <c r="E191" s="80"/>
    </row>
    <row r="192" spans="1:5" ht="12" customHeight="1">
      <c r="A192" s="17"/>
      <c r="B192" s="114"/>
      <c r="C192" s="114"/>
      <c r="D192" s="79"/>
      <c r="E192" s="79"/>
    </row>
    <row r="193" spans="1:5" ht="12" customHeight="1">
      <c r="A193" s="34" t="s">
        <v>19</v>
      </c>
      <c r="B193" s="114">
        <f>SUM(B194:B204)</f>
        <v>345</v>
      </c>
      <c r="C193" s="114">
        <f>SUM(C194:C204)</f>
        <v>259</v>
      </c>
      <c r="D193" s="80"/>
      <c r="E193" s="80"/>
    </row>
    <row r="194" spans="1:5" ht="12" customHeight="1">
      <c r="A194" s="17" t="s">
        <v>20</v>
      </c>
      <c r="B194" s="115">
        <v>54</v>
      </c>
      <c r="C194" s="115">
        <v>34</v>
      </c>
      <c r="D194" s="80"/>
      <c r="E194" s="80"/>
    </row>
    <row r="195" spans="1:5" ht="12" customHeight="1">
      <c r="A195" s="17" t="s">
        <v>30</v>
      </c>
      <c r="B195" s="115">
        <v>14</v>
      </c>
      <c r="C195" s="115">
        <v>17</v>
      </c>
      <c r="D195" s="80"/>
      <c r="E195" s="80"/>
    </row>
    <row r="196" spans="1:5" ht="12" customHeight="1">
      <c r="A196" s="17" t="s">
        <v>110</v>
      </c>
      <c r="B196" s="115"/>
      <c r="C196" s="115"/>
      <c r="D196" s="80"/>
      <c r="E196" s="80"/>
    </row>
    <row r="197" spans="1:11" s="112" customFormat="1" ht="12" customHeight="1">
      <c r="A197" s="17" t="s">
        <v>201</v>
      </c>
      <c r="B197" s="115">
        <v>63</v>
      </c>
      <c r="C197" s="115">
        <v>28</v>
      </c>
      <c r="D197" s="111"/>
      <c r="E197" s="111"/>
      <c r="F197" s="105"/>
      <c r="G197" s="105"/>
      <c r="H197" s="105"/>
      <c r="I197" s="105"/>
      <c r="J197" s="105"/>
      <c r="K197" s="105"/>
    </row>
    <row r="198" spans="1:5" ht="12" customHeight="1">
      <c r="A198" s="17" t="s">
        <v>21</v>
      </c>
      <c r="B198" s="115">
        <v>56</v>
      </c>
      <c r="C198" s="115">
        <v>42</v>
      </c>
      <c r="D198" s="80"/>
      <c r="E198" s="80"/>
    </row>
    <row r="199" spans="1:5" ht="12" customHeight="1">
      <c r="A199" s="17" t="s">
        <v>22</v>
      </c>
      <c r="B199" s="115">
        <v>7</v>
      </c>
      <c r="C199" s="115">
        <v>9</v>
      </c>
      <c r="D199" s="80"/>
      <c r="E199" s="80"/>
    </row>
    <row r="200" spans="1:5" ht="12" customHeight="1">
      <c r="A200" s="17" t="s">
        <v>23</v>
      </c>
      <c r="B200" s="115"/>
      <c r="C200" s="115"/>
      <c r="D200" s="80"/>
      <c r="E200" s="80"/>
    </row>
    <row r="201" spans="1:11" s="112" customFormat="1" ht="12" customHeight="1">
      <c r="A201" s="17" t="s">
        <v>202</v>
      </c>
      <c r="B201" s="115">
        <v>5</v>
      </c>
      <c r="C201" s="115">
        <v>6</v>
      </c>
      <c r="D201" s="95"/>
      <c r="E201" s="95"/>
      <c r="F201" s="105"/>
      <c r="G201" s="105"/>
      <c r="H201" s="105"/>
      <c r="I201" s="105"/>
      <c r="J201" s="105"/>
      <c r="K201" s="105"/>
    </row>
    <row r="202" spans="1:5" ht="12" customHeight="1">
      <c r="A202" s="17" t="s">
        <v>24</v>
      </c>
      <c r="B202" s="115">
        <v>49</v>
      </c>
      <c r="C202" s="115">
        <v>27</v>
      </c>
      <c r="D202" s="80"/>
      <c r="E202" s="80"/>
    </row>
    <row r="203" spans="1:5" ht="12" customHeight="1">
      <c r="A203" s="17" t="s">
        <v>25</v>
      </c>
      <c r="B203" s="115">
        <v>46</v>
      </c>
      <c r="C203" s="115">
        <v>62</v>
      </c>
      <c r="D203" s="80"/>
      <c r="E203" s="80"/>
    </row>
    <row r="204" spans="1:5" ht="12" customHeight="1">
      <c r="A204" s="17" t="s">
        <v>111</v>
      </c>
      <c r="B204" s="115">
        <v>51</v>
      </c>
      <c r="C204" s="115">
        <v>34</v>
      </c>
      <c r="D204" s="80"/>
      <c r="E204" s="83"/>
    </row>
    <row r="205" spans="1:5" ht="12" customHeight="1">
      <c r="A205" s="17"/>
      <c r="B205" s="114"/>
      <c r="C205" s="114"/>
      <c r="D205" s="80"/>
      <c r="E205" s="80"/>
    </row>
    <row r="206" spans="1:5" ht="12" customHeight="1">
      <c r="A206" s="34" t="s">
        <v>190</v>
      </c>
      <c r="B206" s="114">
        <v>1</v>
      </c>
      <c r="C206" s="116" t="s">
        <v>184</v>
      </c>
      <c r="D206" s="80"/>
      <c r="E206" s="80"/>
    </row>
    <row r="207" spans="1:5" ht="12" customHeight="1">
      <c r="A207" s="94"/>
      <c r="B207" s="114"/>
      <c r="C207" s="114"/>
      <c r="D207" s="80"/>
      <c r="E207" s="80"/>
    </row>
    <row r="208" spans="1:5" s="14" customFormat="1" ht="12" customHeight="1">
      <c r="A208" s="34" t="s">
        <v>27</v>
      </c>
      <c r="B208" s="114">
        <v>812</v>
      </c>
      <c r="C208" s="114">
        <v>634</v>
      </c>
      <c r="D208" s="79"/>
      <c r="E208" s="79"/>
    </row>
    <row r="209" spans="1:11" s="18" customFormat="1" ht="12.75" customHeight="1">
      <c r="A209" s="145" t="s">
        <v>193</v>
      </c>
      <c r="B209" s="145"/>
      <c r="C209" s="145"/>
      <c r="D209" s="145"/>
      <c r="E209" s="145"/>
      <c r="F209"/>
      <c r="G209"/>
      <c r="H209"/>
      <c r="I209"/>
      <c r="J209"/>
      <c r="K209"/>
    </row>
    <row r="210" spans="1:5" ht="12" customHeight="1">
      <c r="A210" s="90"/>
      <c r="B210" s="90"/>
      <c r="C210" s="90"/>
      <c r="D210" s="90"/>
      <c r="E210" s="90"/>
    </row>
    <row r="211" spans="1:5" ht="12" customHeight="1">
      <c r="A211" s="146" t="s">
        <v>108</v>
      </c>
      <c r="B211" s="126" t="s">
        <v>102</v>
      </c>
      <c r="C211" s="126" t="s">
        <v>103</v>
      </c>
      <c r="D211" s="126" t="s">
        <v>104</v>
      </c>
      <c r="E211" s="135" t="s">
        <v>105</v>
      </c>
    </row>
    <row r="212" spans="1:5" ht="12" customHeight="1">
      <c r="A212" s="147"/>
      <c r="B212" s="127"/>
      <c r="C212" s="127"/>
      <c r="D212" s="127"/>
      <c r="E212" s="148"/>
    </row>
    <row r="213" spans="1:3" ht="12" customHeight="1">
      <c r="A213" s="77"/>
      <c r="B213" s="88"/>
      <c r="C213" s="89"/>
    </row>
    <row r="214" spans="1:5" ht="12.75" customHeight="1">
      <c r="A214" s="84" t="s">
        <v>116</v>
      </c>
      <c r="B214" s="78"/>
      <c r="C214" s="85"/>
      <c r="D214" s="68"/>
      <c r="E214" s="68"/>
    </row>
    <row r="215" ht="12" customHeight="1">
      <c r="A215" s="76"/>
    </row>
    <row r="216" spans="1:5" ht="12" customHeight="1">
      <c r="A216" s="87" t="s">
        <v>0</v>
      </c>
      <c r="B216" s="114">
        <v>180</v>
      </c>
      <c r="C216" s="114">
        <v>420</v>
      </c>
      <c r="D216" s="79"/>
      <c r="E216" s="79"/>
    </row>
    <row r="217" spans="1:5" ht="12" customHeight="1">
      <c r="A217" s="17"/>
      <c r="B217" s="80"/>
      <c r="C217" s="80"/>
      <c r="D217" s="80"/>
      <c r="E217" s="80"/>
    </row>
    <row r="218" spans="1:5" s="14" customFormat="1" ht="12" customHeight="1">
      <c r="A218" s="34" t="s">
        <v>1</v>
      </c>
      <c r="B218" s="116" t="s">
        <v>184</v>
      </c>
      <c r="C218" s="116" t="s">
        <v>184</v>
      </c>
      <c r="D218" s="79"/>
      <c r="E218" s="79"/>
    </row>
    <row r="219" spans="1:5" ht="12" customHeight="1">
      <c r="A219" s="17"/>
      <c r="B219" s="114"/>
      <c r="C219" s="114"/>
      <c r="D219" s="91"/>
      <c r="E219" s="91"/>
    </row>
    <row r="220" spans="1:5" ht="12" customHeight="1">
      <c r="A220" s="34" t="s">
        <v>188</v>
      </c>
      <c r="B220" s="114">
        <f>SUM(B221:B239)</f>
        <v>398</v>
      </c>
      <c r="C220" s="114">
        <f>SUM(C221:C239)</f>
        <v>651</v>
      </c>
      <c r="D220" s="83"/>
      <c r="E220" s="79"/>
    </row>
    <row r="221" spans="1:5" ht="12" customHeight="1">
      <c r="A221" s="17" t="s">
        <v>2</v>
      </c>
      <c r="B221" s="116" t="s">
        <v>184</v>
      </c>
      <c r="C221" s="115">
        <v>4</v>
      </c>
      <c r="D221" s="80"/>
      <c r="E221" s="80"/>
    </row>
    <row r="222" spans="1:5" ht="12" customHeight="1">
      <c r="A222" s="17" t="s">
        <v>3</v>
      </c>
      <c r="B222" s="115">
        <v>8</v>
      </c>
      <c r="C222" s="115">
        <v>4</v>
      </c>
      <c r="D222" s="79"/>
      <c r="E222" s="79"/>
    </row>
    <row r="223" spans="1:5" ht="12" customHeight="1">
      <c r="A223" s="17" t="s">
        <v>4</v>
      </c>
      <c r="B223" s="115">
        <v>13</v>
      </c>
      <c r="C223" s="115">
        <v>25</v>
      </c>
      <c r="D223" s="80"/>
      <c r="E223" s="80"/>
    </row>
    <row r="224" spans="1:5" ht="12" customHeight="1">
      <c r="A224" s="17" t="s">
        <v>109</v>
      </c>
      <c r="B224" s="115">
        <v>1</v>
      </c>
      <c r="C224" s="115">
        <v>6</v>
      </c>
      <c r="D224" s="83"/>
      <c r="E224" s="83"/>
    </row>
    <row r="225" spans="1:5" ht="12" customHeight="1">
      <c r="A225" s="17" t="s">
        <v>5</v>
      </c>
      <c r="B225" s="115">
        <v>1</v>
      </c>
      <c r="C225" s="115">
        <v>1</v>
      </c>
      <c r="D225" s="80"/>
      <c r="E225" s="80"/>
    </row>
    <row r="226" spans="1:5" ht="12" customHeight="1">
      <c r="A226" s="17" t="s">
        <v>6</v>
      </c>
      <c r="B226" s="115">
        <v>32</v>
      </c>
      <c r="C226" s="115">
        <v>56</v>
      </c>
      <c r="D226" s="80"/>
      <c r="E226" s="80"/>
    </row>
    <row r="227" spans="1:5" ht="12" customHeight="1">
      <c r="A227" s="17" t="s">
        <v>7</v>
      </c>
      <c r="B227" s="115">
        <v>60</v>
      </c>
      <c r="C227" s="115">
        <v>107</v>
      </c>
      <c r="D227" s="80"/>
      <c r="E227" s="80"/>
    </row>
    <row r="228" spans="1:5" ht="12" customHeight="1">
      <c r="A228" s="17" t="s">
        <v>8</v>
      </c>
      <c r="B228" s="115">
        <v>30</v>
      </c>
      <c r="C228" s="115">
        <v>43</v>
      </c>
      <c r="D228" s="80"/>
      <c r="E228" s="83"/>
    </row>
    <row r="229" spans="1:5" ht="12" customHeight="1">
      <c r="A229" s="17" t="s">
        <v>9</v>
      </c>
      <c r="B229" s="115">
        <v>28</v>
      </c>
      <c r="C229" s="115">
        <v>48</v>
      </c>
      <c r="D229" s="80"/>
      <c r="E229" s="80"/>
    </row>
    <row r="230" spans="1:5" ht="12" customHeight="1">
      <c r="A230" s="17" t="s">
        <v>10</v>
      </c>
      <c r="B230" s="115">
        <v>6</v>
      </c>
      <c r="C230" s="115">
        <v>2</v>
      </c>
      <c r="D230" s="80"/>
      <c r="E230" s="80"/>
    </row>
    <row r="231" spans="1:5" ht="12" customHeight="1">
      <c r="A231" s="17" t="s">
        <v>11</v>
      </c>
      <c r="B231" s="115">
        <v>2</v>
      </c>
      <c r="C231" s="115">
        <v>2</v>
      </c>
      <c r="D231" s="80"/>
      <c r="E231" s="80"/>
    </row>
    <row r="232" spans="1:5" ht="12" customHeight="1">
      <c r="A232" s="17" t="s">
        <v>12</v>
      </c>
      <c r="B232" s="115">
        <v>45</v>
      </c>
      <c r="C232" s="115">
        <v>57</v>
      </c>
      <c r="D232" s="80"/>
      <c r="E232" s="80"/>
    </row>
    <row r="233" spans="1:5" ht="12" customHeight="1">
      <c r="A233" s="17" t="s">
        <v>13</v>
      </c>
      <c r="B233" s="115">
        <v>57</v>
      </c>
      <c r="C233" s="115">
        <v>163</v>
      </c>
      <c r="D233" s="80"/>
      <c r="E233" s="80"/>
    </row>
    <row r="234" spans="1:5" ht="12" customHeight="1">
      <c r="A234" s="17" t="s">
        <v>14</v>
      </c>
      <c r="B234" s="115">
        <v>15</v>
      </c>
      <c r="C234" s="115">
        <v>24</v>
      </c>
      <c r="D234" s="80"/>
      <c r="E234" s="80"/>
    </row>
    <row r="235" spans="1:5" ht="12" customHeight="1">
      <c r="A235" s="17" t="s">
        <v>15</v>
      </c>
      <c r="B235" s="115">
        <v>9</v>
      </c>
      <c r="C235" s="115">
        <v>7</v>
      </c>
      <c r="D235" s="80"/>
      <c r="E235" s="80"/>
    </row>
    <row r="236" spans="1:5" ht="12" customHeight="1">
      <c r="A236" s="17" t="s">
        <v>16</v>
      </c>
      <c r="B236" s="115">
        <v>5</v>
      </c>
      <c r="C236" s="115">
        <v>17</v>
      </c>
      <c r="D236" s="80"/>
      <c r="E236" s="80"/>
    </row>
    <row r="237" spans="1:5" ht="12" customHeight="1">
      <c r="A237" s="17" t="s">
        <v>17</v>
      </c>
      <c r="B237" s="115">
        <v>38</v>
      </c>
      <c r="C237" s="115">
        <v>34</v>
      </c>
      <c r="D237" s="80"/>
      <c r="E237" s="80"/>
    </row>
    <row r="238" spans="1:5" ht="12" customHeight="1">
      <c r="A238" s="17" t="s">
        <v>28</v>
      </c>
      <c r="B238" s="115">
        <v>44</v>
      </c>
      <c r="C238" s="115">
        <v>49</v>
      </c>
      <c r="D238" s="80"/>
      <c r="E238" s="80"/>
    </row>
    <row r="239" spans="1:5" ht="12" customHeight="1">
      <c r="A239" s="17" t="s">
        <v>189</v>
      </c>
      <c r="B239" s="115">
        <v>4</v>
      </c>
      <c r="C239" s="115">
        <v>2</v>
      </c>
      <c r="D239" s="80"/>
      <c r="E239" s="80"/>
    </row>
    <row r="240" spans="1:5" ht="12" customHeight="1">
      <c r="A240" s="17"/>
      <c r="B240" s="114"/>
      <c r="C240" s="114"/>
      <c r="D240" s="80"/>
      <c r="E240" s="80"/>
    </row>
    <row r="241" spans="1:5" ht="12" customHeight="1">
      <c r="A241" s="34" t="s">
        <v>18</v>
      </c>
      <c r="B241" s="114">
        <f>SUM(B242:B243)</f>
        <v>30</v>
      </c>
      <c r="C241" s="114">
        <f>SUM(C242:C243)</f>
        <v>28</v>
      </c>
      <c r="D241" s="80"/>
      <c r="E241" s="80"/>
    </row>
    <row r="242" spans="1:5" ht="12" customHeight="1">
      <c r="A242" s="17" t="s">
        <v>29</v>
      </c>
      <c r="B242" s="115">
        <v>20</v>
      </c>
      <c r="C242" s="115">
        <v>9</v>
      </c>
      <c r="D242" s="80"/>
      <c r="E242" s="80"/>
    </row>
    <row r="243" spans="1:5" ht="12" customHeight="1">
      <c r="A243" s="17" t="s">
        <v>112</v>
      </c>
      <c r="B243" s="115">
        <v>10</v>
      </c>
      <c r="C243" s="115">
        <v>19</v>
      </c>
      <c r="D243" s="80"/>
      <c r="E243" s="80"/>
    </row>
    <row r="244" spans="1:5" ht="12" customHeight="1">
      <c r="A244" s="17"/>
      <c r="B244" s="114"/>
      <c r="C244" s="114"/>
      <c r="D244" s="79"/>
      <c r="E244" s="79"/>
    </row>
    <row r="245" spans="1:5" ht="12" customHeight="1">
      <c r="A245" s="34" t="s">
        <v>19</v>
      </c>
      <c r="B245" s="114">
        <f>SUM(B246:B256)</f>
        <v>293</v>
      </c>
      <c r="C245" s="114">
        <f>SUM(C246:C256)</f>
        <v>486</v>
      </c>
      <c r="D245" s="80"/>
      <c r="E245" s="80"/>
    </row>
    <row r="246" spans="1:5" ht="12" customHeight="1">
      <c r="A246" s="17" t="s">
        <v>20</v>
      </c>
      <c r="B246" s="115">
        <v>36</v>
      </c>
      <c r="C246" s="115">
        <v>42</v>
      </c>
      <c r="D246" s="80"/>
      <c r="E246" s="80"/>
    </row>
    <row r="247" spans="1:5" ht="12" customHeight="1">
      <c r="A247" s="17" t="s">
        <v>30</v>
      </c>
      <c r="B247" s="115">
        <v>23</v>
      </c>
      <c r="C247" s="115">
        <v>27</v>
      </c>
      <c r="D247" s="80"/>
      <c r="E247" s="80"/>
    </row>
    <row r="248" spans="1:5" ht="12" customHeight="1">
      <c r="A248" s="17" t="s">
        <v>110</v>
      </c>
      <c r="B248" s="115"/>
      <c r="C248" s="115"/>
      <c r="D248" s="80"/>
      <c r="E248" s="80"/>
    </row>
    <row r="249" spans="1:11" s="112" customFormat="1" ht="12" customHeight="1">
      <c r="A249" s="17" t="s">
        <v>201</v>
      </c>
      <c r="B249" s="115">
        <v>35</v>
      </c>
      <c r="C249" s="115">
        <v>75</v>
      </c>
      <c r="D249" s="111"/>
      <c r="E249" s="111"/>
      <c r="F249" s="105"/>
      <c r="G249" s="105"/>
      <c r="H249" s="105"/>
      <c r="I249" s="105"/>
      <c r="J249" s="105"/>
      <c r="K249" s="105"/>
    </row>
    <row r="250" spans="1:5" ht="12" customHeight="1">
      <c r="A250" s="17" t="s">
        <v>21</v>
      </c>
      <c r="B250" s="115">
        <v>42</v>
      </c>
      <c r="C250" s="115">
        <v>110</v>
      </c>
      <c r="D250" s="80"/>
      <c r="E250" s="80"/>
    </row>
    <row r="251" spans="1:5" ht="12" customHeight="1">
      <c r="A251" s="17" t="s">
        <v>22</v>
      </c>
      <c r="B251" s="115">
        <v>11</v>
      </c>
      <c r="C251" s="115">
        <v>28</v>
      </c>
      <c r="D251" s="80"/>
      <c r="E251" s="80"/>
    </row>
    <row r="252" spans="1:5" ht="12" customHeight="1">
      <c r="A252" s="17" t="s">
        <v>23</v>
      </c>
      <c r="B252" s="115"/>
      <c r="C252" s="115"/>
      <c r="D252" s="80"/>
      <c r="E252" s="80"/>
    </row>
    <row r="253" spans="1:11" s="112" customFormat="1" ht="12" customHeight="1">
      <c r="A253" s="17" t="s">
        <v>202</v>
      </c>
      <c r="B253" s="115">
        <v>3</v>
      </c>
      <c r="C253" s="115">
        <v>24</v>
      </c>
      <c r="D253" s="95"/>
      <c r="E253" s="95"/>
      <c r="F253" s="105"/>
      <c r="G253" s="105"/>
      <c r="H253" s="105"/>
      <c r="I253" s="105"/>
      <c r="J253" s="105"/>
      <c r="K253" s="105"/>
    </row>
    <row r="254" spans="1:5" ht="12" customHeight="1">
      <c r="A254" s="17" t="s">
        <v>24</v>
      </c>
      <c r="B254" s="115">
        <v>31</v>
      </c>
      <c r="C254" s="115">
        <v>42</v>
      </c>
      <c r="D254" s="80"/>
      <c r="E254" s="80"/>
    </row>
    <row r="255" spans="1:5" ht="12" customHeight="1">
      <c r="A255" s="17" t="s">
        <v>25</v>
      </c>
      <c r="B255" s="115">
        <v>57</v>
      </c>
      <c r="C255" s="115">
        <v>42</v>
      </c>
      <c r="D255" s="80"/>
      <c r="E255" s="80"/>
    </row>
    <row r="256" spans="1:5" ht="12" customHeight="1">
      <c r="A256" s="17" t="s">
        <v>111</v>
      </c>
      <c r="B256" s="115">
        <v>55</v>
      </c>
      <c r="C256" s="115">
        <v>96</v>
      </c>
      <c r="D256" s="80"/>
      <c r="E256" s="80"/>
    </row>
    <row r="257" spans="1:5" ht="12" customHeight="1">
      <c r="A257" s="17"/>
      <c r="B257" s="114"/>
      <c r="C257" s="114"/>
      <c r="D257" s="80"/>
      <c r="E257" s="80"/>
    </row>
    <row r="258" spans="1:5" ht="12" customHeight="1">
      <c r="A258" s="34" t="s">
        <v>190</v>
      </c>
      <c r="B258" s="114">
        <v>20</v>
      </c>
      <c r="C258" s="114">
        <v>20</v>
      </c>
      <c r="D258" s="80"/>
      <c r="E258" s="80"/>
    </row>
    <row r="259" spans="1:5" ht="12" customHeight="1">
      <c r="A259" s="94"/>
      <c r="B259" s="114"/>
      <c r="C259" s="114"/>
      <c r="D259" s="80"/>
      <c r="E259" s="80"/>
    </row>
    <row r="260" spans="1:5" s="14" customFormat="1" ht="12" customHeight="1">
      <c r="A260" s="34" t="s">
        <v>27</v>
      </c>
      <c r="B260" s="114">
        <v>921</v>
      </c>
      <c r="C260" s="114">
        <v>1605</v>
      </c>
      <c r="D260" s="79"/>
      <c r="E260" s="79"/>
    </row>
    <row r="261" spans="1:11" s="18" customFormat="1" ht="12.75" customHeight="1">
      <c r="A261" s="145" t="s">
        <v>193</v>
      </c>
      <c r="B261" s="145"/>
      <c r="C261" s="145"/>
      <c r="D261" s="145"/>
      <c r="E261" s="145"/>
      <c r="F261"/>
      <c r="G261"/>
      <c r="H261"/>
      <c r="I261"/>
      <c r="J261"/>
      <c r="K261"/>
    </row>
    <row r="262" spans="1:5" ht="12" customHeight="1">
      <c r="A262" s="90"/>
      <c r="B262" s="90"/>
      <c r="C262" s="90"/>
      <c r="D262" s="90"/>
      <c r="E262" s="90"/>
    </row>
    <row r="263" spans="1:5" ht="12" customHeight="1">
      <c r="A263" s="146" t="s">
        <v>108</v>
      </c>
      <c r="B263" s="126" t="s">
        <v>102</v>
      </c>
      <c r="C263" s="126" t="s">
        <v>103</v>
      </c>
      <c r="D263" s="126" t="s">
        <v>104</v>
      </c>
      <c r="E263" s="135" t="s">
        <v>105</v>
      </c>
    </row>
    <row r="264" spans="1:5" ht="12" customHeight="1">
      <c r="A264" s="147"/>
      <c r="B264" s="127"/>
      <c r="C264" s="127"/>
      <c r="D264" s="127"/>
      <c r="E264" s="148"/>
    </row>
    <row r="265" spans="1:3" ht="12" customHeight="1">
      <c r="A265" s="77"/>
      <c r="B265" s="88"/>
      <c r="C265" s="89"/>
    </row>
    <row r="266" spans="1:5" ht="12.75" customHeight="1">
      <c r="A266" s="84" t="s">
        <v>117</v>
      </c>
      <c r="B266" s="78"/>
      <c r="C266" s="85"/>
      <c r="D266" s="68"/>
      <c r="E266" s="68"/>
    </row>
    <row r="267" ht="12" customHeight="1">
      <c r="A267" s="76"/>
    </row>
    <row r="268" spans="1:5" ht="12" customHeight="1">
      <c r="A268" s="87" t="s">
        <v>0</v>
      </c>
      <c r="B268" s="114">
        <v>173</v>
      </c>
      <c r="C268" s="114">
        <v>181</v>
      </c>
      <c r="D268" s="79"/>
      <c r="E268" s="79"/>
    </row>
    <row r="269" spans="1:5" ht="12" customHeight="1">
      <c r="A269" s="17"/>
      <c r="B269" s="80"/>
      <c r="C269" s="80"/>
      <c r="D269" s="80"/>
      <c r="E269" s="80"/>
    </row>
    <row r="270" spans="1:5" ht="12" customHeight="1">
      <c r="A270" s="34" t="s">
        <v>1</v>
      </c>
      <c r="B270" s="116" t="s">
        <v>184</v>
      </c>
      <c r="C270" s="114">
        <v>2</v>
      </c>
      <c r="D270" s="80"/>
      <c r="E270" s="80"/>
    </row>
    <row r="271" spans="1:5" ht="12" customHeight="1">
      <c r="A271" s="17"/>
      <c r="B271" s="114"/>
      <c r="C271" s="114"/>
      <c r="D271" s="91"/>
      <c r="E271" s="91"/>
    </row>
    <row r="272" spans="1:5" ht="12" customHeight="1">
      <c r="A272" s="34" t="s">
        <v>188</v>
      </c>
      <c r="B272" s="114">
        <f>SUM(B273:B291)</f>
        <v>683</v>
      </c>
      <c r="C272" s="114">
        <f>SUM(C273:C291)</f>
        <v>917</v>
      </c>
      <c r="D272" s="83"/>
      <c r="E272" s="79"/>
    </row>
    <row r="273" spans="1:5" ht="12" customHeight="1">
      <c r="A273" s="17" t="s">
        <v>2</v>
      </c>
      <c r="B273" s="115">
        <v>3</v>
      </c>
      <c r="C273" s="115">
        <v>3</v>
      </c>
      <c r="D273" s="80"/>
      <c r="E273" s="80"/>
    </row>
    <row r="274" spans="1:5" ht="12" customHeight="1">
      <c r="A274" s="17" t="s">
        <v>3</v>
      </c>
      <c r="B274" s="115">
        <v>15</v>
      </c>
      <c r="C274" s="115">
        <v>12</v>
      </c>
      <c r="D274" s="79"/>
      <c r="E274" s="79"/>
    </row>
    <row r="275" spans="1:5" ht="12" customHeight="1">
      <c r="A275" s="17" t="s">
        <v>4</v>
      </c>
      <c r="B275" s="115">
        <v>10</v>
      </c>
      <c r="C275" s="115">
        <v>3</v>
      </c>
      <c r="D275" s="80"/>
      <c r="E275" s="80"/>
    </row>
    <row r="276" spans="1:5" ht="12" customHeight="1">
      <c r="A276" s="17" t="s">
        <v>109</v>
      </c>
      <c r="B276" s="115">
        <v>19</v>
      </c>
      <c r="C276" s="115">
        <v>10</v>
      </c>
      <c r="D276" s="80"/>
      <c r="E276" s="80"/>
    </row>
    <row r="277" spans="1:5" ht="12" customHeight="1">
      <c r="A277" s="17" t="s">
        <v>5</v>
      </c>
      <c r="B277" s="116" t="s">
        <v>184</v>
      </c>
      <c r="C277" s="115">
        <v>2</v>
      </c>
      <c r="D277" s="80"/>
      <c r="E277" s="80"/>
    </row>
    <row r="278" spans="1:5" ht="12" customHeight="1">
      <c r="A278" s="17" t="s">
        <v>6</v>
      </c>
      <c r="B278" s="115">
        <v>74</v>
      </c>
      <c r="C278" s="115">
        <v>83</v>
      </c>
      <c r="D278" s="83"/>
      <c r="E278" s="80"/>
    </row>
    <row r="279" spans="1:5" ht="12" customHeight="1">
      <c r="A279" s="17" t="s">
        <v>7</v>
      </c>
      <c r="B279" s="115">
        <v>157</v>
      </c>
      <c r="C279" s="115">
        <v>175</v>
      </c>
      <c r="D279" s="80"/>
      <c r="E279" s="80"/>
    </row>
    <row r="280" spans="1:5" ht="12" customHeight="1">
      <c r="A280" s="17" t="s">
        <v>8</v>
      </c>
      <c r="B280" s="115">
        <v>72</v>
      </c>
      <c r="C280" s="115">
        <v>65</v>
      </c>
      <c r="D280" s="83"/>
      <c r="E280" s="80"/>
    </row>
    <row r="281" spans="1:5" ht="12" customHeight="1">
      <c r="A281" s="17" t="s">
        <v>9</v>
      </c>
      <c r="B281" s="116" t="s">
        <v>184</v>
      </c>
      <c r="C281" s="115">
        <v>2</v>
      </c>
      <c r="D281" s="80"/>
      <c r="E281" s="80"/>
    </row>
    <row r="282" spans="1:5" ht="12" customHeight="1">
      <c r="A282" s="17" t="s">
        <v>10</v>
      </c>
      <c r="B282" s="115">
        <v>6</v>
      </c>
      <c r="C282" s="115">
        <v>5</v>
      </c>
      <c r="D282" s="80"/>
      <c r="E282" s="80"/>
    </row>
    <row r="283" spans="1:5" ht="12" customHeight="1">
      <c r="A283" s="17" t="s">
        <v>11</v>
      </c>
      <c r="B283" s="115">
        <v>1</v>
      </c>
      <c r="C283" s="115">
        <v>4</v>
      </c>
      <c r="D283" s="80"/>
      <c r="E283" s="80"/>
    </row>
    <row r="284" spans="1:5" ht="12" customHeight="1">
      <c r="A284" s="17" t="s">
        <v>12</v>
      </c>
      <c r="B284" s="115">
        <v>68</v>
      </c>
      <c r="C284" s="115">
        <v>56</v>
      </c>
      <c r="D284" s="80"/>
      <c r="E284" s="80"/>
    </row>
    <row r="285" spans="1:5" ht="12" customHeight="1">
      <c r="A285" s="17" t="s">
        <v>13</v>
      </c>
      <c r="B285" s="115">
        <v>84</v>
      </c>
      <c r="C285" s="115">
        <v>116</v>
      </c>
      <c r="D285" s="80"/>
      <c r="E285" s="80"/>
    </row>
    <row r="286" spans="1:5" ht="12" customHeight="1">
      <c r="A286" s="17" t="s">
        <v>14</v>
      </c>
      <c r="B286" s="115">
        <v>53</v>
      </c>
      <c r="C286" s="115">
        <v>40</v>
      </c>
      <c r="D286" s="83"/>
      <c r="E286" s="83"/>
    </row>
    <row r="287" spans="1:5" ht="12" customHeight="1">
      <c r="A287" s="17" t="s">
        <v>15</v>
      </c>
      <c r="B287" s="115">
        <v>16</v>
      </c>
      <c r="C287" s="115">
        <v>22</v>
      </c>
      <c r="D287" s="80"/>
      <c r="E287" s="80"/>
    </row>
    <row r="288" spans="1:5" ht="12" customHeight="1">
      <c r="A288" s="17" t="s">
        <v>16</v>
      </c>
      <c r="B288" s="115">
        <v>25</v>
      </c>
      <c r="C288" s="115">
        <v>21</v>
      </c>
      <c r="D288" s="80"/>
      <c r="E288" s="80"/>
    </row>
    <row r="289" spans="1:5" ht="12" customHeight="1">
      <c r="A289" s="17" t="s">
        <v>17</v>
      </c>
      <c r="B289" s="115">
        <v>4</v>
      </c>
      <c r="C289" s="115">
        <v>5</v>
      </c>
      <c r="D289" s="80"/>
      <c r="E289" s="80"/>
    </row>
    <row r="290" spans="1:5" ht="12" customHeight="1">
      <c r="A290" s="17" t="s">
        <v>28</v>
      </c>
      <c r="B290" s="115">
        <v>72</v>
      </c>
      <c r="C290" s="115">
        <v>286</v>
      </c>
      <c r="D290" s="80"/>
      <c r="E290" s="80"/>
    </row>
    <row r="291" spans="1:5" ht="12" customHeight="1">
      <c r="A291" s="17" t="s">
        <v>189</v>
      </c>
      <c r="B291" s="115">
        <v>4</v>
      </c>
      <c r="C291" s="115">
        <v>7</v>
      </c>
      <c r="D291" s="80"/>
      <c r="E291" s="80"/>
    </row>
    <row r="292" spans="1:5" ht="12" customHeight="1">
      <c r="A292" s="17"/>
      <c r="B292" s="114"/>
      <c r="C292" s="114"/>
      <c r="D292" s="80"/>
      <c r="E292" s="80"/>
    </row>
    <row r="293" spans="1:5" ht="12" customHeight="1">
      <c r="A293" s="34" t="s">
        <v>18</v>
      </c>
      <c r="B293" s="114">
        <f>SUM(B294:B295)</f>
        <v>74</v>
      </c>
      <c r="C293" s="114">
        <f>SUM(C294:C295)</f>
        <v>83</v>
      </c>
      <c r="D293" s="80"/>
      <c r="E293" s="80"/>
    </row>
    <row r="294" spans="1:5" ht="12" customHeight="1">
      <c r="A294" s="17" t="s">
        <v>29</v>
      </c>
      <c r="B294" s="115">
        <v>47</v>
      </c>
      <c r="C294" s="115">
        <v>42</v>
      </c>
      <c r="D294" s="80"/>
      <c r="E294" s="80"/>
    </row>
    <row r="295" spans="1:5" ht="12" customHeight="1">
      <c r="A295" s="17" t="s">
        <v>112</v>
      </c>
      <c r="B295" s="115">
        <v>27</v>
      </c>
      <c r="C295" s="115">
        <v>41</v>
      </c>
      <c r="D295" s="80"/>
      <c r="E295" s="80"/>
    </row>
    <row r="296" spans="1:5" ht="12" customHeight="1">
      <c r="A296" s="17"/>
      <c r="B296" s="114"/>
      <c r="C296" s="114"/>
      <c r="D296" s="79"/>
      <c r="E296" s="79"/>
    </row>
    <row r="297" spans="1:5" ht="12" customHeight="1">
      <c r="A297" s="34" t="s">
        <v>19</v>
      </c>
      <c r="B297" s="114">
        <f>SUM(B298:B308)</f>
        <v>785</v>
      </c>
      <c r="C297" s="114">
        <f>SUM(C298:C308)</f>
        <v>739</v>
      </c>
      <c r="D297" s="80"/>
      <c r="E297" s="80"/>
    </row>
    <row r="298" spans="1:5" ht="12" customHeight="1">
      <c r="A298" s="17" t="s">
        <v>20</v>
      </c>
      <c r="B298" s="115">
        <v>109</v>
      </c>
      <c r="C298" s="115">
        <v>118</v>
      </c>
      <c r="D298" s="80"/>
      <c r="E298" s="80"/>
    </row>
    <row r="299" spans="1:5" ht="12" customHeight="1">
      <c r="A299" s="17" t="s">
        <v>30</v>
      </c>
      <c r="B299" s="115">
        <v>66</v>
      </c>
      <c r="C299" s="115">
        <v>46</v>
      </c>
      <c r="D299" s="80"/>
      <c r="E299" s="80"/>
    </row>
    <row r="300" spans="1:5" ht="12" customHeight="1">
      <c r="A300" s="17" t="s">
        <v>110</v>
      </c>
      <c r="B300" s="115"/>
      <c r="C300" s="115"/>
      <c r="D300" s="80"/>
      <c r="E300" s="80"/>
    </row>
    <row r="301" spans="1:11" s="112" customFormat="1" ht="12" customHeight="1">
      <c r="A301" s="17" t="s">
        <v>201</v>
      </c>
      <c r="B301" s="115">
        <v>78</v>
      </c>
      <c r="C301" s="115">
        <v>52</v>
      </c>
      <c r="D301" s="111"/>
      <c r="E301" s="111"/>
      <c r="F301" s="105"/>
      <c r="G301" s="105"/>
      <c r="H301" s="105"/>
      <c r="I301" s="105"/>
      <c r="J301" s="105"/>
      <c r="K301" s="105"/>
    </row>
    <row r="302" spans="1:5" ht="12" customHeight="1">
      <c r="A302" s="17" t="s">
        <v>21</v>
      </c>
      <c r="B302" s="115">
        <v>117</v>
      </c>
      <c r="C302" s="115">
        <v>156</v>
      </c>
      <c r="D302" s="80"/>
      <c r="E302" s="80"/>
    </row>
    <row r="303" spans="1:5" ht="12" customHeight="1">
      <c r="A303" s="17" t="s">
        <v>22</v>
      </c>
      <c r="B303" s="115">
        <v>55</v>
      </c>
      <c r="C303" s="115">
        <v>47</v>
      </c>
      <c r="D303" s="80"/>
      <c r="E303" s="80"/>
    </row>
    <row r="304" spans="1:5" ht="12" customHeight="1">
      <c r="A304" s="17" t="s">
        <v>23</v>
      </c>
      <c r="B304" s="115"/>
      <c r="C304" s="115"/>
      <c r="D304" s="80"/>
      <c r="E304" s="80"/>
    </row>
    <row r="305" spans="1:11" s="112" customFormat="1" ht="12" customHeight="1">
      <c r="A305" s="17" t="s">
        <v>202</v>
      </c>
      <c r="B305" s="115">
        <v>8</v>
      </c>
      <c r="C305" s="115">
        <v>10</v>
      </c>
      <c r="D305" s="95"/>
      <c r="E305" s="95"/>
      <c r="F305" s="105"/>
      <c r="G305" s="105"/>
      <c r="H305" s="105"/>
      <c r="I305" s="105"/>
      <c r="J305" s="105"/>
      <c r="K305" s="105"/>
    </row>
    <row r="306" spans="1:5" ht="12" customHeight="1">
      <c r="A306" s="17" t="s">
        <v>24</v>
      </c>
      <c r="B306" s="115">
        <v>97</v>
      </c>
      <c r="C306" s="115">
        <v>96</v>
      </c>
      <c r="D306" s="80"/>
      <c r="E306" s="80"/>
    </row>
    <row r="307" spans="1:5" ht="12" customHeight="1">
      <c r="A307" s="17" t="s">
        <v>25</v>
      </c>
      <c r="B307" s="115">
        <v>101</v>
      </c>
      <c r="C307" s="115">
        <v>125</v>
      </c>
      <c r="D307" s="80"/>
      <c r="E307" s="80"/>
    </row>
    <row r="308" spans="1:5" ht="12" customHeight="1">
      <c r="A308" s="17" t="s">
        <v>111</v>
      </c>
      <c r="B308" s="115">
        <v>154</v>
      </c>
      <c r="C308" s="115">
        <v>89</v>
      </c>
      <c r="D308" s="80"/>
      <c r="E308" s="80"/>
    </row>
    <row r="309" spans="1:5" ht="12" customHeight="1">
      <c r="A309" s="17"/>
      <c r="B309" s="114"/>
      <c r="C309" s="114"/>
      <c r="D309" s="80"/>
      <c r="E309" s="80"/>
    </row>
    <row r="310" spans="1:5" ht="12" customHeight="1">
      <c r="A310" s="34" t="s">
        <v>190</v>
      </c>
      <c r="B310" s="114">
        <v>1</v>
      </c>
      <c r="C310" s="116" t="s">
        <v>184</v>
      </c>
      <c r="D310" s="80"/>
      <c r="E310" s="80"/>
    </row>
    <row r="311" spans="1:5" ht="12" customHeight="1">
      <c r="A311" s="94"/>
      <c r="B311" s="114"/>
      <c r="C311" s="114"/>
      <c r="D311" s="80"/>
      <c r="E311" s="80"/>
    </row>
    <row r="312" spans="1:5" ht="12" customHeight="1">
      <c r="A312" s="34" t="s">
        <v>27</v>
      </c>
      <c r="B312" s="114">
        <v>1716</v>
      </c>
      <c r="C312" s="114">
        <v>1922</v>
      </c>
      <c r="D312" s="80"/>
      <c r="E312" s="80"/>
    </row>
    <row r="313" spans="1:11" s="18" customFormat="1" ht="12.75" customHeight="1">
      <c r="A313" s="145" t="s">
        <v>193</v>
      </c>
      <c r="B313" s="145"/>
      <c r="C313" s="145"/>
      <c r="D313" s="145"/>
      <c r="E313" s="145"/>
      <c r="F313"/>
      <c r="G313"/>
      <c r="H313"/>
      <c r="I313"/>
      <c r="J313"/>
      <c r="K313"/>
    </row>
    <row r="314" spans="1:5" ht="12" customHeight="1">
      <c r="A314" s="90"/>
      <c r="B314" s="90"/>
      <c r="C314" s="90"/>
      <c r="D314" s="90"/>
      <c r="E314" s="90"/>
    </row>
    <row r="315" spans="1:5" ht="12" customHeight="1">
      <c r="A315" s="146" t="s">
        <v>108</v>
      </c>
      <c r="B315" s="126" t="s">
        <v>102</v>
      </c>
      <c r="C315" s="126" t="s">
        <v>103</v>
      </c>
      <c r="D315" s="126" t="s">
        <v>104</v>
      </c>
      <c r="E315" s="135" t="s">
        <v>105</v>
      </c>
    </row>
    <row r="316" spans="1:5" ht="12" customHeight="1">
      <c r="A316" s="147"/>
      <c r="B316" s="127"/>
      <c r="C316" s="127"/>
      <c r="D316" s="127"/>
      <c r="E316" s="148"/>
    </row>
    <row r="317" spans="1:3" ht="12" customHeight="1">
      <c r="A317" s="77"/>
      <c r="B317" s="88"/>
      <c r="C317" s="89"/>
    </row>
    <row r="318" spans="1:5" ht="12.75" customHeight="1">
      <c r="A318" s="84" t="s">
        <v>118</v>
      </c>
      <c r="B318" s="78"/>
      <c r="C318" s="85"/>
      <c r="D318" s="68"/>
      <c r="E318" s="68"/>
    </row>
    <row r="319" ht="12" customHeight="1">
      <c r="A319" s="76"/>
    </row>
    <row r="320" spans="1:5" ht="12" customHeight="1">
      <c r="A320" s="87" t="s">
        <v>0</v>
      </c>
      <c r="B320" s="114">
        <v>82</v>
      </c>
      <c r="C320" s="114">
        <v>145</v>
      </c>
      <c r="D320" s="79"/>
      <c r="E320" s="79"/>
    </row>
    <row r="321" spans="1:5" ht="12" customHeight="1">
      <c r="A321" s="17"/>
      <c r="B321" s="80"/>
      <c r="C321" s="80"/>
      <c r="D321" s="80"/>
      <c r="E321" s="80"/>
    </row>
    <row r="322" spans="1:5" ht="12" customHeight="1">
      <c r="A322" s="34" t="s">
        <v>1</v>
      </c>
      <c r="B322" s="116" t="s">
        <v>184</v>
      </c>
      <c r="C322" s="116" t="s">
        <v>184</v>
      </c>
      <c r="D322" s="80"/>
      <c r="E322" s="80"/>
    </row>
    <row r="323" spans="1:5" ht="12" customHeight="1">
      <c r="A323" s="17"/>
      <c r="B323" s="114"/>
      <c r="C323" s="114"/>
      <c r="D323" s="91"/>
      <c r="E323" s="91"/>
    </row>
    <row r="324" spans="1:5" ht="12" customHeight="1">
      <c r="A324" s="34" t="s">
        <v>188</v>
      </c>
      <c r="B324" s="114">
        <f>SUM(B325:B343)</f>
        <v>519</v>
      </c>
      <c r="C324" s="114">
        <f>SUM(C325:C343)</f>
        <v>482</v>
      </c>
      <c r="D324" s="83"/>
      <c r="E324" s="83"/>
    </row>
    <row r="325" spans="1:5" ht="12" customHeight="1">
      <c r="A325" s="17" t="s">
        <v>2</v>
      </c>
      <c r="B325" s="116" t="s">
        <v>184</v>
      </c>
      <c r="C325" s="115">
        <v>1</v>
      </c>
      <c r="D325" s="80"/>
      <c r="E325" s="80"/>
    </row>
    <row r="326" spans="1:5" ht="12" customHeight="1">
      <c r="A326" s="17" t="s">
        <v>3</v>
      </c>
      <c r="B326" s="116" t="s">
        <v>184</v>
      </c>
      <c r="C326" s="116" t="s">
        <v>184</v>
      </c>
      <c r="D326" s="79"/>
      <c r="E326" s="79"/>
    </row>
    <row r="327" spans="1:5" ht="12" customHeight="1">
      <c r="A327" s="17" t="s">
        <v>4</v>
      </c>
      <c r="B327" s="116" t="s">
        <v>184</v>
      </c>
      <c r="C327" s="115">
        <v>2</v>
      </c>
      <c r="D327" s="80"/>
      <c r="E327" s="80"/>
    </row>
    <row r="328" spans="1:5" ht="12" customHeight="1">
      <c r="A328" s="17" t="s">
        <v>109</v>
      </c>
      <c r="B328" s="115">
        <v>2</v>
      </c>
      <c r="C328" s="115">
        <v>1</v>
      </c>
      <c r="D328" s="83"/>
      <c r="E328" s="83"/>
    </row>
    <row r="329" spans="1:5" ht="12" customHeight="1">
      <c r="A329" s="17" t="s">
        <v>5</v>
      </c>
      <c r="B329" s="115">
        <v>12</v>
      </c>
      <c r="C329" s="115">
        <v>2</v>
      </c>
      <c r="D329" s="80"/>
      <c r="E329" s="80"/>
    </row>
    <row r="330" spans="1:5" ht="12" customHeight="1">
      <c r="A330" s="17" t="s">
        <v>6</v>
      </c>
      <c r="B330" s="115">
        <v>23</v>
      </c>
      <c r="C330" s="115">
        <v>45</v>
      </c>
      <c r="D330" s="83"/>
      <c r="E330" s="83"/>
    </row>
    <row r="331" spans="1:5" ht="12" customHeight="1">
      <c r="A331" s="17" t="s">
        <v>7</v>
      </c>
      <c r="B331" s="115">
        <v>74</v>
      </c>
      <c r="C331" s="115">
        <v>66</v>
      </c>
      <c r="D331" s="80"/>
      <c r="E331" s="80"/>
    </row>
    <row r="332" spans="1:5" ht="12" customHeight="1">
      <c r="A332" s="17" t="s">
        <v>8</v>
      </c>
      <c r="B332" s="115">
        <v>17</v>
      </c>
      <c r="C332" s="115">
        <v>21</v>
      </c>
      <c r="D332" s="80"/>
      <c r="E332" s="80"/>
    </row>
    <row r="333" spans="1:5" ht="12" customHeight="1">
      <c r="A333" s="17" t="s">
        <v>9</v>
      </c>
      <c r="B333" s="115">
        <v>15</v>
      </c>
      <c r="C333" s="115">
        <v>28</v>
      </c>
      <c r="D333" s="80"/>
      <c r="E333" s="80"/>
    </row>
    <row r="334" spans="1:5" ht="12" customHeight="1">
      <c r="A334" s="17" t="s">
        <v>10</v>
      </c>
      <c r="B334" s="115">
        <v>5</v>
      </c>
      <c r="C334" s="115">
        <v>5</v>
      </c>
      <c r="D334" s="80"/>
      <c r="E334" s="80"/>
    </row>
    <row r="335" spans="1:5" ht="12" customHeight="1">
      <c r="A335" s="17" t="s">
        <v>11</v>
      </c>
      <c r="B335" s="115">
        <v>1</v>
      </c>
      <c r="C335" s="116" t="s">
        <v>184</v>
      </c>
      <c r="D335" s="80"/>
      <c r="E335" s="80"/>
    </row>
    <row r="336" spans="1:5" ht="12" customHeight="1">
      <c r="A336" s="17" t="s">
        <v>12</v>
      </c>
      <c r="B336" s="115">
        <v>122</v>
      </c>
      <c r="C336" s="115">
        <v>87</v>
      </c>
      <c r="D336" s="80"/>
      <c r="E336" s="80"/>
    </row>
    <row r="337" spans="1:5" ht="12" customHeight="1">
      <c r="A337" s="17" t="s">
        <v>13</v>
      </c>
      <c r="B337" s="115">
        <v>168</v>
      </c>
      <c r="C337" s="115">
        <v>141</v>
      </c>
      <c r="D337" s="80"/>
      <c r="E337" s="80"/>
    </row>
    <row r="338" spans="1:5" ht="12" customHeight="1">
      <c r="A338" s="17" t="s">
        <v>14</v>
      </c>
      <c r="B338" s="115">
        <v>29</v>
      </c>
      <c r="C338" s="115">
        <v>32</v>
      </c>
      <c r="D338" s="80"/>
      <c r="E338" s="80"/>
    </row>
    <row r="339" spans="1:5" ht="12" customHeight="1">
      <c r="A339" s="17" t="s">
        <v>15</v>
      </c>
      <c r="B339" s="115">
        <v>15</v>
      </c>
      <c r="C339" s="115">
        <v>19</v>
      </c>
      <c r="D339" s="80"/>
      <c r="E339" s="80"/>
    </row>
    <row r="340" spans="1:5" ht="12" customHeight="1">
      <c r="A340" s="17" t="s">
        <v>16</v>
      </c>
      <c r="B340" s="115">
        <v>18</v>
      </c>
      <c r="C340" s="115">
        <v>10</v>
      </c>
      <c r="D340" s="80"/>
      <c r="E340" s="80"/>
    </row>
    <row r="341" spans="1:5" ht="12" customHeight="1">
      <c r="A341" s="17" t="s">
        <v>17</v>
      </c>
      <c r="B341" s="115">
        <v>14</v>
      </c>
      <c r="C341" s="115">
        <v>17</v>
      </c>
      <c r="D341" s="80"/>
      <c r="E341" s="80"/>
    </row>
    <row r="342" spans="1:5" ht="12" customHeight="1">
      <c r="A342" s="17" t="s">
        <v>28</v>
      </c>
      <c r="B342" s="115">
        <v>1</v>
      </c>
      <c r="C342" s="115">
        <v>2</v>
      </c>
      <c r="D342" s="80"/>
      <c r="E342" s="80"/>
    </row>
    <row r="343" spans="1:5" ht="12" customHeight="1">
      <c r="A343" s="17" t="s">
        <v>189</v>
      </c>
      <c r="B343" s="115">
        <v>3</v>
      </c>
      <c r="C343" s="115">
        <v>3</v>
      </c>
      <c r="D343" s="80"/>
      <c r="E343" s="80"/>
    </row>
    <row r="344" spans="1:5" ht="12" customHeight="1">
      <c r="A344" s="17"/>
      <c r="B344" s="114"/>
      <c r="C344" s="114"/>
      <c r="D344" s="80"/>
      <c r="E344" s="80"/>
    </row>
    <row r="345" spans="1:5" ht="12" customHeight="1">
      <c r="A345" s="34" t="s">
        <v>18</v>
      </c>
      <c r="B345" s="114">
        <f>SUM(B346:B347)</f>
        <v>22</v>
      </c>
      <c r="C345" s="114">
        <f>SUM(C346:C347)</f>
        <v>31</v>
      </c>
      <c r="D345" s="80"/>
      <c r="E345" s="80"/>
    </row>
    <row r="346" spans="1:5" ht="12" customHeight="1">
      <c r="A346" s="17" t="s">
        <v>29</v>
      </c>
      <c r="B346" s="115">
        <v>18</v>
      </c>
      <c r="C346" s="115">
        <v>19</v>
      </c>
      <c r="D346" s="80"/>
      <c r="E346" s="80"/>
    </row>
    <row r="347" spans="1:5" ht="12" customHeight="1">
      <c r="A347" s="17" t="s">
        <v>112</v>
      </c>
      <c r="B347" s="115">
        <v>4</v>
      </c>
      <c r="C347" s="115">
        <v>12</v>
      </c>
      <c r="D347" s="80"/>
      <c r="E347" s="80"/>
    </row>
    <row r="348" spans="1:5" ht="12" customHeight="1">
      <c r="A348" s="17"/>
      <c r="B348" s="114"/>
      <c r="C348" s="114"/>
      <c r="D348" s="79"/>
      <c r="E348" s="79"/>
    </row>
    <row r="349" spans="1:5" ht="12" customHeight="1">
      <c r="A349" s="34" t="s">
        <v>19</v>
      </c>
      <c r="B349" s="114">
        <f>SUM(B350:B360)</f>
        <v>378</v>
      </c>
      <c r="C349" s="114">
        <f>SUM(C350:C360)</f>
        <v>340</v>
      </c>
      <c r="D349" s="80"/>
      <c r="E349" s="80"/>
    </row>
    <row r="350" spans="1:5" ht="12" customHeight="1">
      <c r="A350" s="17" t="s">
        <v>20</v>
      </c>
      <c r="B350" s="115">
        <v>31</v>
      </c>
      <c r="C350" s="115">
        <v>54</v>
      </c>
      <c r="D350" s="80"/>
      <c r="E350" s="80"/>
    </row>
    <row r="351" spans="1:5" ht="12" customHeight="1">
      <c r="A351" s="17" t="s">
        <v>30</v>
      </c>
      <c r="B351" s="115">
        <v>13</v>
      </c>
      <c r="C351" s="115">
        <v>15</v>
      </c>
      <c r="D351" s="80"/>
      <c r="E351" s="80"/>
    </row>
    <row r="352" spans="1:5" ht="12" customHeight="1">
      <c r="A352" s="17" t="s">
        <v>110</v>
      </c>
      <c r="B352" s="115"/>
      <c r="C352" s="115"/>
      <c r="D352" s="80"/>
      <c r="E352" s="80"/>
    </row>
    <row r="353" spans="1:11" s="112" customFormat="1" ht="12" customHeight="1">
      <c r="A353" s="17" t="s">
        <v>201</v>
      </c>
      <c r="B353" s="115">
        <v>24</v>
      </c>
      <c r="C353" s="115">
        <v>34</v>
      </c>
      <c r="D353" s="111"/>
      <c r="E353" s="111"/>
      <c r="F353" s="105"/>
      <c r="G353" s="105"/>
      <c r="H353" s="105"/>
      <c r="I353" s="105"/>
      <c r="J353" s="105"/>
      <c r="K353" s="105"/>
    </row>
    <row r="354" spans="1:5" ht="12" customHeight="1">
      <c r="A354" s="17" t="s">
        <v>21</v>
      </c>
      <c r="B354" s="115">
        <v>65</v>
      </c>
      <c r="C354" s="115">
        <v>65</v>
      </c>
      <c r="D354" s="80"/>
      <c r="E354" s="80"/>
    </row>
    <row r="355" spans="1:5" ht="12" customHeight="1">
      <c r="A355" s="17" t="s">
        <v>22</v>
      </c>
      <c r="B355" s="115">
        <v>11</v>
      </c>
      <c r="C355" s="115">
        <v>6</v>
      </c>
      <c r="D355" s="80"/>
      <c r="E355" s="80"/>
    </row>
    <row r="356" spans="1:5" ht="12" customHeight="1">
      <c r="A356" s="17" t="s">
        <v>23</v>
      </c>
      <c r="B356" s="115"/>
      <c r="C356" s="115"/>
      <c r="D356" s="80"/>
      <c r="E356" s="80"/>
    </row>
    <row r="357" spans="1:11" s="112" customFormat="1" ht="12" customHeight="1">
      <c r="A357" s="17" t="s">
        <v>202</v>
      </c>
      <c r="B357" s="115">
        <v>6</v>
      </c>
      <c r="C357" s="115">
        <v>6</v>
      </c>
      <c r="D357" s="95"/>
      <c r="E357" s="95"/>
      <c r="F357" s="105"/>
      <c r="G357" s="105"/>
      <c r="H357" s="105"/>
      <c r="I357" s="105"/>
      <c r="J357" s="105"/>
      <c r="K357" s="105"/>
    </row>
    <row r="358" spans="1:5" ht="12" customHeight="1">
      <c r="A358" s="17" t="s">
        <v>24</v>
      </c>
      <c r="B358" s="115">
        <v>43</v>
      </c>
      <c r="C358" s="115">
        <v>43</v>
      </c>
      <c r="D358" s="80"/>
      <c r="E358" s="80"/>
    </row>
    <row r="359" spans="1:5" ht="12" customHeight="1">
      <c r="A359" s="17" t="s">
        <v>25</v>
      </c>
      <c r="B359" s="115">
        <v>113</v>
      </c>
      <c r="C359" s="115">
        <v>90</v>
      </c>
      <c r="D359" s="80"/>
      <c r="E359" s="80"/>
    </row>
    <row r="360" spans="1:5" ht="12" customHeight="1">
      <c r="A360" s="17" t="s">
        <v>111</v>
      </c>
      <c r="B360" s="115">
        <v>72</v>
      </c>
      <c r="C360" s="115">
        <v>27</v>
      </c>
      <c r="D360" s="80"/>
      <c r="E360" s="80"/>
    </row>
    <row r="361" spans="1:5" ht="12" customHeight="1">
      <c r="A361" s="17"/>
      <c r="B361" s="114"/>
      <c r="C361" s="114"/>
      <c r="D361" s="80"/>
      <c r="E361" s="80"/>
    </row>
    <row r="362" spans="1:5" ht="12" customHeight="1">
      <c r="A362" s="34" t="s">
        <v>190</v>
      </c>
      <c r="B362" s="116" t="s">
        <v>184</v>
      </c>
      <c r="C362" s="116" t="s">
        <v>184</v>
      </c>
      <c r="D362" s="80"/>
      <c r="E362" s="80"/>
    </row>
    <row r="363" spans="1:5" ht="12" customHeight="1">
      <c r="A363" s="94"/>
      <c r="B363" s="114"/>
      <c r="C363" s="114"/>
      <c r="D363" s="80"/>
      <c r="E363" s="80"/>
    </row>
    <row r="364" spans="1:5" ht="12" customHeight="1">
      <c r="A364" s="34" t="s">
        <v>27</v>
      </c>
      <c r="B364" s="114">
        <v>1001</v>
      </c>
      <c r="C364" s="114">
        <v>998</v>
      </c>
      <c r="D364" s="80"/>
      <c r="E364" s="80"/>
    </row>
    <row r="365" spans="1:11" s="18" customFormat="1" ht="12.75" customHeight="1">
      <c r="A365" s="145" t="s">
        <v>193</v>
      </c>
      <c r="B365" s="145"/>
      <c r="C365" s="145"/>
      <c r="D365" s="145"/>
      <c r="E365" s="145"/>
      <c r="F365"/>
      <c r="G365"/>
      <c r="H365"/>
      <c r="I365"/>
      <c r="J365"/>
      <c r="K365"/>
    </row>
    <row r="366" spans="1:5" ht="12" customHeight="1">
      <c r="A366" s="90"/>
      <c r="B366" s="90"/>
      <c r="C366" s="90"/>
      <c r="D366" s="90"/>
      <c r="E366" s="90"/>
    </row>
    <row r="367" spans="1:5" ht="12" customHeight="1">
      <c r="A367" s="146" t="s">
        <v>108</v>
      </c>
      <c r="B367" s="126" t="s">
        <v>102</v>
      </c>
      <c r="C367" s="126" t="s">
        <v>103</v>
      </c>
      <c r="D367" s="126" t="s">
        <v>104</v>
      </c>
      <c r="E367" s="135" t="s">
        <v>105</v>
      </c>
    </row>
    <row r="368" spans="1:5" ht="12" customHeight="1">
      <c r="A368" s="147"/>
      <c r="B368" s="127"/>
      <c r="C368" s="127"/>
      <c r="D368" s="127"/>
      <c r="E368" s="148"/>
    </row>
    <row r="369" spans="1:3" ht="12" customHeight="1">
      <c r="A369" s="77"/>
      <c r="B369" s="88"/>
      <c r="C369" s="88"/>
    </row>
    <row r="370" spans="1:5" ht="12.75" customHeight="1">
      <c r="A370" s="84" t="s">
        <v>119</v>
      </c>
      <c r="B370" s="78"/>
      <c r="C370" s="78"/>
      <c r="D370" s="68"/>
      <c r="E370" s="68"/>
    </row>
    <row r="371" ht="12" customHeight="1">
      <c r="A371" s="76"/>
    </row>
    <row r="372" spans="1:5" ht="12" customHeight="1">
      <c r="A372" s="87" t="s">
        <v>0</v>
      </c>
      <c r="B372" s="114">
        <v>134</v>
      </c>
      <c r="C372" s="114">
        <v>36</v>
      </c>
      <c r="D372" s="79"/>
      <c r="E372" s="79"/>
    </row>
    <row r="373" spans="1:5" ht="12" customHeight="1">
      <c r="A373" s="17"/>
      <c r="B373" s="80"/>
      <c r="C373" s="80"/>
      <c r="D373" s="80"/>
      <c r="E373" s="80"/>
    </row>
    <row r="374" spans="1:5" ht="12" customHeight="1">
      <c r="A374" s="34" t="s">
        <v>1</v>
      </c>
      <c r="B374" s="114">
        <v>1</v>
      </c>
      <c r="C374" s="116" t="s">
        <v>184</v>
      </c>
      <c r="D374" s="80"/>
      <c r="E374" s="80"/>
    </row>
    <row r="375" spans="1:5" ht="12" customHeight="1">
      <c r="A375" s="17"/>
      <c r="B375" s="114"/>
      <c r="C375" s="114"/>
      <c r="D375" s="91"/>
      <c r="E375" s="91"/>
    </row>
    <row r="376" spans="1:5" ht="12" customHeight="1">
      <c r="A376" s="34" t="s">
        <v>188</v>
      </c>
      <c r="B376" s="114">
        <f>SUM(B377:B395)</f>
        <v>547</v>
      </c>
      <c r="C376" s="114">
        <f>SUM(C377:C395)</f>
        <v>610</v>
      </c>
      <c r="D376" s="79"/>
      <c r="E376" s="83"/>
    </row>
    <row r="377" spans="1:5" ht="12" customHeight="1">
      <c r="A377" s="17" t="s">
        <v>2</v>
      </c>
      <c r="B377" s="115">
        <v>1</v>
      </c>
      <c r="C377" s="115">
        <v>3</v>
      </c>
      <c r="D377" s="80"/>
      <c r="E377" s="80"/>
    </row>
    <row r="378" spans="1:5" ht="12" customHeight="1">
      <c r="A378" s="17" t="s">
        <v>3</v>
      </c>
      <c r="B378" s="115">
        <v>5</v>
      </c>
      <c r="C378" s="115">
        <v>5</v>
      </c>
      <c r="D378" s="79"/>
      <c r="E378" s="79"/>
    </row>
    <row r="379" spans="1:5" ht="12" customHeight="1">
      <c r="A379" s="17" t="s">
        <v>4</v>
      </c>
      <c r="B379" s="115">
        <v>12</v>
      </c>
      <c r="C379" s="115">
        <v>18</v>
      </c>
      <c r="D379" s="80"/>
      <c r="E379" s="80"/>
    </row>
    <row r="380" spans="1:5" ht="12" customHeight="1">
      <c r="A380" s="17" t="s">
        <v>109</v>
      </c>
      <c r="B380" s="115">
        <v>4</v>
      </c>
      <c r="C380" s="115">
        <v>6</v>
      </c>
      <c r="D380" s="80"/>
      <c r="E380" s="80"/>
    </row>
    <row r="381" spans="1:5" ht="12" customHeight="1">
      <c r="A381" s="17" t="s">
        <v>5</v>
      </c>
      <c r="B381" s="115">
        <v>5</v>
      </c>
      <c r="C381" s="115">
        <v>4</v>
      </c>
      <c r="D381" s="80"/>
      <c r="E381" s="80"/>
    </row>
    <row r="382" spans="1:5" ht="12" customHeight="1">
      <c r="A382" s="17" t="s">
        <v>6</v>
      </c>
      <c r="B382" s="115">
        <v>35</v>
      </c>
      <c r="C382" s="115">
        <v>43</v>
      </c>
      <c r="D382" s="80"/>
      <c r="E382" s="80"/>
    </row>
    <row r="383" spans="1:5" ht="12" customHeight="1">
      <c r="A383" s="17" t="s">
        <v>7</v>
      </c>
      <c r="B383" s="115">
        <v>101</v>
      </c>
      <c r="C383" s="115">
        <v>94</v>
      </c>
      <c r="D383" s="80"/>
      <c r="E383" s="80"/>
    </row>
    <row r="384" spans="1:5" ht="12" customHeight="1">
      <c r="A384" s="17" t="s">
        <v>8</v>
      </c>
      <c r="B384" s="115">
        <v>41</v>
      </c>
      <c r="C384" s="115">
        <v>44</v>
      </c>
      <c r="D384" s="80"/>
      <c r="E384" s="80"/>
    </row>
    <row r="385" spans="1:5" ht="12" customHeight="1">
      <c r="A385" s="17" t="s">
        <v>9</v>
      </c>
      <c r="B385" s="115">
        <v>77</v>
      </c>
      <c r="C385" s="115">
        <v>46</v>
      </c>
      <c r="D385" s="80"/>
      <c r="E385" s="80"/>
    </row>
    <row r="386" spans="1:5" ht="12" customHeight="1">
      <c r="A386" s="17" t="s">
        <v>10</v>
      </c>
      <c r="B386" s="115">
        <v>4</v>
      </c>
      <c r="C386" s="115">
        <v>1</v>
      </c>
      <c r="D386" s="80"/>
      <c r="E386" s="80"/>
    </row>
    <row r="387" spans="1:5" ht="12" customHeight="1">
      <c r="A387" s="17" t="s">
        <v>11</v>
      </c>
      <c r="B387" s="116" t="s">
        <v>184</v>
      </c>
      <c r="C387" s="115">
        <v>1</v>
      </c>
      <c r="D387" s="80"/>
      <c r="E387" s="80"/>
    </row>
    <row r="388" spans="1:5" ht="12" customHeight="1">
      <c r="A388" s="17" t="s">
        <v>12</v>
      </c>
      <c r="B388" s="115">
        <v>49</v>
      </c>
      <c r="C388" s="115">
        <v>47</v>
      </c>
      <c r="D388" s="80"/>
      <c r="E388" s="80"/>
    </row>
    <row r="389" spans="1:5" ht="12" customHeight="1">
      <c r="A389" s="17" t="s">
        <v>13</v>
      </c>
      <c r="B389" s="115">
        <v>75</v>
      </c>
      <c r="C389" s="115">
        <v>141</v>
      </c>
      <c r="D389" s="80"/>
      <c r="E389" s="80"/>
    </row>
    <row r="390" spans="1:5" ht="12" customHeight="1">
      <c r="A390" s="17" t="s">
        <v>14</v>
      </c>
      <c r="B390" s="115">
        <v>23</v>
      </c>
      <c r="C390" s="115">
        <v>23</v>
      </c>
      <c r="D390" s="80"/>
      <c r="E390" s="80"/>
    </row>
    <row r="391" spans="1:5" ht="12" customHeight="1">
      <c r="A391" s="17" t="s">
        <v>15</v>
      </c>
      <c r="B391" s="115">
        <v>9</v>
      </c>
      <c r="C391" s="115">
        <v>9</v>
      </c>
      <c r="D391" s="80"/>
      <c r="E391" s="80"/>
    </row>
    <row r="392" spans="1:5" ht="12" customHeight="1">
      <c r="A392" s="17" t="s">
        <v>16</v>
      </c>
      <c r="B392" s="115">
        <v>13</v>
      </c>
      <c r="C392" s="115">
        <v>17</v>
      </c>
      <c r="D392" s="80"/>
      <c r="E392" s="80"/>
    </row>
    <row r="393" spans="1:5" ht="12" customHeight="1">
      <c r="A393" s="17" t="s">
        <v>17</v>
      </c>
      <c r="B393" s="115">
        <v>8</v>
      </c>
      <c r="C393" s="115">
        <v>8</v>
      </c>
      <c r="D393" s="80"/>
      <c r="E393" s="80"/>
    </row>
    <row r="394" spans="1:5" ht="12" customHeight="1">
      <c r="A394" s="17" t="s">
        <v>28</v>
      </c>
      <c r="B394" s="115">
        <v>73</v>
      </c>
      <c r="C394" s="115">
        <v>81</v>
      </c>
      <c r="D394" s="80"/>
      <c r="E394" s="80"/>
    </row>
    <row r="395" spans="1:5" ht="12" customHeight="1">
      <c r="A395" s="17" t="s">
        <v>189</v>
      </c>
      <c r="B395" s="115">
        <v>12</v>
      </c>
      <c r="C395" s="115">
        <v>19</v>
      </c>
      <c r="D395" s="80"/>
      <c r="E395" s="80"/>
    </row>
    <row r="396" spans="1:5" ht="12" customHeight="1">
      <c r="A396" s="17"/>
      <c r="B396" s="114"/>
      <c r="C396" s="114"/>
      <c r="D396" s="80"/>
      <c r="E396" s="80"/>
    </row>
    <row r="397" spans="1:5" ht="12" customHeight="1">
      <c r="A397" s="34" t="s">
        <v>18</v>
      </c>
      <c r="B397" s="114">
        <f>SUM(B398:B399)</f>
        <v>57</v>
      </c>
      <c r="C397" s="114">
        <f>SUM(C398:C399)</f>
        <v>67</v>
      </c>
      <c r="D397" s="80"/>
      <c r="E397" s="80"/>
    </row>
    <row r="398" spans="1:5" ht="12" customHeight="1">
      <c r="A398" s="17" t="s">
        <v>29</v>
      </c>
      <c r="B398" s="115">
        <v>31</v>
      </c>
      <c r="C398" s="115">
        <v>34</v>
      </c>
      <c r="D398" s="80"/>
      <c r="E398" s="80"/>
    </row>
    <row r="399" spans="1:5" ht="12" customHeight="1">
      <c r="A399" s="17" t="s">
        <v>112</v>
      </c>
      <c r="B399" s="115">
        <v>26</v>
      </c>
      <c r="C399" s="115">
        <v>33</v>
      </c>
      <c r="D399" s="80"/>
      <c r="E399" s="80"/>
    </row>
    <row r="400" spans="1:5" ht="12" customHeight="1">
      <c r="A400" s="17"/>
      <c r="B400" s="114"/>
      <c r="C400" s="114"/>
      <c r="D400" s="79"/>
      <c r="E400" s="79"/>
    </row>
    <row r="401" spans="1:5" ht="12" customHeight="1">
      <c r="A401" s="34" t="s">
        <v>19</v>
      </c>
      <c r="B401" s="114">
        <f>SUM(B402:B412)</f>
        <v>501</v>
      </c>
      <c r="C401" s="114">
        <f>SUM(C402:C412)</f>
        <v>453</v>
      </c>
      <c r="D401" s="80"/>
      <c r="E401" s="80"/>
    </row>
    <row r="402" spans="1:5" ht="12" customHeight="1">
      <c r="A402" s="17" t="s">
        <v>20</v>
      </c>
      <c r="B402" s="115">
        <v>50</v>
      </c>
      <c r="C402" s="115">
        <v>59</v>
      </c>
      <c r="D402" s="80"/>
      <c r="E402" s="80"/>
    </row>
    <row r="403" spans="1:5" ht="12" customHeight="1">
      <c r="A403" s="17" t="s">
        <v>30</v>
      </c>
      <c r="B403" s="115">
        <v>31</v>
      </c>
      <c r="C403" s="115">
        <v>21</v>
      </c>
      <c r="D403" s="80"/>
      <c r="E403" s="80"/>
    </row>
    <row r="404" spans="1:5" ht="12" customHeight="1">
      <c r="A404" s="17" t="s">
        <v>110</v>
      </c>
      <c r="B404" s="115"/>
      <c r="C404" s="115"/>
      <c r="D404" s="80"/>
      <c r="E404" s="80"/>
    </row>
    <row r="405" spans="1:11" s="112" customFormat="1" ht="12" customHeight="1">
      <c r="A405" s="17" t="s">
        <v>201</v>
      </c>
      <c r="B405" s="115">
        <v>122</v>
      </c>
      <c r="C405" s="115">
        <v>92</v>
      </c>
      <c r="D405" s="111"/>
      <c r="E405" s="111"/>
      <c r="F405" s="105"/>
      <c r="G405" s="105"/>
      <c r="H405" s="105"/>
      <c r="I405" s="105"/>
      <c r="J405" s="105"/>
      <c r="K405" s="105"/>
    </row>
    <row r="406" spans="1:5" ht="12" customHeight="1">
      <c r="A406" s="17" t="s">
        <v>21</v>
      </c>
      <c r="B406" s="115">
        <v>87</v>
      </c>
      <c r="C406" s="115">
        <v>78</v>
      </c>
      <c r="D406" s="80"/>
      <c r="E406" s="80"/>
    </row>
    <row r="407" spans="1:5" ht="12" customHeight="1">
      <c r="A407" s="17" t="s">
        <v>22</v>
      </c>
      <c r="B407" s="115">
        <v>17</v>
      </c>
      <c r="C407" s="115">
        <v>15</v>
      </c>
      <c r="D407" s="80"/>
      <c r="E407" s="80"/>
    </row>
    <row r="408" spans="1:5" ht="12" customHeight="1">
      <c r="A408" s="17" t="s">
        <v>23</v>
      </c>
      <c r="B408" s="115"/>
      <c r="C408" s="115"/>
      <c r="D408" s="80"/>
      <c r="E408" s="80"/>
    </row>
    <row r="409" spans="1:11" s="112" customFormat="1" ht="12" customHeight="1">
      <c r="A409" s="17" t="s">
        <v>202</v>
      </c>
      <c r="B409" s="115">
        <v>6</v>
      </c>
      <c r="C409" s="115">
        <v>1</v>
      </c>
      <c r="D409" s="95"/>
      <c r="E409" s="95"/>
      <c r="F409" s="105"/>
      <c r="G409" s="105"/>
      <c r="H409" s="105"/>
      <c r="I409" s="105"/>
      <c r="J409" s="105"/>
      <c r="K409" s="105"/>
    </row>
    <row r="410" spans="1:5" ht="12" customHeight="1">
      <c r="A410" s="17" t="s">
        <v>24</v>
      </c>
      <c r="B410" s="115">
        <v>60</v>
      </c>
      <c r="C410" s="115">
        <v>51</v>
      </c>
      <c r="D410" s="80"/>
      <c r="E410" s="80"/>
    </row>
    <row r="411" spans="1:5" ht="12" customHeight="1">
      <c r="A411" s="17" t="s">
        <v>25</v>
      </c>
      <c r="B411" s="115">
        <v>54</v>
      </c>
      <c r="C411" s="115">
        <v>56</v>
      </c>
      <c r="D411" s="80"/>
      <c r="E411" s="80"/>
    </row>
    <row r="412" spans="1:5" ht="12" customHeight="1">
      <c r="A412" s="17" t="s">
        <v>111</v>
      </c>
      <c r="B412" s="115">
        <v>74</v>
      </c>
      <c r="C412" s="115">
        <v>80</v>
      </c>
      <c r="D412" s="80"/>
      <c r="E412" s="80"/>
    </row>
    <row r="413" spans="1:5" ht="12" customHeight="1">
      <c r="A413" s="17"/>
      <c r="B413" s="114"/>
      <c r="C413" s="114"/>
      <c r="D413" s="80"/>
      <c r="E413" s="80"/>
    </row>
    <row r="414" spans="1:5" ht="12" customHeight="1">
      <c r="A414" s="34" t="s">
        <v>190</v>
      </c>
      <c r="B414" s="116" t="s">
        <v>184</v>
      </c>
      <c r="C414" s="116" t="s">
        <v>184</v>
      </c>
      <c r="D414" s="80"/>
      <c r="E414" s="80"/>
    </row>
    <row r="415" spans="1:5" ht="12" customHeight="1">
      <c r="A415" s="94"/>
      <c r="B415" s="114"/>
      <c r="C415" s="114"/>
      <c r="D415" s="80"/>
      <c r="E415" s="80"/>
    </row>
    <row r="416" spans="1:5" ht="12" customHeight="1">
      <c r="A416" s="34" t="s">
        <v>27</v>
      </c>
      <c r="B416" s="114">
        <v>1240</v>
      </c>
      <c r="C416" s="114">
        <v>1166</v>
      </c>
      <c r="D416" s="80"/>
      <c r="E416" s="80"/>
    </row>
  </sheetData>
  <mergeCells count="48">
    <mergeCell ref="E315:E316"/>
    <mergeCell ref="A367:A368"/>
    <mergeCell ref="B367:B368"/>
    <mergeCell ref="C367:C368"/>
    <mergeCell ref="D367:D368"/>
    <mergeCell ref="E367:E368"/>
    <mergeCell ref="A315:A316"/>
    <mergeCell ref="B315:B316"/>
    <mergeCell ref="C315:C316"/>
    <mergeCell ref="D315:D316"/>
    <mergeCell ref="B211:B212"/>
    <mergeCell ref="C211:C212"/>
    <mergeCell ref="D211:D212"/>
    <mergeCell ref="E211:E212"/>
    <mergeCell ref="E107:E108"/>
    <mergeCell ref="A159:A160"/>
    <mergeCell ref="B159:B160"/>
    <mergeCell ref="C159:C160"/>
    <mergeCell ref="D159:D160"/>
    <mergeCell ref="E159:E160"/>
    <mergeCell ref="A107:A108"/>
    <mergeCell ref="B107:B108"/>
    <mergeCell ref="C107:C108"/>
    <mergeCell ref="D107:D108"/>
    <mergeCell ref="B55:B56"/>
    <mergeCell ref="C55:C56"/>
    <mergeCell ref="D55:D56"/>
    <mergeCell ref="E55:E56"/>
    <mergeCell ref="A209:E209"/>
    <mergeCell ref="A261:E261"/>
    <mergeCell ref="A313:E313"/>
    <mergeCell ref="A365:E365"/>
    <mergeCell ref="A263:A264"/>
    <mergeCell ref="B263:B264"/>
    <mergeCell ref="C263:C264"/>
    <mergeCell ref="D263:D264"/>
    <mergeCell ref="E263:E264"/>
    <mergeCell ref="A211:A212"/>
    <mergeCell ref="A1:E1"/>
    <mergeCell ref="A53:E53"/>
    <mergeCell ref="A105:E105"/>
    <mergeCell ref="A157:E157"/>
    <mergeCell ref="A3:A4"/>
    <mergeCell ref="B3:B4"/>
    <mergeCell ref="C3:C4"/>
    <mergeCell ref="D3:D4"/>
    <mergeCell ref="E3:E4"/>
    <mergeCell ref="A55:A56"/>
  </mergeCells>
  <printOptions horizontalCentered="1"/>
  <pageMargins left="0.7874015748031497" right="0.7874015748031497" top="0.984251968503937" bottom="0.984251968503937" header="0.5118110236220472" footer="0.5118110236220472"/>
  <pageSetup firstPageNumber="21" useFirstPageNumber="1" fitToHeight="8" horizontalDpi="600" verticalDpi="600" orientation="portrait" paperSize="9" scale="97" r:id="rId1"/>
  <headerFooter alignWithMargins="0">
    <oddHeader>&amp;C- &amp;P -</oddHeader>
  </headerFooter>
  <rowBreaks count="7" manualBreakCount="7">
    <brk id="52" max="4" man="1"/>
    <brk id="104" max="4" man="1"/>
    <brk id="156" max="4" man="1"/>
    <brk id="208" max="4" man="1"/>
    <brk id="260" max="4" man="1"/>
    <brk id="312" max="4" man="1"/>
    <brk id="364" max="4" man="1"/>
  </rowBreaks>
</worksheet>
</file>

<file path=xl/worksheets/sheet8.xml><?xml version="1.0" encoding="utf-8"?>
<worksheet xmlns="http://schemas.openxmlformats.org/spreadsheetml/2006/main" xmlns:r="http://schemas.openxmlformats.org/officeDocument/2006/relationships">
  <sheetPr>
    <pageSetUpPr fitToPage="1"/>
  </sheetPr>
  <dimension ref="A1:N520"/>
  <sheetViews>
    <sheetView workbookViewId="0" topLeftCell="A1">
      <selection activeCell="A1" sqref="A1:IV1"/>
    </sheetView>
  </sheetViews>
  <sheetFormatPr defaultColWidth="11.421875" defaultRowHeight="15" customHeight="1"/>
  <cols>
    <col min="1" max="1" width="9.7109375" style="0" customWidth="1"/>
    <col min="2" max="2" width="40.8515625" style="0" customWidth="1"/>
    <col min="3" max="8" width="10.7109375" style="0" customWidth="1"/>
  </cols>
  <sheetData>
    <row r="1" spans="1:8" ht="15" customHeight="1">
      <c r="A1" s="150" t="s">
        <v>194</v>
      </c>
      <c r="B1" s="150"/>
      <c r="C1" s="150"/>
      <c r="D1" s="150"/>
      <c r="E1" s="150"/>
      <c r="F1" s="150"/>
      <c r="G1" s="150"/>
      <c r="H1" s="150"/>
    </row>
    <row r="2" spans="1:8" ht="15" customHeight="1">
      <c r="A2" s="15"/>
      <c r="B2" s="15"/>
      <c r="C2" s="15"/>
      <c r="D2" s="15"/>
      <c r="E2" s="15"/>
      <c r="F2" s="15"/>
      <c r="G2" s="15"/>
      <c r="H2" s="15"/>
    </row>
    <row r="3" spans="1:8" s="13" customFormat="1" ht="16.5" customHeight="1">
      <c r="A3" s="146" t="s">
        <v>101</v>
      </c>
      <c r="B3" s="142" t="s">
        <v>200</v>
      </c>
      <c r="C3" s="126" t="s">
        <v>175</v>
      </c>
      <c r="D3" s="126" t="s">
        <v>176</v>
      </c>
      <c r="E3" s="126" t="s">
        <v>102</v>
      </c>
      <c r="F3" s="126" t="s">
        <v>177</v>
      </c>
      <c r="G3" s="126" t="s">
        <v>178</v>
      </c>
      <c r="H3" s="135" t="s">
        <v>103</v>
      </c>
    </row>
    <row r="4" spans="1:8" s="13" customFormat="1" ht="16.5" customHeight="1">
      <c r="A4" s="140"/>
      <c r="B4" s="133"/>
      <c r="C4" s="133"/>
      <c r="D4" s="133"/>
      <c r="E4" s="133"/>
      <c r="F4" s="133"/>
      <c r="G4" s="133"/>
      <c r="H4" s="136"/>
    </row>
    <row r="5" spans="1:8" s="13" customFormat="1" ht="18" customHeight="1">
      <c r="A5" s="141"/>
      <c r="B5" s="134"/>
      <c r="C5" s="134"/>
      <c r="D5" s="134"/>
      <c r="E5" s="134"/>
      <c r="F5" s="134"/>
      <c r="G5" s="134"/>
      <c r="H5" s="137"/>
    </row>
    <row r="7" spans="1:8" ht="15" customHeight="1">
      <c r="A7" s="151" t="s">
        <v>31</v>
      </c>
      <c r="B7" s="151"/>
      <c r="C7" s="151"/>
      <c r="D7" s="151"/>
      <c r="E7" s="151"/>
      <c r="F7" s="151"/>
      <c r="G7" s="151"/>
      <c r="H7" s="151"/>
    </row>
    <row r="8" spans="1:8" ht="15" customHeight="1">
      <c r="A8" s="19"/>
      <c r="B8" s="19"/>
      <c r="C8" s="19"/>
      <c r="D8" s="19"/>
      <c r="E8" s="19"/>
      <c r="F8" s="19"/>
      <c r="G8" s="19"/>
      <c r="H8" s="19"/>
    </row>
    <row r="9" spans="1:14" s="22" customFormat="1" ht="15" customHeight="1">
      <c r="A9" s="41" t="s">
        <v>32</v>
      </c>
      <c r="B9" s="20" t="s">
        <v>33</v>
      </c>
      <c r="C9" s="107">
        <v>175</v>
      </c>
      <c r="D9" s="107">
        <v>290</v>
      </c>
      <c r="E9" s="107">
        <v>437</v>
      </c>
      <c r="F9" s="107">
        <v>741</v>
      </c>
      <c r="G9" s="107">
        <v>1185</v>
      </c>
      <c r="H9" s="107">
        <v>768</v>
      </c>
      <c r="I9" s="28"/>
      <c r="J9" s="28"/>
      <c r="K9" s="28"/>
      <c r="L9" s="28"/>
      <c r="M9" s="28"/>
      <c r="N9" s="28"/>
    </row>
    <row r="10" spans="1:14" ht="15" customHeight="1">
      <c r="A10" s="16"/>
      <c r="B10" s="23"/>
      <c r="I10" s="28"/>
      <c r="J10" s="28"/>
      <c r="K10" s="28"/>
      <c r="L10" s="28"/>
      <c r="M10" s="28"/>
      <c r="N10" s="28"/>
    </row>
    <row r="11" spans="1:14" s="13" customFormat="1" ht="15" customHeight="1">
      <c r="A11" s="47" t="s">
        <v>80</v>
      </c>
      <c r="B11" s="20" t="s">
        <v>34</v>
      </c>
      <c r="C11" s="107">
        <f aca="true" t="shared" si="0" ref="C11:H11">SUM(C13,C15,C40,C42)</f>
        <v>975</v>
      </c>
      <c r="D11" s="107">
        <f t="shared" si="0"/>
        <v>1334</v>
      </c>
      <c r="E11" s="107">
        <f t="shared" si="0"/>
        <v>1405</v>
      </c>
      <c r="F11" s="107">
        <f t="shared" si="0"/>
        <v>1216</v>
      </c>
      <c r="G11" s="107">
        <f t="shared" si="0"/>
        <v>1315</v>
      </c>
      <c r="H11" s="107">
        <f t="shared" si="0"/>
        <v>1482</v>
      </c>
      <c r="I11" s="28"/>
      <c r="J11" s="28"/>
      <c r="K11" s="28"/>
      <c r="L11" s="28"/>
      <c r="M11" s="28"/>
      <c r="N11" s="28"/>
    </row>
    <row r="12" spans="1:14" ht="15" customHeight="1">
      <c r="A12" s="16"/>
      <c r="B12" s="23"/>
      <c r="I12" s="28"/>
      <c r="J12" s="28"/>
      <c r="K12" s="28"/>
      <c r="L12" s="28"/>
      <c r="M12" s="28"/>
      <c r="N12" s="28"/>
    </row>
    <row r="13" spans="1:14" s="24" customFormat="1" ht="15" customHeight="1">
      <c r="A13" s="48" t="s">
        <v>35</v>
      </c>
      <c r="B13" s="5" t="s">
        <v>36</v>
      </c>
      <c r="C13" s="108">
        <v>4</v>
      </c>
      <c r="D13" s="110" t="s">
        <v>182</v>
      </c>
      <c r="E13" s="108">
        <v>8</v>
      </c>
      <c r="F13" s="110" t="s">
        <v>182</v>
      </c>
      <c r="G13" s="108">
        <v>6</v>
      </c>
      <c r="H13" s="108">
        <v>4</v>
      </c>
      <c r="I13" s="28"/>
      <c r="J13" s="28"/>
      <c r="K13" s="28"/>
      <c r="L13" s="28"/>
      <c r="M13" s="28"/>
      <c r="N13" s="28"/>
    </row>
    <row r="14" spans="1:14" ht="15" customHeight="1">
      <c r="A14" s="16"/>
      <c r="B14" s="23"/>
      <c r="I14" s="28"/>
      <c r="J14" s="28"/>
      <c r="K14" s="28"/>
      <c r="L14" s="28"/>
      <c r="M14" s="28"/>
      <c r="N14" s="28"/>
    </row>
    <row r="15" spans="1:14" s="26" customFormat="1" ht="15" customHeight="1">
      <c r="A15" s="51" t="s">
        <v>37</v>
      </c>
      <c r="B15" s="25" t="s">
        <v>38</v>
      </c>
      <c r="C15" s="108">
        <f aca="true" t="shared" si="1" ref="C15:H15">SUM(C16:C38)</f>
        <v>600</v>
      </c>
      <c r="D15" s="108">
        <f t="shared" si="1"/>
        <v>1011</v>
      </c>
      <c r="E15" s="108">
        <f t="shared" si="1"/>
        <v>857</v>
      </c>
      <c r="F15" s="108">
        <f t="shared" si="1"/>
        <v>642</v>
      </c>
      <c r="G15" s="108">
        <f t="shared" si="1"/>
        <v>672</v>
      </c>
      <c r="H15" s="108">
        <f t="shared" si="1"/>
        <v>784</v>
      </c>
      <c r="I15" s="28"/>
      <c r="J15" s="28"/>
      <c r="K15" s="28"/>
      <c r="L15" s="28"/>
      <c r="M15" s="28"/>
      <c r="N15" s="28"/>
    </row>
    <row r="16" spans="1:14" s="26" customFormat="1" ht="15" customHeight="1">
      <c r="A16" s="52" t="s">
        <v>39</v>
      </c>
      <c r="B16" s="27" t="s">
        <v>40</v>
      </c>
      <c r="C16" s="109">
        <v>114</v>
      </c>
      <c r="D16" s="109">
        <v>101</v>
      </c>
      <c r="E16" s="109">
        <v>125</v>
      </c>
      <c r="F16" s="109">
        <v>144</v>
      </c>
      <c r="G16" s="109">
        <v>85</v>
      </c>
      <c r="H16" s="109">
        <v>144</v>
      </c>
      <c r="I16" s="28"/>
      <c r="J16" s="28"/>
      <c r="K16" s="28"/>
      <c r="L16" s="28"/>
      <c r="M16" s="28"/>
      <c r="N16" s="28"/>
    </row>
    <row r="17" spans="1:14" s="26" customFormat="1" ht="15" customHeight="1">
      <c r="A17" s="53" t="s">
        <v>41</v>
      </c>
      <c r="B17" s="27" t="s">
        <v>42</v>
      </c>
      <c r="C17" s="109">
        <v>9</v>
      </c>
      <c r="D17" s="109">
        <v>10</v>
      </c>
      <c r="E17" s="109">
        <v>13</v>
      </c>
      <c r="F17" s="109">
        <v>10</v>
      </c>
      <c r="G17" s="109">
        <v>21</v>
      </c>
      <c r="H17" s="109">
        <v>27</v>
      </c>
      <c r="I17" s="28"/>
      <c r="J17" s="28"/>
      <c r="K17" s="28"/>
      <c r="L17" s="28"/>
      <c r="M17" s="28"/>
      <c r="N17" s="28"/>
    </row>
    <row r="18" spans="1:14" s="26" customFormat="1" ht="15" customHeight="1">
      <c r="A18" s="53" t="s">
        <v>43</v>
      </c>
      <c r="B18" s="27" t="s">
        <v>44</v>
      </c>
      <c r="C18" s="3"/>
      <c r="D18" s="3"/>
      <c r="E18" s="3"/>
      <c r="F18" s="3"/>
      <c r="G18" s="3"/>
      <c r="H18" s="3"/>
      <c r="I18" s="28"/>
      <c r="J18" s="28"/>
      <c r="K18" s="28"/>
      <c r="L18" s="28"/>
      <c r="M18" s="28"/>
      <c r="N18" s="28"/>
    </row>
    <row r="19" spans="1:14" s="26" customFormat="1" ht="15" customHeight="1">
      <c r="A19" s="53"/>
      <c r="B19" s="27" t="s">
        <v>45</v>
      </c>
      <c r="C19" s="109">
        <v>27</v>
      </c>
      <c r="D19" s="109">
        <v>13</v>
      </c>
      <c r="E19" s="109">
        <v>17</v>
      </c>
      <c r="F19" s="109">
        <v>23</v>
      </c>
      <c r="G19" s="109">
        <v>28</v>
      </c>
      <c r="H19" s="109">
        <v>58</v>
      </c>
      <c r="I19" s="28"/>
      <c r="J19" s="28"/>
      <c r="K19" s="28"/>
      <c r="L19" s="28"/>
      <c r="M19" s="28"/>
      <c r="N19" s="28"/>
    </row>
    <row r="20" spans="1:14" s="26" customFormat="1" ht="15" customHeight="1">
      <c r="A20" s="53">
        <v>22</v>
      </c>
      <c r="B20" s="27" t="s">
        <v>46</v>
      </c>
      <c r="C20" s="109">
        <v>19</v>
      </c>
      <c r="D20" s="109">
        <v>17</v>
      </c>
      <c r="E20" s="109">
        <v>8</v>
      </c>
      <c r="F20" s="109">
        <v>14</v>
      </c>
      <c r="G20" s="109">
        <v>8</v>
      </c>
      <c r="H20" s="109">
        <v>11</v>
      </c>
      <c r="I20" s="28"/>
      <c r="J20" s="28"/>
      <c r="K20" s="28"/>
      <c r="L20" s="28"/>
      <c r="M20" s="28"/>
      <c r="N20" s="28"/>
    </row>
    <row r="21" spans="1:14" s="26" customFormat="1" ht="15" customHeight="1">
      <c r="A21" s="53" t="s">
        <v>47</v>
      </c>
      <c r="B21" s="27" t="s">
        <v>81</v>
      </c>
      <c r="C21" s="22"/>
      <c r="D21" s="22"/>
      <c r="E21" s="22"/>
      <c r="F21" s="22"/>
      <c r="G21" s="22"/>
      <c r="H21" s="22"/>
      <c r="I21" s="28"/>
      <c r="J21" s="28"/>
      <c r="K21" s="28"/>
      <c r="L21" s="28"/>
      <c r="M21" s="28"/>
      <c r="N21" s="28"/>
    </row>
    <row r="22" spans="1:14" s="26" customFormat="1" ht="15" customHeight="1">
      <c r="A22" s="53"/>
      <c r="B22" s="27" t="s">
        <v>82</v>
      </c>
      <c r="C22" s="3"/>
      <c r="D22" s="3"/>
      <c r="E22" s="3"/>
      <c r="F22" s="3"/>
      <c r="G22" s="3"/>
      <c r="H22" s="3"/>
      <c r="I22" s="28"/>
      <c r="J22" s="28"/>
      <c r="K22" s="28"/>
      <c r="L22" s="28"/>
      <c r="M22" s="28"/>
      <c r="N22" s="28"/>
    </row>
    <row r="23" spans="1:14" s="26" customFormat="1" ht="15" customHeight="1">
      <c r="A23" s="53"/>
      <c r="B23" s="27" t="s">
        <v>83</v>
      </c>
      <c r="C23" s="109">
        <v>50</v>
      </c>
      <c r="D23" s="109">
        <v>45</v>
      </c>
      <c r="E23" s="109">
        <v>64</v>
      </c>
      <c r="F23" s="109">
        <v>60</v>
      </c>
      <c r="G23" s="109">
        <v>79</v>
      </c>
      <c r="H23" s="109">
        <v>85</v>
      </c>
      <c r="I23" s="28"/>
      <c r="J23" s="28"/>
      <c r="K23" s="28"/>
      <c r="L23" s="28"/>
      <c r="M23" s="28"/>
      <c r="N23" s="28"/>
    </row>
    <row r="24" spans="1:14" s="26" customFormat="1" ht="15" customHeight="1">
      <c r="A24" s="53">
        <v>26</v>
      </c>
      <c r="B24" s="27" t="s">
        <v>48</v>
      </c>
      <c r="C24" s="3"/>
      <c r="D24" s="3"/>
      <c r="E24" s="3"/>
      <c r="F24" s="3"/>
      <c r="G24" s="3"/>
      <c r="H24" s="3"/>
      <c r="I24" s="28"/>
      <c r="J24" s="28"/>
      <c r="K24" s="28"/>
      <c r="L24" s="28"/>
      <c r="M24" s="28"/>
      <c r="N24" s="28"/>
    </row>
    <row r="25" spans="1:14" s="26" customFormat="1" ht="15" customHeight="1">
      <c r="A25" s="53"/>
      <c r="B25" s="27" t="s">
        <v>49</v>
      </c>
      <c r="C25" s="109">
        <v>25</v>
      </c>
      <c r="D25" s="109">
        <v>27</v>
      </c>
      <c r="E25" s="109">
        <v>68</v>
      </c>
      <c r="F25" s="109">
        <v>35</v>
      </c>
      <c r="G25" s="109">
        <v>35</v>
      </c>
      <c r="H25" s="109">
        <v>39</v>
      </c>
      <c r="I25" s="28"/>
      <c r="J25" s="28"/>
      <c r="K25" s="28"/>
      <c r="L25" s="28"/>
      <c r="M25" s="28"/>
      <c r="N25" s="28"/>
    </row>
    <row r="26" spans="1:14" s="26" customFormat="1" ht="15" customHeight="1">
      <c r="A26" s="53" t="s">
        <v>50</v>
      </c>
      <c r="B26" s="27" t="s">
        <v>51</v>
      </c>
      <c r="C26" s="3"/>
      <c r="D26" s="3"/>
      <c r="E26" s="3"/>
      <c r="F26" s="3"/>
      <c r="G26" s="3"/>
      <c r="H26" s="3"/>
      <c r="I26" s="28"/>
      <c r="J26" s="28"/>
      <c r="K26" s="28"/>
      <c r="L26" s="28"/>
      <c r="M26" s="28"/>
      <c r="N26" s="28"/>
    </row>
    <row r="27" spans="1:14" s="26" customFormat="1" ht="15" customHeight="1">
      <c r="A27" s="53"/>
      <c r="B27" s="27" t="s">
        <v>52</v>
      </c>
      <c r="C27" s="109">
        <v>120</v>
      </c>
      <c r="D27" s="109">
        <v>172</v>
      </c>
      <c r="E27" s="109">
        <v>160</v>
      </c>
      <c r="F27" s="109">
        <v>160</v>
      </c>
      <c r="G27" s="109">
        <v>116</v>
      </c>
      <c r="H27" s="109">
        <v>182</v>
      </c>
      <c r="I27" s="28"/>
      <c r="J27" s="28"/>
      <c r="K27" s="28"/>
      <c r="L27" s="28"/>
      <c r="M27" s="28"/>
      <c r="N27" s="28"/>
    </row>
    <row r="28" spans="1:14" s="26" customFormat="1" ht="15" customHeight="1">
      <c r="A28" s="53">
        <v>29</v>
      </c>
      <c r="B28" s="27" t="s">
        <v>53</v>
      </c>
      <c r="C28" s="109">
        <v>67</v>
      </c>
      <c r="D28" s="109">
        <v>56</v>
      </c>
      <c r="E28" s="109">
        <v>96</v>
      </c>
      <c r="F28" s="109">
        <v>60</v>
      </c>
      <c r="G28" s="109">
        <v>76</v>
      </c>
      <c r="H28" s="109">
        <v>70</v>
      </c>
      <c r="I28" s="28"/>
      <c r="J28" s="28"/>
      <c r="K28" s="28"/>
      <c r="L28" s="28"/>
      <c r="M28" s="28"/>
      <c r="N28" s="28"/>
    </row>
    <row r="29" spans="1:14" s="26" customFormat="1" ht="15" customHeight="1">
      <c r="A29" s="53" t="s">
        <v>54</v>
      </c>
      <c r="B29" s="27" t="s">
        <v>84</v>
      </c>
      <c r="C29" s="3"/>
      <c r="D29" s="3"/>
      <c r="E29" s="3"/>
      <c r="F29" s="3"/>
      <c r="G29" s="3"/>
      <c r="H29" s="3"/>
      <c r="I29" s="28"/>
      <c r="J29" s="28"/>
      <c r="K29" s="28"/>
      <c r="L29" s="28"/>
      <c r="M29" s="28"/>
      <c r="N29" s="28"/>
    </row>
    <row r="30" spans="1:14" s="26" customFormat="1" ht="15" customHeight="1">
      <c r="A30" s="53"/>
      <c r="B30" s="27" t="s">
        <v>99</v>
      </c>
      <c r="C30" s="109">
        <v>17</v>
      </c>
      <c r="D30" s="109">
        <v>26</v>
      </c>
      <c r="E30" s="109">
        <v>43</v>
      </c>
      <c r="F30" s="109">
        <v>19</v>
      </c>
      <c r="G30" s="109">
        <v>47</v>
      </c>
      <c r="H30" s="109">
        <v>38</v>
      </c>
      <c r="I30" s="28"/>
      <c r="J30" s="28"/>
      <c r="K30" s="28"/>
      <c r="L30" s="28"/>
      <c r="M30" s="28"/>
      <c r="N30" s="28"/>
    </row>
    <row r="31" spans="1:14" s="26" customFormat="1" ht="15" customHeight="1">
      <c r="A31" s="53">
        <v>32</v>
      </c>
      <c r="B31" s="27" t="s">
        <v>85</v>
      </c>
      <c r="C31" s="109">
        <v>14</v>
      </c>
      <c r="D31" s="109">
        <v>456</v>
      </c>
      <c r="E31" s="109">
        <v>41</v>
      </c>
      <c r="F31" s="109">
        <v>24</v>
      </c>
      <c r="G31" s="109">
        <v>65</v>
      </c>
      <c r="H31" s="109">
        <v>27</v>
      </c>
      <c r="I31" s="28"/>
      <c r="J31" s="28"/>
      <c r="K31" s="28"/>
      <c r="L31" s="28"/>
      <c r="M31" s="28"/>
      <c r="N31" s="28"/>
    </row>
    <row r="32" spans="1:14" s="26" customFormat="1" ht="15" customHeight="1">
      <c r="A32" s="53">
        <v>33</v>
      </c>
      <c r="B32" s="27" t="s">
        <v>55</v>
      </c>
      <c r="C32" s="3"/>
      <c r="D32" s="3"/>
      <c r="E32" s="3"/>
      <c r="F32" s="3"/>
      <c r="G32" s="3"/>
      <c r="H32" s="3"/>
      <c r="I32" s="28"/>
      <c r="J32" s="28"/>
      <c r="K32" s="28"/>
      <c r="L32" s="28"/>
      <c r="M32" s="28"/>
      <c r="N32" s="28"/>
    </row>
    <row r="33" spans="1:14" s="26" customFormat="1" ht="15" customHeight="1">
      <c r="A33" s="53"/>
      <c r="B33" s="27" t="s">
        <v>86</v>
      </c>
      <c r="C33" s="109">
        <v>40</v>
      </c>
      <c r="D33" s="109">
        <v>35</v>
      </c>
      <c r="E33" s="109">
        <v>37</v>
      </c>
      <c r="F33" s="109">
        <v>25</v>
      </c>
      <c r="G33" s="109">
        <v>23</v>
      </c>
      <c r="H33" s="109">
        <v>21</v>
      </c>
      <c r="I33" s="28"/>
      <c r="J33" s="28"/>
      <c r="K33" s="28"/>
      <c r="L33" s="28"/>
      <c r="M33" s="28"/>
      <c r="N33" s="28"/>
    </row>
    <row r="34" spans="1:14" s="26" customFormat="1" ht="15" customHeight="1">
      <c r="A34" s="53" t="s">
        <v>56</v>
      </c>
      <c r="B34" s="27" t="s">
        <v>57</v>
      </c>
      <c r="C34" s="45"/>
      <c r="D34" s="45"/>
      <c r="E34" s="45"/>
      <c r="F34" s="45"/>
      <c r="G34" s="45"/>
      <c r="H34" s="45"/>
      <c r="I34" s="28"/>
      <c r="J34" s="28"/>
      <c r="K34" s="28"/>
      <c r="L34" s="28"/>
      <c r="M34" s="28"/>
      <c r="N34" s="28"/>
    </row>
    <row r="35" spans="1:14" s="26" customFormat="1" ht="15" customHeight="1">
      <c r="A35" s="53"/>
      <c r="B35" s="27" t="s">
        <v>58</v>
      </c>
      <c r="C35" s="109">
        <v>55</v>
      </c>
      <c r="D35" s="109">
        <v>13</v>
      </c>
      <c r="E35" s="109">
        <v>106</v>
      </c>
      <c r="F35" s="109">
        <v>42</v>
      </c>
      <c r="G35" s="109">
        <v>45</v>
      </c>
      <c r="H35" s="109">
        <v>29</v>
      </c>
      <c r="I35" s="28"/>
      <c r="J35" s="28"/>
      <c r="K35" s="28"/>
      <c r="L35" s="28"/>
      <c r="M35" s="28"/>
      <c r="N35" s="28"/>
    </row>
    <row r="36" spans="1:14" s="26" customFormat="1" ht="15" customHeight="1">
      <c r="A36" s="53" t="s">
        <v>59</v>
      </c>
      <c r="B36" s="27" t="s">
        <v>60</v>
      </c>
      <c r="C36" s="1"/>
      <c r="D36" s="1"/>
      <c r="E36" s="1"/>
      <c r="F36" s="1"/>
      <c r="G36" s="1"/>
      <c r="H36" s="1"/>
      <c r="I36" s="28"/>
      <c r="J36" s="28"/>
      <c r="K36" s="28"/>
      <c r="L36" s="28"/>
      <c r="M36" s="28"/>
      <c r="N36" s="28"/>
    </row>
    <row r="37" spans="1:14" s="26" customFormat="1" ht="15" customHeight="1">
      <c r="A37" s="53"/>
      <c r="B37" s="27" t="s">
        <v>61</v>
      </c>
      <c r="C37" s="1"/>
      <c r="D37" s="1"/>
      <c r="E37" s="1"/>
      <c r="F37" s="1"/>
      <c r="G37" s="1"/>
      <c r="H37" s="1"/>
      <c r="I37" s="28"/>
      <c r="J37" s="28"/>
      <c r="K37" s="28"/>
      <c r="L37" s="28"/>
      <c r="M37" s="28"/>
      <c r="N37" s="28"/>
    </row>
    <row r="38" spans="1:14" s="26" customFormat="1" ht="15" customHeight="1">
      <c r="A38" s="53"/>
      <c r="B38" s="27" t="s">
        <v>62</v>
      </c>
      <c r="C38" s="109">
        <v>43</v>
      </c>
      <c r="D38" s="109">
        <v>40</v>
      </c>
      <c r="E38" s="109">
        <v>79</v>
      </c>
      <c r="F38" s="109">
        <v>26</v>
      </c>
      <c r="G38" s="109">
        <v>44</v>
      </c>
      <c r="H38" s="109">
        <v>53</v>
      </c>
      <c r="I38" s="28"/>
      <c r="J38" s="28"/>
      <c r="K38" s="28"/>
      <c r="L38" s="28"/>
      <c r="M38" s="28"/>
      <c r="N38" s="28"/>
    </row>
    <row r="39" spans="1:14" ht="15" customHeight="1">
      <c r="A39" s="16"/>
      <c r="B39" s="23"/>
      <c r="C39" s="28"/>
      <c r="D39" s="28"/>
      <c r="E39" s="28"/>
      <c r="F39" s="28"/>
      <c r="G39" s="28"/>
      <c r="H39" s="28"/>
      <c r="I39" s="28"/>
      <c r="J39" s="28"/>
      <c r="K39" s="28"/>
      <c r="L39" s="28"/>
      <c r="M39" s="28"/>
      <c r="N39" s="28"/>
    </row>
    <row r="40" spans="1:14" s="24" customFormat="1" ht="15" customHeight="1">
      <c r="A40" s="54" t="s">
        <v>87</v>
      </c>
      <c r="B40" s="5" t="s">
        <v>63</v>
      </c>
      <c r="C40" s="108">
        <v>1</v>
      </c>
      <c r="D40" s="108">
        <v>2</v>
      </c>
      <c r="E40" s="108">
        <v>4</v>
      </c>
      <c r="F40" s="108">
        <v>6</v>
      </c>
      <c r="G40" s="108">
        <v>6</v>
      </c>
      <c r="H40" s="108">
        <v>5</v>
      </c>
      <c r="I40" s="28"/>
      <c r="J40" s="28"/>
      <c r="K40" s="28"/>
      <c r="L40" s="28"/>
      <c r="M40" s="28"/>
      <c r="N40" s="28"/>
    </row>
    <row r="41" spans="1:14" ht="15" customHeight="1">
      <c r="A41" s="16"/>
      <c r="B41" s="23"/>
      <c r="C41" s="28"/>
      <c r="D41" s="28"/>
      <c r="E41" s="28"/>
      <c r="F41" s="28"/>
      <c r="G41" s="28"/>
      <c r="H41" s="28"/>
      <c r="I41" s="28"/>
      <c r="J41" s="28"/>
      <c r="K41" s="28"/>
      <c r="L41" s="28"/>
      <c r="M41" s="28"/>
      <c r="N41" s="28"/>
    </row>
    <row r="42" spans="1:14" s="24" customFormat="1" ht="15" customHeight="1">
      <c r="A42" s="54">
        <v>45</v>
      </c>
      <c r="B42" s="29" t="s">
        <v>64</v>
      </c>
      <c r="C42" s="108">
        <v>370</v>
      </c>
      <c r="D42" s="108">
        <v>321</v>
      </c>
      <c r="E42" s="108">
        <v>536</v>
      </c>
      <c r="F42" s="108">
        <v>568</v>
      </c>
      <c r="G42" s="108">
        <v>631</v>
      </c>
      <c r="H42" s="108">
        <v>689</v>
      </c>
      <c r="I42" s="28"/>
      <c r="J42" s="28"/>
      <c r="K42" s="28"/>
      <c r="L42" s="28"/>
      <c r="M42" s="28"/>
      <c r="N42" s="28"/>
    </row>
    <row r="43" spans="1:14" ht="15" customHeight="1">
      <c r="A43" s="16"/>
      <c r="B43" s="23"/>
      <c r="C43" s="28"/>
      <c r="D43" s="28"/>
      <c r="E43" s="28"/>
      <c r="F43" s="28"/>
      <c r="G43" s="28"/>
      <c r="H43" s="28"/>
      <c r="I43" s="28"/>
      <c r="J43" s="28"/>
      <c r="K43" s="28"/>
      <c r="L43" s="28"/>
      <c r="M43" s="28"/>
      <c r="N43" s="28"/>
    </row>
    <row r="44" spans="1:14" s="24" customFormat="1" ht="15" customHeight="1">
      <c r="A44" s="56" t="s">
        <v>88</v>
      </c>
      <c r="B44" s="57" t="s">
        <v>89</v>
      </c>
      <c r="C44" s="108">
        <f aca="true" t="shared" si="2" ref="C44:H44">SUM(C46:C57)</f>
        <v>3233</v>
      </c>
      <c r="D44" s="108">
        <f t="shared" si="2"/>
        <v>3054</v>
      </c>
      <c r="E44" s="108">
        <f t="shared" si="2"/>
        <v>4458</v>
      </c>
      <c r="F44" s="108">
        <f t="shared" si="2"/>
        <v>4367</v>
      </c>
      <c r="G44" s="108">
        <f t="shared" si="2"/>
        <v>4912</v>
      </c>
      <c r="H44" s="108">
        <f t="shared" si="2"/>
        <v>4697</v>
      </c>
      <c r="I44" s="28"/>
      <c r="J44" s="28"/>
      <c r="K44" s="28"/>
      <c r="L44" s="28"/>
      <c r="M44" s="28"/>
      <c r="N44" s="28"/>
    </row>
    <row r="45" spans="1:14" s="26" customFormat="1" ht="15" customHeight="1">
      <c r="A45" s="54" t="s">
        <v>65</v>
      </c>
      <c r="B45" s="5" t="s">
        <v>66</v>
      </c>
      <c r="C45" s="22"/>
      <c r="D45" s="22"/>
      <c r="E45" s="22"/>
      <c r="F45" s="22"/>
      <c r="G45" s="22"/>
      <c r="H45" s="22"/>
      <c r="I45" s="28"/>
      <c r="J45" s="28"/>
      <c r="K45" s="28"/>
      <c r="L45" s="28"/>
      <c r="M45" s="28"/>
      <c r="N45" s="28"/>
    </row>
    <row r="46" spans="1:14" s="26" customFormat="1" ht="15" customHeight="1">
      <c r="A46" s="4"/>
      <c r="B46" s="5" t="s">
        <v>67</v>
      </c>
      <c r="C46" s="108">
        <v>364</v>
      </c>
      <c r="D46" s="108">
        <v>400</v>
      </c>
      <c r="E46" s="108">
        <v>441</v>
      </c>
      <c r="F46" s="108">
        <v>378</v>
      </c>
      <c r="G46" s="108">
        <v>442</v>
      </c>
      <c r="H46" s="108">
        <v>450</v>
      </c>
      <c r="I46" s="28"/>
      <c r="J46" s="28"/>
      <c r="K46" s="28"/>
      <c r="L46" s="28"/>
      <c r="M46" s="28"/>
      <c r="N46" s="28"/>
    </row>
    <row r="47" spans="1:14" s="24" customFormat="1" ht="15" customHeight="1">
      <c r="A47" s="54">
        <v>55</v>
      </c>
      <c r="B47" s="31" t="s">
        <v>68</v>
      </c>
      <c r="C47" s="108">
        <v>205</v>
      </c>
      <c r="D47" s="108">
        <v>202</v>
      </c>
      <c r="E47" s="108">
        <v>315</v>
      </c>
      <c r="F47" s="108">
        <v>287</v>
      </c>
      <c r="G47" s="108">
        <v>284</v>
      </c>
      <c r="H47" s="108">
        <v>291</v>
      </c>
      <c r="I47" s="28"/>
      <c r="J47" s="28"/>
      <c r="K47" s="28"/>
      <c r="L47" s="28"/>
      <c r="M47" s="28"/>
      <c r="N47" s="28"/>
    </row>
    <row r="48" spans="1:14" s="24" customFormat="1" ht="15" customHeight="1">
      <c r="A48" s="54" t="s">
        <v>69</v>
      </c>
      <c r="B48" s="5" t="s">
        <v>70</v>
      </c>
      <c r="C48" s="108">
        <v>205</v>
      </c>
      <c r="D48" s="108">
        <v>165</v>
      </c>
      <c r="E48" s="108">
        <v>249</v>
      </c>
      <c r="F48" s="108">
        <v>176</v>
      </c>
      <c r="G48" s="108">
        <v>265</v>
      </c>
      <c r="H48" s="108">
        <v>219</v>
      </c>
      <c r="I48" s="28"/>
      <c r="J48" s="28"/>
      <c r="K48" s="28"/>
      <c r="L48" s="28"/>
      <c r="M48" s="28"/>
      <c r="N48" s="28"/>
    </row>
    <row r="49" spans="1:14" s="24" customFormat="1" ht="15" customHeight="1">
      <c r="A49" s="54" t="s">
        <v>71</v>
      </c>
      <c r="B49" s="5" t="s">
        <v>72</v>
      </c>
      <c r="C49" s="108">
        <v>39</v>
      </c>
      <c r="D49" s="108">
        <v>41</v>
      </c>
      <c r="E49" s="108">
        <v>39</v>
      </c>
      <c r="F49" s="108">
        <v>26</v>
      </c>
      <c r="G49" s="108">
        <v>48</v>
      </c>
      <c r="H49" s="108">
        <v>48</v>
      </c>
      <c r="I49" s="28"/>
      <c r="J49" s="28"/>
      <c r="K49" s="28"/>
      <c r="L49" s="28"/>
      <c r="M49" s="28"/>
      <c r="N49" s="28"/>
    </row>
    <row r="50" spans="1:14" s="24" customFormat="1" ht="15" customHeight="1">
      <c r="A50" s="54" t="s">
        <v>90</v>
      </c>
      <c r="B50" s="5" t="s">
        <v>73</v>
      </c>
      <c r="C50" s="22"/>
      <c r="D50" s="1"/>
      <c r="E50" s="1"/>
      <c r="F50" s="1"/>
      <c r="G50" s="1"/>
      <c r="H50" s="1"/>
      <c r="I50" s="28"/>
      <c r="J50" s="28"/>
      <c r="K50" s="28"/>
      <c r="L50" s="28"/>
      <c r="M50" s="28"/>
      <c r="N50" s="28"/>
    </row>
    <row r="51" spans="1:14" s="24" customFormat="1" ht="15" customHeight="1">
      <c r="A51" s="54"/>
      <c r="B51" s="5" t="s">
        <v>74</v>
      </c>
      <c r="C51" s="108">
        <v>1179</v>
      </c>
      <c r="D51" s="108">
        <v>1091</v>
      </c>
      <c r="E51" s="108">
        <v>1575</v>
      </c>
      <c r="F51" s="108">
        <v>1251</v>
      </c>
      <c r="G51" s="108">
        <v>1318</v>
      </c>
      <c r="H51" s="108">
        <v>1511</v>
      </c>
      <c r="I51" s="28"/>
      <c r="J51" s="28"/>
      <c r="K51" s="28"/>
      <c r="L51" s="28"/>
      <c r="M51" s="28"/>
      <c r="N51" s="28"/>
    </row>
    <row r="52" spans="1:14" s="24" customFormat="1" ht="15" customHeight="1">
      <c r="A52" s="54">
        <v>75</v>
      </c>
      <c r="B52" s="5" t="s">
        <v>75</v>
      </c>
      <c r="C52" s="108">
        <v>348</v>
      </c>
      <c r="D52" s="108">
        <v>222</v>
      </c>
      <c r="E52" s="108">
        <v>445</v>
      </c>
      <c r="F52" s="108">
        <v>732</v>
      </c>
      <c r="G52" s="108">
        <v>784</v>
      </c>
      <c r="H52" s="108">
        <v>695</v>
      </c>
      <c r="I52" s="28"/>
      <c r="J52" s="28"/>
      <c r="K52" s="28"/>
      <c r="L52" s="28"/>
      <c r="M52" s="28"/>
      <c r="N52" s="28"/>
    </row>
    <row r="53" spans="1:14" s="24" customFormat="1" ht="15" customHeight="1">
      <c r="A53" s="54">
        <v>80</v>
      </c>
      <c r="B53" s="5" t="s">
        <v>76</v>
      </c>
      <c r="C53" s="108">
        <v>174</v>
      </c>
      <c r="D53" s="108">
        <v>267</v>
      </c>
      <c r="E53" s="108">
        <v>445</v>
      </c>
      <c r="F53" s="108">
        <v>431</v>
      </c>
      <c r="G53" s="108">
        <v>528</v>
      </c>
      <c r="H53" s="108">
        <v>383</v>
      </c>
      <c r="I53" s="28"/>
      <c r="J53" s="28"/>
      <c r="K53" s="28"/>
      <c r="L53" s="28"/>
      <c r="M53" s="28"/>
      <c r="N53" s="28"/>
    </row>
    <row r="54" spans="1:14" s="24" customFormat="1" ht="15" customHeight="1">
      <c r="A54" s="54">
        <v>85</v>
      </c>
      <c r="B54" s="5" t="s">
        <v>77</v>
      </c>
      <c r="C54" s="108">
        <v>296</v>
      </c>
      <c r="D54" s="108">
        <v>302</v>
      </c>
      <c r="E54" s="108">
        <v>371</v>
      </c>
      <c r="F54" s="108">
        <v>352</v>
      </c>
      <c r="G54" s="108">
        <v>469</v>
      </c>
      <c r="H54" s="108">
        <v>436</v>
      </c>
      <c r="I54" s="28"/>
      <c r="J54" s="28"/>
      <c r="K54" s="28"/>
      <c r="L54" s="28"/>
      <c r="M54" s="28"/>
      <c r="N54" s="28"/>
    </row>
    <row r="55" spans="1:14" s="24" customFormat="1" ht="15" customHeight="1">
      <c r="A55" s="54" t="s">
        <v>78</v>
      </c>
      <c r="B55" s="5" t="s">
        <v>91</v>
      </c>
      <c r="C55" s="30"/>
      <c r="D55" s="45"/>
      <c r="E55" s="45"/>
      <c r="F55" s="45"/>
      <c r="G55" s="45"/>
      <c r="H55" s="45"/>
      <c r="I55" s="28"/>
      <c r="J55" s="28"/>
      <c r="K55" s="28"/>
      <c r="L55" s="28"/>
      <c r="M55" s="28"/>
      <c r="N55" s="28"/>
    </row>
    <row r="56" spans="1:14" ht="15" customHeight="1">
      <c r="A56" s="54"/>
      <c r="B56" s="5" t="s">
        <v>92</v>
      </c>
      <c r="C56" s="108">
        <v>408</v>
      </c>
      <c r="D56" s="108">
        <v>355</v>
      </c>
      <c r="E56" s="108">
        <v>567</v>
      </c>
      <c r="F56" s="108">
        <v>726</v>
      </c>
      <c r="G56" s="108">
        <v>762</v>
      </c>
      <c r="H56" s="108">
        <v>654</v>
      </c>
      <c r="I56" s="28"/>
      <c r="J56" s="28"/>
      <c r="K56" s="28"/>
      <c r="L56" s="28"/>
      <c r="M56" s="28"/>
      <c r="N56" s="28"/>
    </row>
    <row r="57" spans="1:14" s="30" customFormat="1" ht="15" customHeight="1">
      <c r="A57" s="54">
        <v>95</v>
      </c>
      <c r="B57" s="5" t="s">
        <v>93</v>
      </c>
      <c r="C57" s="108">
        <v>15</v>
      </c>
      <c r="D57" s="108">
        <v>9</v>
      </c>
      <c r="E57" s="108">
        <v>11</v>
      </c>
      <c r="F57" s="108">
        <v>8</v>
      </c>
      <c r="G57" s="108">
        <v>12</v>
      </c>
      <c r="H57" s="108">
        <v>10</v>
      </c>
      <c r="I57" s="28"/>
      <c r="J57" s="28"/>
      <c r="K57" s="28"/>
      <c r="L57" s="28"/>
      <c r="M57" s="28"/>
      <c r="N57" s="28"/>
    </row>
    <row r="58" spans="1:14" s="14" customFormat="1" ht="15" customHeight="1">
      <c r="A58" s="56"/>
      <c r="B58" s="20"/>
      <c r="D58" s="28"/>
      <c r="E58" s="28"/>
      <c r="F58" s="28"/>
      <c r="G58" s="28"/>
      <c r="H58" s="28"/>
      <c r="I58" s="28"/>
      <c r="J58" s="28"/>
      <c r="K58" s="28"/>
      <c r="L58" s="28"/>
      <c r="M58" s="28"/>
      <c r="N58" s="28"/>
    </row>
    <row r="59" spans="1:14" s="14" customFormat="1" ht="15" customHeight="1">
      <c r="A59" s="56">
        <v>99</v>
      </c>
      <c r="B59" s="20" t="s">
        <v>94</v>
      </c>
      <c r="C59" s="107">
        <v>10</v>
      </c>
      <c r="D59" s="107">
        <v>5</v>
      </c>
      <c r="E59" s="107">
        <v>6</v>
      </c>
      <c r="F59" s="110" t="s">
        <v>182</v>
      </c>
      <c r="G59" s="107">
        <v>1</v>
      </c>
      <c r="H59" s="107">
        <v>1</v>
      </c>
      <c r="I59" s="28"/>
      <c r="J59" s="28"/>
      <c r="K59" s="28"/>
      <c r="L59" s="28"/>
      <c r="M59" s="28"/>
      <c r="N59" s="28"/>
    </row>
    <row r="60" spans="1:14" s="14" customFormat="1" ht="15" customHeight="1">
      <c r="A60" s="56"/>
      <c r="B60" s="20"/>
      <c r="C60" s="21"/>
      <c r="D60" s="21"/>
      <c r="E60" s="21"/>
      <c r="F60" s="21"/>
      <c r="G60" s="21"/>
      <c r="H60" s="21"/>
      <c r="I60" s="28"/>
      <c r="J60" s="28"/>
      <c r="K60" s="28"/>
      <c r="L60" s="28"/>
      <c r="M60" s="28"/>
      <c r="N60" s="28"/>
    </row>
    <row r="61" spans="1:14" s="14" customFormat="1" ht="15" customHeight="1">
      <c r="A61" s="56"/>
      <c r="B61" s="20" t="s">
        <v>100</v>
      </c>
      <c r="C61" s="110" t="s">
        <v>182</v>
      </c>
      <c r="D61" s="107">
        <v>10</v>
      </c>
      <c r="E61" s="110" t="s">
        <v>182</v>
      </c>
      <c r="F61" s="110" t="s">
        <v>182</v>
      </c>
      <c r="G61" s="107">
        <v>4</v>
      </c>
      <c r="H61" s="110" t="s">
        <v>182</v>
      </c>
      <c r="I61" s="28"/>
      <c r="J61" s="28"/>
      <c r="K61" s="28"/>
      <c r="L61" s="28"/>
      <c r="M61" s="28"/>
      <c r="N61" s="28"/>
    </row>
    <row r="62" spans="1:14" s="14" customFormat="1" ht="15" customHeight="1">
      <c r="A62" s="34"/>
      <c r="B62" s="34"/>
      <c r="I62" s="28"/>
      <c r="J62" s="28"/>
      <c r="K62" s="28"/>
      <c r="L62" s="28"/>
      <c r="M62" s="28"/>
      <c r="N62" s="28"/>
    </row>
    <row r="63" spans="1:14" s="14" customFormat="1" ht="15" customHeight="1">
      <c r="A63" s="34"/>
      <c r="B63" s="20" t="s">
        <v>27</v>
      </c>
      <c r="C63" s="107">
        <v>4393</v>
      </c>
      <c r="D63" s="107">
        <v>4693</v>
      </c>
      <c r="E63" s="107">
        <v>6306</v>
      </c>
      <c r="F63" s="107">
        <v>6324</v>
      </c>
      <c r="G63" s="107">
        <v>7417</v>
      </c>
      <c r="H63" s="107">
        <v>6948</v>
      </c>
      <c r="I63" s="28"/>
      <c r="J63" s="28"/>
      <c r="K63" s="28"/>
      <c r="L63" s="28"/>
      <c r="M63" s="28"/>
      <c r="N63" s="28"/>
    </row>
    <row r="64" spans="1:8" s="14" customFormat="1" ht="15" customHeight="1">
      <c r="A64" s="33" t="s">
        <v>98</v>
      </c>
      <c r="B64" s="64"/>
      <c r="C64" s="92"/>
      <c r="D64" s="92"/>
      <c r="E64" s="92"/>
      <c r="F64" s="92"/>
      <c r="G64" s="92"/>
      <c r="H64" s="92"/>
    </row>
    <row r="65" spans="1:8" s="14" customFormat="1" ht="15" customHeight="1">
      <c r="A65" s="65" t="s">
        <v>186</v>
      </c>
      <c r="B65" s="64"/>
      <c r="C65" s="21"/>
      <c r="D65" s="21"/>
      <c r="E65" s="21"/>
      <c r="F65" s="21"/>
      <c r="G65" s="21"/>
      <c r="H65" s="21"/>
    </row>
    <row r="66" spans="1:8" ht="15" customHeight="1">
      <c r="A66" s="149" t="s">
        <v>195</v>
      </c>
      <c r="B66" s="149"/>
      <c r="C66" s="149"/>
      <c r="D66" s="149"/>
      <c r="E66" s="149"/>
      <c r="F66" s="149"/>
      <c r="G66" s="149"/>
      <c r="H66" s="149"/>
    </row>
    <row r="67" spans="1:8" ht="15" customHeight="1">
      <c r="A67" s="15"/>
      <c r="B67" s="15"/>
      <c r="C67" s="15"/>
      <c r="D67" s="15"/>
      <c r="E67" s="15"/>
      <c r="F67" s="15"/>
      <c r="G67" s="15"/>
      <c r="H67" s="15"/>
    </row>
    <row r="68" spans="1:8" s="13" customFormat="1" ht="16.5" customHeight="1">
      <c r="A68" s="146" t="s">
        <v>101</v>
      </c>
      <c r="B68" s="142" t="s">
        <v>200</v>
      </c>
      <c r="C68" s="126" t="s">
        <v>175</v>
      </c>
      <c r="D68" s="126" t="s">
        <v>176</v>
      </c>
      <c r="E68" s="126" t="s">
        <v>102</v>
      </c>
      <c r="F68" s="126" t="s">
        <v>177</v>
      </c>
      <c r="G68" s="126" t="s">
        <v>178</v>
      </c>
      <c r="H68" s="135" t="s">
        <v>103</v>
      </c>
    </row>
    <row r="69" spans="1:8" s="13" customFormat="1" ht="16.5" customHeight="1">
      <c r="A69" s="140"/>
      <c r="B69" s="133"/>
      <c r="C69" s="133"/>
      <c r="D69" s="133"/>
      <c r="E69" s="133"/>
      <c r="F69" s="133"/>
      <c r="G69" s="133"/>
      <c r="H69" s="136"/>
    </row>
    <row r="70" spans="1:8" s="13" customFormat="1" ht="18" customHeight="1">
      <c r="A70" s="141"/>
      <c r="B70" s="134"/>
      <c r="C70" s="134"/>
      <c r="D70" s="134"/>
      <c r="E70" s="134"/>
      <c r="F70" s="134"/>
      <c r="G70" s="134"/>
      <c r="H70" s="137"/>
    </row>
    <row r="72" spans="1:8" ht="15" customHeight="1">
      <c r="A72" s="138" t="s">
        <v>113</v>
      </c>
      <c r="B72" s="138"/>
      <c r="C72" s="138"/>
      <c r="D72" s="138"/>
      <c r="E72" s="138"/>
      <c r="F72" s="138"/>
      <c r="G72" s="138"/>
      <c r="H72" s="138"/>
    </row>
    <row r="73" spans="1:8" ht="15" customHeight="1">
      <c r="A73" s="19"/>
      <c r="B73" s="19"/>
      <c r="C73" s="19"/>
      <c r="D73" s="19"/>
      <c r="E73" s="19"/>
      <c r="F73" s="19"/>
      <c r="G73" s="19"/>
      <c r="H73" s="19"/>
    </row>
    <row r="74" spans="1:8" s="22" customFormat="1" ht="15" customHeight="1">
      <c r="A74" s="41" t="s">
        <v>32</v>
      </c>
      <c r="B74" s="20" t="s">
        <v>33</v>
      </c>
      <c r="C74" s="107">
        <v>15</v>
      </c>
      <c r="D74" s="107">
        <v>5</v>
      </c>
      <c r="E74" s="107">
        <v>11</v>
      </c>
      <c r="F74" s="107">
        <v>10</v>
      </c>
      <c r="G74" s="107">
        <v>5</v>
      </c>
      <c r="H74" s="107">
        <v>3</v>
      </c>
    </row>
    <row r="75" spans="1:2" ht="15" customHeight="1">
      <c r="A75" s="16"/>
      <c r="B75" s="23"/>
    </row>
    <row r="76" spans="1:8" s="13" customFormat="1" ht="15" customHeight="1">
      <c r="A76" s="47" t="s">
        <v>80</v>
      </c>
      <c r="B76" s="20" t="s">
        <v>34</v>
      </c>
      <c r="C76" s="107">
        <f aca="true" t="shared" si="3" ref="C76:H76">SUM(C78,C80,C105,C107)</f>
        <v>52</v>
      </c>
      <c r="D76" s="107">
        <f t="shared" si="3"/>
        <v>32</v>
      </c>
      <c r="E76" s="107">
        <f t="shared" si="3"/>
        <v>31</v>
      </c>
      <c r="F76" s="107">
        <f t="shared" si="3"/>
        <v>34</v>
      </c>
      <c r="G76" s="107">
        <f t="shared" si="3"/>
        <v>42</v>
      </c>
      <c r="H76" s="107">
        <f t="shared" si="3"/>
        <v>25</v>
      </c>
    </row>
    <row r="77" spans="1:2" ht="15" customHeight="1">
      <c r="A77" s="16"/>
      <c r="B77" s="23"/>
    </row>
    <row r="78" spans="1:8" s="24" customFormat="1" ht="15" customHeight="1">
      <c r="A78" s="48" t="s">
        <v>35</v>
      </c>
      <c r="B78" s="5" t="s">
        <v>36</v>
      </c>
      <c r="C78" s="110" t="s">
        <v>182</v>
      </c>
      <c r="D78" s="110" t="s">
        <v>182</v>
      </c>
      <c r="E78" s="108">
        <v>1</v>
      </c>
      <c r="F78" s="110" t="s">
        <v>182</v>
      </c>
      <c r="G78" s="110" t="s">
        <v>182</v>
      </c>
      <c r="H78" s="110" t="s">
        <v>182</v>
      </c>
    </row>
    <row r="79" spans="1:2" ht="15" customHeight="1">
      <c r="A79" s="16"/>
      <c r="B79" s="23"/>
    </row>
    <row r="80" spans="1:8" s="26" customFormat="1" ht="15" customHeight="1">
      <c r="A80" s="51" t="s">
        <v>37</v>
      </c>
      <c r="B80" s="25" t="s">
        <v>38</v>
      </c>
      <c r="C80" s="108">
        <f aca="true" t="shared" si="4" ref="C80:H80">SUM(C81:C103)</f>
        <v>15</v>
      </c>
      <c r="D80" s="108">
        <f t="shared" si="4"/>
        <v>19</v>
      </c>
      <c r="E80" s="108">
        <f t="shared" si="4"/>
        <v>17</v>
      </c>
      <c r="F80" s="108">
        <f t="shared" si="4"/>
        <v>20</v>
      </c>
      <c r="G80" s="108">
        <f t="shared" si="4"/>
        <v>22</v>
      </c>
      <c r="H80" s="108">
        <f t="shared" si="4"/>
        <v>17</v>
      </c>
    </row>
    <row r="81" spans="1:8" s="26" customFormat="1" ht="15" customHeight="1">
      <c r="A81" s="52" t="s">
        <v>39</v>
      </c>
      <c r="B81" s="27" t="s">
        <v>40</v>
      </c>
      <c r="C81" s="109">
        <v>1</v>
      </c>
      <c r="D81" s="109">
        <v>3</v>
      </c>
      <c r="E81" s="109">
        <v>4</v>
      </c>
      <c r="F81" s="109">
        <v>4</v>
      </c>
      <c r="G81" s="109">
        <v>3</v>
      </c>
      <c r="H81" s="109">
        <v>7</v>
      </c>
    </row>
    <row r="82" spans="1:8" s="26" customFormat="1" ht="15" customHeight="1">
      <c r="A82" s="53" t="s">
        <v>41</v>
      </c>
      <c r="B82" s="27" t="s">
        <v>42</v>
      </c>
      <c r="C82" s="110" t="s">
        <v>182</v>
      </c>
      <c r="D82" s="110" t="s">
        <v>182</v>
      </c>
      <c r="E82" s="109">
        <v>1</v>
      </c>
      <c r="F82" s="110" t="s">
        <v>182</v>
      </c>
      <c r="G82" s="110" t="s">
        <v>182</v>
      </c>
      <c r="H82" s="110" t="s">
        <v>182</v>
      </c>
    </row>
    <row r="83" spans="1:8" s="26" customFormat="1" ht="15" customHeight="1">
      <c r="A83" s="53" t="s">
        <v>43</v>
      </c>
      <c r="B83" s="27" t="s">
        <v>44</v>
      </c>
      <c r="C83" s="3"/>
      <c r="D83" s="3"/>
      <c r="E83" s="3"/>
      <c r="F83" s="3"/>
      <c r="G83" s="3"/>
      <c r="H83" s="3"/>
    </row>
    <row r="84" spans="1:8" s="26" customFormat="1" ht="15" customHeight="1">
      <c r="A84" s="53"/>
      <c r="B84" s="27" t="s">
        <v>45</v>
      </c>
      <c r="C84" s="109">
        <v>1</v>
      </c>
      <c r="D84" s="109">
        <v>3</v>
      </c>
      <c r="E84" s="110" t="s">
        <v>182</v>
      </c>
      <c r="F84" s="110" t="s">
        <v>182</v>
      </c>
      <c r="G84" s="110" t="s">
        <v>182</v>
      </c>
      <c r="H84" s="110" t="s">
        <v>182</v>
      </c>
    </row>
    <row r="85" spans="1:8" s="26" customFormat="1" ht="15" customHeight="1">
      <c r="A85" s="53">
        <v>22</v>
      </c>
      <c r="B85" s="27" t="s">
        <v>46</v>
      </c>
      <c r="C85" s="110" t="s">
        <v>182</v>
      </c>
      <c r="D85" s="110" t="s">
        <v>182</v>
      </c>
      <c r="E85" s="109">
        <v>1</v>
      </c>
      <c r="F85" s="110" t="s">
        <v>182</v>
      </c>
      <c r="G85" s="109">
        <v>1</v>
      </c>
      <c r="H85" s="110" t="s">
        <v>182</v>
      </c>
    </row>
    <row r="86" spans="1:8" s="26" customFormat="1" ht="15" customHeight="1">
      <c r="A86" s="53" t="s">
        <v>47</v>
      </c>
      <c r="B86" s="27" t="s">
        <v>81</v>
      </c>
      <c r="C86" s="22"/>
      <c r="D86" s="22"/>
      <c r="E86" s="22"/>
      <c r="F86" s="22"/>
      <c r="G86" s="22"/>
      <c r="H86" s="22"/>
    </row>
    <row r="87" spans="1:8" s="26" customFormat="1" ht="15" customHeight="1">
      <c r="A87" s="53"/>
      <c r="B87" s="27" t="s">
        <v>82</v>
      </c>
      <c r="C87" s="3"/>
      <c r="D87" s="3"/>
      <c r="E87" s="3"/>
      <c r="F87" s="3"/>
      <c r="G87" s="3"/>
      <c r="H87" s="3"/>
    </row>
    <row r="88" spans="1:8" s="26" customFormat="1" ht="15" customHeight="1">
      <c r="A88" s="53"/>
      <c r="B88" s="27" t="s">
        <v>83</v>
      </c>
      <c r="C88" s="109">
        <v>1</v>
      </c>
      <c r="D88" s="109">
        <v>3</v>
      </c>
      <c r="E88" s="110" t="s">
        <v>182</v>
      </c>
      <c r="F88" s="109">
        <v>2</v>
      </c>
      <c r="G88" s="109">
        <v>1</v>
      </c>
      <c r="H88" s="109">
        <v>4</v>
      </c>
    </row>
    <row r="89" spans="1:8" s="26" customFormat="1" ht="15" customHeight="1">
      <c r="A89" s="53">
        <v>26</v>
      </c>
      <c r="B89" s="27" t="s">
        <v>48</v>
      </c>
      <c r="C89" s="3"/>
      <c r="D89" s="3"/>
      <c r="E89" s="3"/>
      <c r="F89" s="3"/>
      <c r="G89" s="3"/>
      <c r="H89" s="3"/>
    </row>
    <row r="90" spans="1:8" s="26" customFormat="1" ht="15" customHeight="1">
      <c r="A90" s="53"/>
      <c r="B90" s="27" t="s">
        <v>49</v>
      </c>
      <c r="C90" s="110" t="s">
        <v>182</v>
      </c>
      <c r="D90" s="110" t="s">
        <v>182</v>
      </c>
      <c r="E90" s="110" t="s">
        <v>182</v>
      </c>
      <c r="F90" s="110" t="s">
        <v>182</v>
      </c>
      <c r="G90" s="109">
        <v>1</v>
      </c>
      <c r="H90" s="109">
        <v>1</v>
      </c>
    </row>
    <row r="91" spans="1:8" s="26" customFormat="1" ht="15" customHeight="1">
      <c r="A91" s="53" t="s">
        <v>50</v>
      </c>
      <c r="B91" s="27" t="s">
        <v>51</v>
      </c>
      <c r="C91" s="3"/>
      <c r="D91" s="3"/>
      <c r="E91" s="3"/>
      <c r="F91" s="3"/>
      <c r="G91" s="3"/>
      <c r="H91" s="3"/>
    </row>
    <row r="92" spans="1:8" s="26" customFormat="1" ht="15" customHeight="1">
      <c r="A92" s="53"/>
      <c r="B92" s="27" t="s">
        <v>52</v>
      </c>
      <c r="C92" s="109">
        <v>6</v>
      </c>
      <c r="D92" s="109">
        <v>2</v>
      </c>
      <c r="E92" s="109">
        <v>4</v>
      </c>
      <c r="F92" s="109">
        <v>6</v>
      </c>
      <c r="G92" s="109">
        <v>7</v>
      </c>
      <c r="H92" s="109">
        <v>1</v>
      </c>
    </row>
    <row r="93" spans="1:8" s="26" customFormat="1" ht="15" customHeight="1">
      <c r="A93" s="53">
        <v>29</v>
      </c>
      <c r="B93" s="27" t="s">
        <v>53</v>
      </c>
      <c r="C93" s="109">
        <v>4</v>
      </c>
      <c r="D93" s="109">
        <v>7</v>
      </c>
      <c r="E93" s="109">
        <v>5</v>
      </c>
      <c r="F93" s="109">
        <v>1</v>
      </c>
      <c r="G93" s="109">
        <v>5</v>
      </c>
      <c r="H93" s="109">
        <v>1</v>
      </c>
    </row>
    <row r="94" spans="1:8" s="26" customFormat="1" ht="15" customHeight="1">
      <c r="A94" s="53" t="s">
        <v>54</v>
      </c>
      <c r="B94" s="27" t="s">
        <v>84</v>
      </c>
      <c r="C94" s="3"/>
      <c r="D94" s="3"/>
      <c r="E94" s="3"/>
      <c r="F94" s="3"/>
      <c r="G94" s="3"/>
      <c r="H94" s="3"/>
    </row>
    <row r="95" spans="1:8" s="26" customFormat="1" ht="15" customHeight="1">
      <c r="A95" s="53"/>
      <c r="B95" s="27" t="s">
        <v>99</v>
      </c>
      <c r="C95" s="110" t="s">
        <v>182</v>
      </c>
      <c r="D95" s="110" t="s">
        <v>182</v>
      </c>
      <c r="E95" s="110" t="s">
        <v>182</v>
      </c>
      <c r="F95" s="110" t="s">
        <v>182</v>
      </c>
      <c r="G95" s="110" t="s">
        <v>182</v>
      </c>
      <c r="H95" s="110" t="s">
        <v>182</v>
      </c>
    </row>
    <row r="96" spans="1:8" s="26" customFormat="1" ht="15" customHeight="1">
      <c r="A96" s="53">
        <v>32</v>
      </c>
      <c r="B96" s="27" t="s">
        <v>85</v>
      </c>
      <c r="C96" s="110" t="s">
        <v>182</v>
      </c>
      <c r="D96" s="110" t="s">
        <v>182</v>
      </c>
      <c r="E96" s="110" t="s">
        <v>182</v>
      </c>
      <c r="F96" s="110" t="s">
        <v>182</v>
      </c>
      <c r="G96" s="110" t="s">
        <v>182</v>
      </c>
      <c r="H96" s="110" t="s">
        <v>182</v>
      </c>
    </row>
    <row r="97" spans="1:8" s="26" customFormat="1" ht="15" customHeight="1">
      <c r="A97" s="53">
        <v>33</v>
      </c>
      <c r="B97" s="27" t="s">
        <v>55</v>
      </c>
      <c r="C97" s="3"/>
      <c r="D97" s="3"/>
      <c r="E97" s="3"/>
      <c r="F97" s="3"/>
      <c r="G97" s="3"/>
      <c r="H97" s="3"/>
    </row>
    <row r="98" spans="1:8" s="26" customFormat="1" ht="15" customHeight="1">
      <c r="A98" s="53"/>
      <c r="B98" s="27" t="s">
        <v>86</v>
      </c>
      <c r="C98" s="110" t="s">
        <v>182</v>
      </c>
      <c r="D98" s="110" t="s">
        <v>182</v>
      </c>
      <c r="E98" s="110" t="s">
        <v>182</v>
      </c>
      <c r="F98" s="110" t="s">
        <v>182</v>
      </c>
      <c r="G98" s="110" t="s">
        <v>182</v>
      </c>
      <c r="H98" s="110" t="s">
        <v>182</v>
      </c>
    </row>
    <row r="99" spans="1:8" s="26" customFormat="1" ht="15" customHeight="1">
      <c r="A99" s="53" t="s">
        <v>56</v>
      </c>
      <c r="B99" s="27" t="s">
        <v>57</v>
      </c>
      <c r="C99" s="45"/>
      <c r="D99" s="45"/>
      <c r="E99" s="45"/>
      <c r="F99" s="45"/>
      <c r="G99" s="45"/>
      <c r="H99" s="45"/>
    </row>
    <row r="100" spans="1:8" s="26" customFormat="1" ht="15" customHeight="1">
      <c r="A100" s="53"/>
      <c r="B100" s="27" t="s">
        <v>58</v>
      </c>
      <c r="C100" s="109">
        <v>2</v>
      </c>
      <c r="D100" s="110" t="s">
        <v>182</v>
      </c>
      <c r="E100" s="109">
        <v>1</v>
      </c>
      <c r="F100" s="109">
        <v>2</v>
      </c>
      <c r="G100" s="109">
        <v>2</v>
      </c>
      <c r="H100" s="109">
        <v>3</v>
      </c>
    </row>
    <row r="101" spans="1:8" s="26" customFormat="1" ht="15" customHeight="1">
      <c r="A101" s="53" t="s">
        <v>59</v>
      </c>
      <c r="B101" s="27" t="s">
        <v>60</v>
      </c>
      <c r="C101" s="1"/>
      <c r="D101" s="1"/>
      <c r="E101" s="1"/>
      <c r="F101" s="1"/>
      <c r="G101" s="1"/>
      <c r="H101" s="1"/>
    </row>
    <row r="102" spans="1:8" s="26" customFormat="1" ht="15" customHeight="1">
      <c r="A102" s="53"/>
      <c r="B102" s="27" t="s">
        <v>61</v>
      </c>
      <c r="C102" s="1"/>
      <c r="D102" s="1"/>
      <c r="E102" s="1"/>
      <c r="F102" s="1"/>
      <c r="G102" s="1"/>
      <c r="H102" s="1"/>
    </row>
    <row r="103" spans="1:8" s="26" customFormat="1" ht="15" customHeight="1">
      <c r="A103" s="53"/>
      <c r="B103" s="27" t="s">
        <v>62</v>
      </c>
      <c r="C103" s="110" t="s">
        <v>182</v>
      </c>
      <c r="D103" s="109">
        <v>1</v>
      </c>
      <c r="E103" s="109">
        <v>1</v>
      </c>
      <c r="F103" s="109">
        <v>5</v>
      </c>
      <c r="G103" s="109">
        <v>2</v>
      </c>
      <c r="H103" s="110" t="s">
        <v>182</v>
      </c>
    </row>
    <row r="104" spans="1:8" ht="15" customHeight="1">
      <c r="A104" s="16"/>
      <c r="B104" s="23"/>
      <c r="C104" s="28"/>
      <c r="D104" s="28"/>
      <c r="E104" s="28"/>
      <c r="F104" s="28"/>
      <c r="G104" s="28"/>
      <c r="H104" s="28"/>
    </row>
    <row r="105" spans="1:8" s="24" customFormat="1" ht="15" customHeight="1">
      <c r="A105" s="54" t="s">
        <v>87</v>
      </c>
      <c r="B105" s="5" t="s">
        <v>63</v>
      </c>
      <c r="C105" s="110" t="s">
        <v>182</v>
      </c>
      <c r="D105" s="110" t="s">
        <v>182</v>
      </c>
      <c r="E105" s="110" t="s">
        <v>182</v>
      </c>
      <c r="F105" s="110" t="s">
        <v>182</v>
      </c>
      <c r="G105" s="108">
        <v>2</v>
      </c>
      <c r="H105" s="110" t="s">
        <v>182</v>
      </c>
    </row>
    <row r="106" spans="1:8" ht="15" customHeight="1">
      <c r="A106" s="16"/>
      <c r="B106" s="23"/>
      <c r="C106" s="28"/>
      <c r="D106" s="28"/>
      <c r="E106" s="28"/>
      <c r="F106" s="28"/>
      <c r="G106" s="28"/>
      <c r="H106" s="28"/>
    </row>
    <row r="107" spans="1:8" s="24" customFormat="1" ht="15" customHeight="1">
      <c r="A107" s="54">
        <v>45</v>
      </c>
      <c r="B107" s="29" t="s">
        <v>64</v>
      </c>
      <c r="C107" s="108">
        <v>37</v>
      </c>
      <c r="D107" s="108">
        <v>13</v>
      </c>
      <c r="E107" s="108">
        <v>13</v>
      </c>
      <c r="F107" s="108">
        <v>14</v>
      </c>
      <c r="G107" s="108">
        <v>18</v>
      </c>
      <c r="H107" s="108">
        <v>8</v>
      </c>
    </row>
    <row r="108" spans="1:8" ht="15" customHeight="1">
      <c r="A108" s="16"/>
      <c r="B108" s="23"/>
      <c r="C108" s="28"/>
      <c r="D108" s="28"/>
      <c r="E108" s="28"/>
      <c r="F108" s="28"/>
      <c r="G108" s="28"/>
      <c r="H108" s="28"/>
    </row>
    <row r="109" spans="1:8" s="24" customFormat="1" ht="15" customHeight="1">
      <c r="A109" s="56" t="s">
        <v>88</v>
      </c>
      <c r="B109" s="57" t="s">
        <v>89</v>
      </c>
      <c r="C109" s="108">
        <f aca="true" t="shared" si="5" ref="C109:H109">SUM(C111:C122)</f>
        <v>111</v>
      </c>
      <c r="D109" s="108">
        <f t="shared" si="5"/>
        <v>99</v>
      </c>
      <c r="E109" s="108">
        <f t="shared" si="5"/>
        <v>141</v>
      </c>
      <c r="F109" s="108">
        <f t="shared" si="5"/>
        <v>270</v>
      </c>
      <c r="G109" s="108">
        <f t="shared" si="5"/>
        <v>202</v>
      </c>
      <c r="H109" s="108">
        <f t="shared" si="5"/>
        <v>116</v>
      </c>
    </row>
    <row r="110" spans="1:8" s="26" customFormat="1" ht="15" customHeight="1">
      <c r="A110" s="54" t="s">
        <v>65</v>
      </c>
      <c r="B110" s="5" t="s">
        <v>66</v>
      </c>
      <c r="C110" s="22"/>
      <c r="D110" s="22"/>
      <c r="E110" s="22"/>
      <c r="F110" s="22"/>
      <c r="G110" s="22"/>
      <c r="H110" s="22"/>
    </row>
    <row r="111" spans="1:8" s="26" customFormat="1" ht="15" customHeight="1">
      <c r="A111" s="4"/>
      <c r="B111" s="5" t="s">
        <v>67</v>
      </c>
      <c r="C111" s="108">
        <v>10</v>
      </c>
      <c r="D111" s="108">
        <v>8</v>
      </c>
      <c r="E111" s="108">
        <v>17</v>
      </c>
      <c r="F111" s="108">
        <v>8</v>
      </c>
      <c r="G111" s="108">
        <v>11</v>
      </c>
      <c r="H111" s="108">
        <v>7</v>
      </c>
    </row>
    <row r="112" spans="1:8" s="24" customFormat="1" ht="15" customHeight="1">
      <c r="A112" s="54">
        <v>55</v>
      </c>
      <c r="B112" s="31" t="s">
        <v>68</v>
      </c>
      <c r="C112" s="108">
        <v>7</v>
      </c>
      <c r="D112" s="108">
        <v>3</v>
      </c>
      <c r="E112" s="108">
        <v>6</v>
      </c>
      <c r="F112" s="108">
        <v>5</v>
      </c>
      <c r="G112" s="108">
        <v>10</v>
      </c>
      <c r="H112" s="108">
        <v>3</v>
      </c>
    </row>
    <row r="113" spans="1:8" s="24" customFormat="1" ht="15" customHeight="1">
      <c r="A113" s="54" t="s">
        <v>69</v>
      </c>
      <c r="B113" s="5" t="s">
        <v>70</v>
      </c>
      <c r="C113" s="108">
        <v>40</v>
      </c>
      <c r="D113" s="108">
        <v>4</v>
      </c>
      <c r="E113" s="108">
        <v>9</v>
      </c>
      <c r="F113" s="108">
        <v>8</v>
      </c>
      <c r="G113" s="108">
        <v>32</v>
      </c>
      <c r="H113" s="108">
        <v>7</v>
      </c>
    </row>
    <row r="114" spans="1:8" s="24" customFormat="1" ht="15" customHeight="1">
      <c r="A114" s="54" t="s">
        <v>71</v>
      </c>
      <c r="B114" s="5" t="s">
        <v>72</v>
      </c>
      <c r="C114" s="108">
        <v>2</v>
      </c>
      <c r="D114" s="108">
        <v>4</v>
      </c>
      <c r="E114" s="110" t="s">
        <v>182</v>
      </c>
      <c r="F114" s="108">
        <v>1</v>
      </c>
      <c r="G114" s="110" t="s">
        <v>182</v>
      </c>
      <c r="H114" s="108">
        <v>1</v>
      </c>
    </row>
    <row r="115" spans="1:8" s="24" customFormat="1" ht="15" customHeight="1">
      <c r="A115" s="54" t="s">
        <v>90</v>
      </c>
      <c r="B115" s="5" t="s">
        <v>73</v>
      </c>
      <c r="C115" s="22"/>
      <c r="D115" s="1"/>
      <c r="E115" s="1"/>
      <c r="F115" s="1"/>
      <c r="G115" s="1"/>
      <c r="H115" s="1"/>
    </row>
    <row r="116" spans="1:8" s="24" customFormat="1" ht="15" customHeight="1">
      <c r="A116" s="54"/>
      <c r="B116" s="5" t="s">
        <v>74</v>
      </c>
      <c r="C116" s="108">
        <v>28</v>
      </c>
      <c r="D116" s="108">
        <v>53</v>
      </c>
      <c r="E116" s="108">
        <v>52</v>
      </c>
      <c r="F116" s="108">
        <v>23</v>
      </c>
      <c r="G116" s="108">
        <v>22</v>
      </c>
      <c r="H116" s="108">
        <v>51</v>
      </c>
    </row>
    <row r="117" spans="1:8" s="24" customFormat="1" ht="15" customHeight="1">
      <c r="A117" s="54">
        <v>75</v>
      </c>
      <c r="B117" s="5" t="s">
        <v>75</v>
      </c>
      <c r="C117" s="108">
        <v>8</v>
      </c>
      <c r="D117" s="108">
        <v>6</v>
      </c>
      <c r="E117" s="108">
        <v>14</v>
      </c>
      <c r="F117" s="108">
        <v>51</v>
      </c>
      <c r="G117" s="108">
        <v>16</v>
      </c>
      <c r="H117" s="108">
        <v>13</v>
      </c>
    </row>
    <row r="118" spans="1:8" s="24" customFormat="1" ht="15" customHeight="1">
      <c r="A118" s="54">
        <v>80</v>
      </c>
      <c r="B118" s="5" t="s">
        <v>76</v>
      </c>
      <c r="C118" s="108">
        <v>1</v>
      </c>
      <c r="D118" s="110" t="s">
        <v>182</v>
      </c>
      <c r="E118" s="108">
        <v>2</v>
      </c>
      <c r="F118" s="108">
        <v>2</v>
      </c>
      <c r="G118" s="108">
        <v>24</v>
      </c>
      <c r="H118" s="108">
        <v>3</v>
      </c>
    </row>
    <row r="119" spans="1:8" s="24" customFormat="1" ht="15" customHeight="1">
      <c r="A119" s="54">
        <v>85</v>
      </c>
      <c r="B119" s="5" t="s">
        <v>77</v>
      </c>
      <c r="C119" s="108">
        <v>4</v>
      </c>
      <c r="D119" s="108">
        <v>3</v>
      </c>
      <c r="E119" s="108">
        <v>7</v>
      </c>
      <c r="F119" s="108">
        <v>9</v>
      </c>
      <c r="G119" s="108">
        <v>4</v>
      </c>
      <c r="H119" s="108">
        <v>12</v>
      </c>
    </row>
    <row r="120" spans="1:8" s="24" customFormat="1" ht="15" customHeight="1">
      <c r="A120" s="54" t="s">
        <v>78</v>
      </c>
      <c r="B120" s="5" t="s">
        <v>91</v>
      </c>
      <c r="C120" s="30"/>
      <c r="D120" s="45"/>
      <c r="E120" s="45"/>
      <c r="F120" s="45"/>
      <c r="G120" s="45"/>
      <c r="H120" s="45"/>
    </row>
    <row r="121" spans="1:8" ht="15" customHeight="1">
      <c r="A121" s="54"/>
      <c r="B121" s="5" t="s">
        <v>92</v>
      </c>
      <c r="C121" s="108">
        <v>11</v>
      </c>
      <c r="D121" s="108">
        <v>18</v>
      </c>
      <c r="E121" s="108">
        <v>33</v>
      </c>
      <c r="F121" s="108">
        <v>163</v>
      </c>
      <c r="G121" s="108">
        <v>83</v>
      </c>
      <c r="H121" s="108">
        <v>19</v>
      </c>
    </row>
    <row r="122" spans="1:8" s="14" customFormat="1" ht="15" customHeight="1">
      <c r="A122" s="54">
        <v>95</v>
      </c>
      <c r="B122" s="5" t="s">
        <v>93</v>
      </c>
      <c r="C122" s="110" t="s">
        <v>182</v>
      </c>
      <c r="D122" s="110" t="s">
        <v>182</v>
      </c>
      <c r="E122" s="108">
        <v>1</v>
      </c>
      <c r="F122" s="110" t="s">
        <v>182</v>
      </c>
      <c r="G122" s="110" t="s">
        <v>182</v>
      </c>
      <c r="H122" s="110" t="s">
        <v>182</v>
      </c>
    </row>
    <row r="123" spans="1:8" s="14" customFormat="1" ht="15" customHeight="1">
      <c r="A123" s="56"/>
      <c r="B123" s="20"/>
      <c r="D123" s="28"/>
      <c r="E123" s="28"/>
      <c r="F123" s="28"/>
      <c r="G123" s="28"/>
      <c r="H123" s="28"/>
    </row>
    <row r="124" spans="1:8" s="14" customFormat="1" ht="15" customHeight="1">
      <c r="A124" s="56">
        <v>99</v>
      </c>
      <c r="B124" s="20" t="s">
        <v>94</v>
      </c>
      <c r="C124" s="110" t="s">
        <v>182</v>
      </c>
      <c r="D124" s="110" t="s">
        <v>182</v>
      </c>
      <c r="E124" s="110" t="s">
        <v>182</v>
      </c>
      <c r="F124" s="110" t="s">
        <v>182</v>
      </c>
      <c r="G124" s="110" t="s">
        <v>182</v>
      </c>
      <c r="H124" s="110" t="s">
        <v>182</v>
      </c>
    </row>
    <row r="125" spans="1:8" s="14" customFormat="1" ht="15" customHeight="1">
      <c r="A125" s="56"/>
      <c r="B125" s="20"/>
      <c r="C125" s="21"/>
      <c r="D125" s="21"/>
      <c r="E125" s="21"/>
      <c r="F125" s="21"/>
      <c r="G125" s="21"/>
      <c r="H125" s="21"/>
    </row>
    <row r="126" spans="1:8" s="14" customFormat="1" ht="15" customHeight="1">
      <c r="A126" s="56"/>
      <c r="B126" s="20" t="s">
        <v>100</v>
      </c>
      <c r="C126" s="110" t="s">
        <v>182</v>
      </c>
      <c r="D126" s="110" t="s">
        <v>182</v>
      </c>
      <c r="E126" s="110" t="s">
        <v>182</v>
      </c>
      <c r="F126" s="110" t="s">
        <v>182</v>
      </c>
      <c r="G126" s="110" t="s">
        <v>182</v>
      </c>
      <c r="H126" s="110" t="s">
        <v>182</v>
      </c>
    </row>
    <row r="127" spans="1:2" s="14" customFormat="1" ht="15" customHeight="1">
      <c r="A127" s="34"/>
      <c r="B127" s="34"/>
    </row>
    <row r="128" spans="1:8" s="14" customFormat="1" ht="15" customHeight="1">
      <c r="A128" s="34"/>
      <c r="B128" s="20" t="s">
        <v>27</v>
      </c>
      <c r="C128" s="107">
        <v>178</v>
      </c>
      <c r="D128" s="107">
        <v>136</v>
      </c>
      <c r="E128" s="107">
        <v>183</v>
      </c>
      <c r="F128" s="107">
        <v>314</v>
      </c>
      <c r="G128" s="107">
        <v>249</v>
      </c>
      <c r="H128" s="107">
        <v>144</v>
      </c>
    </row>
    <row r="129" spans="1:8" s="14" customFormat="1" ht="15" customHeight="1">
      <c r="A129" s="33" t="s">
        <v>98</v>
      </c>
      <c r="B129" s="64"/>
      <c r="C129" s="92"/>
      <c r="D129" s="92"/>
      <c r="E129" s="92"/>
      <c r="F129" s="92"/>
      <c r="G129" s="92"/>
      <c r="H129" s="92"/>
    </row>
    <row r="130" spans="1:8" s="14" customFormat="1" ht="15" customHeight="1">
      <c r="A130" s="65" t="s">
        <v>186</v>
      </c>
      <c r="B130" s="64"/>
      <c r="C130" s="21"/>
      <c r="D130" s="21"/>
      <c r="E130" s="21"/>
      <c r="F130" s="21"/>
      <c r="G130" s="21"/>
      <c r="H130" s="21"/>
    </row>
    <row r="131" spans="1:8" ht="15" customHeight="1">
      <c r="A131" s="149" t="s">
        <v>195</v>
      </c>
      <c r="B131" s="149"/>
      <c r="C131" s="149"/>
      <c r="D131" s="149"/>
      <c r="E131" s="149"/>
      <c r="F131" s="149"/>
      <c r="G131" s="149"/>
      <c r="H131" s="149"/>
    </row>
    <row r="132" spans="1:8" ht="15" customHeight="1">
      <c r="A132" s="15"/>
      <c r="B132" s="15"/>
      <c r="C132" s="15"/>
      <c r="D132" s="15"/>
      <c r="E132" s="15"/>
      <c r="F132" s="15"/>
      <c r="G132" s="15"/>
      <c r="H132" s="15"/>
    </row>
    <row r="133" spans="1:8" s="13" customFormat="1" ht="16.5" customHeight="1">
      <c r="A133" s="146" t="s">
        <v>101</v>
      </c>
      <c r="B133" s="142" t="s">
        <v>200</v>
      </c>
      <c r="C133" s="126" t="s">
        <v>175</v>
      </c>
      <c r="D133" s="126" t="s">
        <v>176</v>
      </c>
      <c r="E133" s="126" t="s">
        <v>102</v>
      </c>
      <c r="F133" s="126" t="s">
        <v>177</v>
      </c>
      <c r="G133" s="126" t="s">
        <v>178</v>
      </c>
      <c r="H133" s="135" t="s">
        <v>103</v>
      </c>
    </row>
    <row r="134" spans="1:8" s="13" customFormat="1" ht="16.5" customHeight="1">
      <c r="A134" s="140"/>
      <c r="B134" s="133"/>
      <c r="C134" s="133"/>
      <c r="D134" s="133"/>
      <c r="E134" s="133"/>
      <c r="F134" s="133"/>
      <c r="G134" s="133"/>
      <c r="H134" s="136"/>
    </row>
    <row r="135" spans="1:8" s="13" customFormat="1" ht="18" customHeight="1">
      <c r="A135" s="141"/>
      <c r="B135" s="134"/>
      <c r="C135" s="134"/>
      <c r="D135" s="134"/>
      <c r="E135" s="134"/>
      <c r="F135" s="134"/>
      <c r="G135" s="134"/>
      <c r="H135" s="137"/>
    </row>
    <row r="137" spans="1:8" ht="15" customHeight="1">
      <c r="A137" s="138" t="s">
        <v>114</v>
      </c>
      <c r="B137" s="138"/>
      <c r="C137" s="138"/>
      <c r="D137" s="138"/>
      <c r="E137" s="138"/>
      <c r="F137" s="138"/>
      <c r="G137" s="138"/>
      <c r="H137" s="138"/>
    </row>
    <row r="138" spans="1:8" ht="15" customHeight="1">
      <c r="A138" s="19"/>
      <c r="B138" s="19"/>
      <c r="C138" s="19"/>
      <c r="D138" s="19"/>
      <c r="E138" s="19"/>
      <c r="F138" s="19"/>
      <c r="G138" s="19"/>
      <c r="H138" s="19"/>
    </row>
    <row r="139" spans="1:8" s="22" customFormat="1" ht="15" customHeight="1">
      <c r="A139" s="41" t="s">
        <v>32</v>
      </c>
      <c r="B139" s="20" t="s">
        <v>33</v>
      </c>
      <c r="C139" s="107">
        <v>68</v>
      </c>
      <c r="D139" s="107">
        <v>119</v>
      </c>
      <c r="E139" s="107">
        <v>44</v>
      </c>
      <c r="F139" s="107">
        <v>70</v>
      </c>
      <c r="G139" s="107">
        <v>154</v>
      </c>
      <c r="H139" s="107">
        <v>131</v>
      </c>
    </row>
    <row r="140" spans="1:2" ht="15" customHeight="1">
      <c r="A140" s="16"/>
      <c r="B140" s="23"/>
    </row>
    <row r="141" spans="1:8" s="13" customFormat="1" ht="15" customHeight="1">
      <c r="A141" s="47" t="s">
        <v>80</v>
      </c>
      <c r="B141" s="20" t="s">
        <v>34</v>
      </c>
      <c r="C141" s="107">
        <f aca="true" t="shared" si="6" ref="C141:H141">SUM(C143,C145,C170,C172)</f>
        <v>171</v>
      </c>
      <c r="D141" s="107">
        <f t="shared" si="6"/>
        <v>569</v>
      </c>
      <c r="E141" s="107">
        <f t="shared" si="6"/>
        <v>260</v>
      </c>
      <c r="F141" s="107">
        <f t="shared" si="6"/>
        <v>159</v>
      </c>
      <c r="G141" s="107">
        <f t="shared" si="6"/>
        <v>186</v>
      </c>
      <c r="H141" s="107">
        <f t="shared" si="6"/>
        <v>219</v>
      </c>
    </row>
    <row r="142" spans="1:2" ht="15" customHeight="1">
      <c r="A142" s="16"/>
      <c r="B142" s="23"/>
    </row>
    <row r="143" spans="1:8" s="24" customFormat="1" ht="15" customHeight="1">
      <c r="A143" s="48" t="s">
        <v>35</v>
      </c>
      <c r="B143" s="5" t="s">
        <v>36</v>
      </c>
      <c r="C143" s="108">
        <v>3</v>
      </c>
      <c r="D143" s="110" t="s">
        <v>182</v>
      </c>
      <c r="E143" s="108">
        <v>1</v>
      </c>
      <c r="F143" s="110" t="s">
        <v>182</v>
      </c>
      <c r="G143" s="110" t="s">
        <v>182</v>
      </c>
      <c r="H143" s="108">
        <v>2</v>
      </c>
    </row>
    <row r="144" spans="1:2" ht="15" customHeight="1">
      <c r="A144" s="16"/>
      <c r="B144" s="23"/>
    </row>
    <row r="145" spans="1:8" s="26" customFormat="1" ht="15" customHeight="1">
      <c r="A145" s="51" t="s">
        <v>37</v>
      </c>
      <c r="B145" s="25" t="s">
        <v>38</v>
      </c>
      <c r="C145" s="108">
        <f aca="true" t="shared" si="7" ref="C145:H145">SUM(C146:C168)</f>
        <v>123</v>
      </c>
      <c r="D145" s="108">
        <f t="shared" si="7"/>
        <v>517</v>
      </c>
      <c r="E145" s="108">
        <f t="shared" si="7"/>
        <v>189</v>
      </c>
      <c r="F145" s="108">
        <f t="shared" si="7"/>
        <v>79</v>
      </c>
      <c r="G145" s="108">
        <f t="shared" si="7"/>
        <v>113</v>
      </c>
      <c r="H145" s="108">
        <f t="shared" si="7"/>
        <v>127</v>
      </c>
    </row>
    <row r="146" spans="1:8" s="26" customFormat="1" ht="15" customHeight="1">
      <c r="A146" s="52" t="s">
        <v>39</v>
      </c>
      <c r="B146" s="27" t="s">
        <v>40</v>
      </c>
      <c r="C146" s="109">
        <v>7</v>
      </c>
      <c r="D146" s="109">
        <v>11</v>
      </c>
      <c r="E146" s="109">
        <v>9</v>
      </c>
      <c r="F146" s="109">
        <v>5</v>
      </c>
      <c r="G146" s="109">
        <v>8</v>
      </c>
      <c r="H146" s="109">
        <v>68</v>
      </c>
    </row>
    <row r="147" spans="1:8" s="26" customFormat="1" ht="15" customHeight="1">
      <c r="A147" s="53" t="s">
        <v>41</v>
      </c>
      <c r="B147" s="27" t="s">
        <v>42</v>
      </c>
      <c r="C147" s="109">
        <v>1</v>
      </c>
      <c r="D147" s="109">
        <v>2</v>
      </c>
      <c r="E147" s="109">
        <v>1</v>
      </c>
      <c r="F147" s="110" t="s">
        <v>182</v>
      </c>
      <c r="G147" s="110" t="s">
        <v>182</v>
      </c>
      <c r="H147" s="109">
        <v>2</v>
      </c>
    </row>
    <row r="148" spans="1:8" s="26" customFormat="1" ht="15" customHeight="1">
      <c r="A148" s="53" t="s">
        <v>43</v>
      </c>
      <c r="B148" s="27" t="s">
        <v>44</v>
      </c>
      <c r="C148" s="3"/>
      <c r="D148" s="3"/>
      <c r="E148" s="3"/>
      <c r="F148" s="3"/>
      <c r="G148" s="3"/>
      <c r="H148" s="3"/>
    </row>
    <row r="149" spans="1:8" s="26" customFormat="1" ht="15" customHeight="1">
      <c r="A149" s="53"/>
      <c r="B149" s="27" t="s">
        <v>45</v>
      </c>
      <c r="C149" s="110" t="s">
        <v>182</v>
      </c>
      <c r="D149" s="110" t="s">
        <v>182</v>
      </c>
      <c r="E149" s="109">
        <v>2</v>
      </c>
      <c r="F149" s="109">
        <v>1</v>
      </c>
      <c r="G149" s="109">
        <v>1</v>
      </c>
      <c r="H149" s="109">
        <v>2</v>
      </c>
    </row>
    <row r="150" spans="1:8" s="26" customFormat="1" ht="15" customHeight="1">
      <c r="A150" s="53">
        <v>22</v>
      </c>
      <c r="B150" s="27" t="s">
        <v>46</v>
      </c>
      <c r="C150" s="109">
        <v>2</v>
      </c>
      <c r="D150" s="110" t="s">
        <v>182</v>
      </c>
      <c r="E150" s="109">
        <v>2</v>
      </c>
      <c r="F150" s="109">
        <v>4</v>
      </c>
      <c r="G150" s="109">
        <v>2</v>
      </c>
      <c r="H150" s="109">
        <v>1</v>
      </c>
    </row>
    <row r="151" spans="1:8" s="26" customFormat="1" ht="15" customHeight="1">
      <c r="A151" s="53" t="s">
        <v>47</v>
      </c>
      <c r="B151" s="27" t="s">
        <v>81</v>
      </c>
      <c r="C151" s="22"/>
      <c r="D151" s="22"/>
      <c r="E151" s="22"/>
      <c r="F151" s="22"/>
      <c r="G151" s="22"/>
      <c r="H151" s="22"/>
    </row>
    <row r="152" spans="1:8" s="26" customFormat="1" ht="15" customHeight="1">
      <c r="A152" s="53"/>
      <c r="B152" s="27" t="s">
        <v>82</v>
      </c>
      <c r="C152" s="3"/>
      <c r="D152" s="3"/>
      <c r="E152" s="3"/>
      <c r="F152" s="3"/>
      <c r="G152" s="3"/>
      <c r="H152" s="3"/>
    </row>
    <row r="153" spans="1:8" s="26" customFormat="1" ht="15" customHeight="1">
      <c r="A153" s="53"/>
      <c r="B153" s="27" t="s">
        <v>83</v>
      </c>
      <c r="C153" s="109">
        <v>8</v>
      </c>
      <c r="D153" s="109">
        <v>7</v>
      </c>
      <c r="E153" s="109">
        <v>8</v>
      </c>
      <c r="F153" s="109">
        <v>6</v>
      </c>
      <c r="G153" s="109">
        <v>19</v>
      </c>
      <c r="H153" s="109">
        <v>12</v>
      </c>
    </row>
    <row r="154" spans="1:8" s="26" customFormat="1" ht="15" customHeight="1">
      <c r="A154" s="53">
        <v>26</v>
      </c>
      <c r="B154" s="27" t="s">
        <v>48</v>
      </c>
      <c r="C154" s="3"/>
      <c r="D154" s="3"/>
      <c r="E154" s="3"/>
      <c r="F154" s="3"/>
      <c r="G154" s="3"/>
      <c r="H154" s="3"/>
    </row>
    <row r="155" spans="1:8" s="26" customFormat="1" ht="15" customHeight="1">
      <c r="A155" s="53"/>
      <c r="B155" s="27" t="s">
        <v>49</v>
      </c>
      <c r="C155" s="109">
        <v>1</v>
      </c>
      <c r="D155" s="109">
        <v>1</v>
      </c>
      <c r="E155" s="109">
        <v>6</v>
      </c>
      <c r="F155" s="109">
        <v>4</v>
      </c>
      <c r="G155" s="109">
        <v>2</v>
      </c>
      <c r="H155" s="109">
        <v>4</v>
      </c>
    </row>
    <row r="156" spans="1:8" s="26" customFormat="1" ht="15" customHeight="1">
      <c r="A156" s="53" t="s">
        <v>50</v>
      </c>
      <c r="B156" s="27" t="s">
        <v>51</v>
      </c>
      <c r="C156" s="3"/>
      <c r="D156" s="3"/>
      <c r="E156" s="3"/>
      <c r="F156" s="3"/>
      <c r="G156" s="3"/>
      <c r="H156" s="3"/>
    </row>
    <row r="157" spans="1:8" s="26" customFormat="1" ht="15" customHeight="1">
      <c r="A157" s="53"/>
      <c r="B157" s="27" t="s">
        <v>52</v>
      </c>
      <c r="C157" s="109">
        <v>15</v>
      </c>
      <c r="D157" s="109">
        <v>15</v>
      </c>
      <c r="E157" s="109">
        <v>24</v>
      </c>
      <c r="F157" s="109">
        <v>11</v>
      </c>
      <c r="G157" s="109">
        <v>10</v>
      </c>
      <c r="H157" s="109">
        <v>11</v>
      </c>
    </row>
    <row r="158" spans="1:8" s="26" customFormat="1" ht="15" customHeight="1">
      <c r="A158" s="53">
        <v>29</v>
      </c>
      <c r="B158" s="27" t="s">
        <v>53</v>
      </c>
      <c r="C158" s="109">
        <v>11</v>
      </c>
      <c r="D158" s="109">
        <v>13</v>
      </c>
      <c r="E158" s="109">
        <v>21</v>
      </c>
      <c r="F158" s="109">
        <v>10</v>
      </c>
      <c r="G158" s="109">
        <v>8</v>
      </c>
      <c r="H158" s="109">
        <v>5</v>
      </c>
    </row>
    <row r="159" spans="1:8" s="26" customFormat="1" ht="15" customHeight="1">
      <c r="A159" s="53" t="s">
        <v>54</v>
      </c>
      <c r="B159" s="27" t="s">
        <v>84</v>
      </c>
      <c r="C159" s="3"/>
      <c r="D159" s="3"/>
      <c r="E159" s="3"/>
      <c r="F159" s="3"/>
      <c r="G159" s="3"/>
      <c r="H159" s="3"/>
    </row>
    <row r="160" spans="1:8" s="26" customFormat="1" ht="15" customHeight="1">
      <c r="A160" s="53"/>
      <c r="B160" s="27" t="s">
        <v>99</v>
      </c>
      <c r="C160" s="110" t="s">
        <v>182</v>
      </c>
      <c r="D160" s="109">
        <v>3</v>
      </c>
      <c r="E160" s="110" t="s">
        <v>182</v>
      </c>
      <c r="F160" s="109">
        <v>2</v>
      </c>
      <c r="G160" s="110" t="s">
        <v>182</v>
      </c>
      <c r="H160" s="110" t="s">
        <v>182</v>
      </c>
    </row>
    <row r="161" spans="1:8" s="26" customFormat="1" ht="15" customHeight="1">
      <c r="A161" s="53">
        <v>32</v>
      </c>
      <c r="B161" s="27" t="s">
        <v>85</v>
      </c>
      <c r="C161" s="109">
        <v>5</v>
      </c>
      <c r="D161" s="109">
        <v>446</v>
      </c>
      <c r="E161" s="109">
        <v>28</v>
      </c>
      <c r="F161" s="109">
        <v>5</v>
      </c>
      <c r="G161" s="109">
        <v>54</v>
      </c>
      <c r="H161" s="109">
        <v>16</v>
      </c>
    </row>
    <row r="162" spans="1:8" s="26" customFormat="1" ht="15" customHeight="1">
      <c r="A162" s="53">
        <v>33</v>
      </c>
      <c r="B162" s="27" t="s">
        <v>55</v>
      </c>
      <c r="C162" s="3"/>
      <c r="D162" s="3"/>
      <c r="E162" s="3"/>
      <c r="F162" s="3"/>
      <c r="G162" s="3"/>
      <c r="H162" s="3"/>
    </row>
    <row r="163" spans="1:8" s="26" customFormat="1" ht="15" customHeight="1">
      <c r="A163" s="53"/>
      <c r="B163" s="27" t="s">
        <v>86</v>
      </c>
      <c r="C163" s="109">
        <v>10</v>
      </c>
      <c r="D163" s="109">
        <v>10</v>
      </c>
      <c r="E163" s="109">
        <v>8</v>
      </c>
      <c r="F163" s="109">
        <v>3</v>
      </c>
      <c r="G163" s="109">
        <v>3</v>
      </c>
      <c r="H163" s="109">
        <v>2</v>
      </c>
    </row>
    <row r="164" spans="1:8" s="26" customFormat="1" ht="15" customHeight="1">
      <c r="A164" s="53" t="s">
        <v>56</v>
      </c>
      <c r="B164" s="27" t="s">
        <v>57</v>
      </c>
      <c r="C164" s="45"/>
      <c r="D164" s="45"/>
      <c r="E164" s="45"/>
      <c r="F164" s="45"/>
      <c r="G164" s="45"/>
      <c r="H164" s="45"/>
    </row>
    <row r="165" spans="1:8" s="26" customFormat="1" ht="15" customHeight="1">
      <c r="A165" s="53"/>
      <c r="B165" s="27" t="s">
        <v>58</v>
      </c>
      <c r="C165" s="109">
        <v>47</v>
      </c>
      <c r="D165" s="109">
        <v>6</v>
      </c>
      <c r="E165" s="109">
        <v>77</v>
      </c>
      <c r="F165" s="109">
        <v>27</v>
      </c>
      <c r="G165" s="110" t="s">
        <v>182</v>
      </c>
      <c r="H165" s="109">
        <v>3</v>
      </c>
    </row>
    <row r="166" spans="1:8" s="26" customFormat="1" ht="15" customHeight="1">
      <c r="A166" s="53" t="s">
        <v>59</v>
      </c>
      <c r="B166" s="27" t="s">
        <v>60</v>
      </c>
      <c r="C166" s="1"/>
      <c r="D166" s="1"/>
      <c r="E166" s="1"/>
      <c r="F166" s="1"/>
      <c r="G166" s="1"/>
      <c r="H166" s="1"/>
    </row>
    <row r="167" spans="1:8" s="26" customFormat="1" ht="15" customHeight="1">
      <c r="A167" s="53"/>
      <c r="B167" s="27" t="s">
        <v>61</v>
      </c>
      <c r="C167" s="1"/>
      <c r="D167" s="1"/>
      <c r="E167" s="1"/>
      <c r="F167" s="1"/>
      <c r="G167" s="1"/>
      <c r="H167" s="1"/>
    </row>
    <row r="168" spans="1:8" s="26" customFormat="1" ht="15" customHeight="1">
      <c r="A168" s="53"/>
      <c r="B168" s="27" t="s">
        <v>62</v>
      </c>
      <c r="C168" s="109">
        <v>16</v>
      </c>
      <c r="D168" s="109">
        <v>3</v>
      </c>
      <c r="E168" s="109">
        <v>3</v>
      </c>
      <c r="F168" s="109">
        <v>1</v>
      </c>
      <c r="G168" s="109">
        <v>6</v>
      </c>
      <c r="H168" s="109">
        <v>1</v>
      </c>
    </row>
    <row r="169" spans="1:8" ht="15" customHeight="1">
      <c r="A169" s="16"/>
      <c r="B169" s="23"/>
      <c r="C169" s="28"/>
      <c r="D169" s="28"/>
      <c r="E169" s="28"/>
      <c r="F169" s="28"/>
      <c r="G169" s="28"/>
      <c r="H169" s="28"/>
    </row>
    <row r="170" spans="1:8" s="24" customFormat="1" ht="15" customHeight="1">
      <c r="A170" s="54" t="s">
        <v>87</v>
      </c>
      <c r="B170" s="5" t="s">
        <v>63</v>
      </c>
      <c r="C170" s="110" t="s">
        <v>182</v>
      </c>
      <c r="D170" s="108">
        <v>1</v>
      </c>
      <c r="E170" s="110" t="s">
        <v>182</v>
      </c>
      <c r="F170" s="108">
        <v>1</v>
      </c>
      <c r="G170" s="110" t="s">
        <v>182</v>
      </c>
      <c r="H170" s="110" t="s">
        <v>182</v>
      </c>
    </row>
    <row r="171" spans="1:8" ht="15" customHeight="1">
      <c r="A171" s="16"/>
      <c r="B171" s="23"/>
      <c r="C171" s="28"/>
      <c r="D171" s="28"/>
      <c r="E171" s="28"/>
      <c r="F171" s="28"/>
      <c r="G171" s="28"/>
      <c r="H171" s="28"/>
    </row>
    <row r="172" spans="1:8" s="24" customFormat="1" ht="15" customHeight="1">
      <c r="A172" s="54">
        <v>45</v>
      </c>
      <c r="B172" s="29" t="s">
        <v>64</v>
      </c>
      <c r="C172" s="108">
        <v>45</v>
      </c>
      <c r="D172" s="108">
        <v>51</v>
      </c>
      <c r="E172" s="108">
        <v>70</v>
      </c>
      <c r="F172" s="108">
        <v>79</v>
      </c>
      <c r="G172" s="108">
        <v>73</v>
      </c>
      <c r="H172" s="108">
        <v>90</v>
      </c>
    </row>
    <row r="173" spans="1:8" ht="15" customHeight="1">
      <c r="A173" s="16"/>
      <c r="B173" s="23"/>
      <c r="C173" s="28"/>
      <c r="D173" s="28"/>
      <c r="E173" s="28"/>
      <c r="F173" s="28"/>
      <c r="G173" s="28"/>
      <c r="H173" s="28"/>
    </row>
    <row r="174" spans="1:8" s="24" customFormat="1" ht="15" customHeight="1">
      <c r="A174" s="56" t="s">
        <v>88</v>
      </c>
      <c r="B174" s="57" t="s">
        <v>89</v>
      </c>
      <c r="C174" s="108">
        <f aca="true" t="shared" si="8" ref="C174:H174">SUM(C176:C187)</f>
        <v>755</v>
      </c>
      <c r="D174" s="108">
        <f t="shared" si="8"/>
        <v>671</v>
      </c>
      <c r="E174" s="108">
        <f t="shared" si="8"/>
        <v>884</v>
      </c>
      <c r="F174" s="108">
        <f t="shared" si="8"/>
        <v>882</v>
      </c>
      <c r="G174" s="108">
        <f t="shared" si="8"/>
        <v>952</v>
      </c>
      <c r="H174" s="108">
        <f t="shared" si="8"/>
        <v>942</v>
      </c>
    </row>
    <row r="175" spans="1:8" s="26" customFormat="1" ht="15" customHeight="1">
      <c r="A175" s="54" t="s">
        <v>65</v>
      </c>
      <c r="B175" s="5" t="s">
        <v>66</v>
      </c>
      <c r="C175" s="22"/>
      <c r="D175" s="22"/>
      <c r="E175" s="22"/>
      <c r="F175" s="22"/>
      <c r="G175" s="22"/>
      <c r="H175" s="22"/>
    </row>
    <row r="176" spans="1:8" s="26" customFormat="1" ht="15" customHeight="1">
      <c r="A176" s="4"/>
      <c r="B176" s="5" t="s">
        <v>67</v>
      </c>
      <c r="C176" s="108">
        <v>98</v>
      </c>
      <c r="D176" s="108">
        <v>87</v>
      </c>
      <c r="E176" s="108">
        <v>85</v>
      </c>
      <c r="F176" s="108">
        <v>70</v>
      </c>
      <c r="G176" s="108">
        <v>59</v>
      </c>
      <c r="H176" s="108">
        <v>75</v>
      </c>
    </row>
    <row r="177" spans="1:8" s="24" customFormat="1" ht="15" customHeight="1">
      <c r="A177" s="54">
        <v>55</v>
      </c>
      <c r="B177" s="31" t="s">
        <v>68</v>
      </c>
      <c r="C177" s="108">
        <v>29</v>
      </c>
      <c r="D177" s="108">
        <v>39</v>
      </c>
      <c r="E177" s="108">
        <v>49</v>
      </c>
      <c r="F177" s="108">
        <v>44</v>
      </c>
      <c r="G177" s="108">
        <v>45</v>
      </c>
      <c r="H177" s="108">
        <v>47</v>
      </c>
    </row>
    <row r="178" spans="1:8" s="24" customFormat="1" ht="15" customHeight="1">
      <c r="A178" s="54" t="s">
        <v>69</v>
      </c>
      <c r="B178" s="5" t="s">
        <v>70</v>
      </c>
      <c r="C178" s="108">
        <v>45</v>
      </c>
      <c r="D178" s="108">
        <v>38</v>
      </c>
      <c r="E178" s="108">
        <v>51</v>
      </c>
      <c r="F178" s="108">
        <v>25</v>
      </c>
      <c r="G178" s="108">
        <v>57</v>
      </c>
      <c r="H178" s="108">
        <v>31</v>
      </c>
    </row>
    <row r="179" spans="1:8" s="24" customFormat="1" ht="15" customHeight="1">
      <c r="A179" s="54" t="s">
        <v>71</v>
      </c>
      <c r="B179" s="5" t="s">
        <v>72</v>
      </c>
      <c r="C179" s="108">
        <v>5</v>
      </c>
      <c r="D179" s="108">
        <v>8</v>
      </c>
      <c r="E179" s="108">
        <v>5</v>
      </c>
      <c r="F179" s="108">
        <v>2</v>
      </c>
      <c r="G179" s="108">
        <v>5</v>
      </c>
      <c r="H179" s="108">
        <v>5</v>
      </c>
    </row>
    <row r="180" spans="1:8" s="24" customFormat="1" ht="15" customHeight="1">
      <c r="A180" s="54" t="s">
        <v>90</v>
      </c>
      <c r="B180" s="5" t="s">
        <v>73</v>
      </c>
      <c r="C180" s="22"/>
      <c r="D180" s="1"/>
      <c r="E180" s="1"/>
      <c r="F180" s="1"/>
      <c r="G180" s="1"/>
      <c r="H180" s="1"/>
    </row>
    <row r="181" spans="1:8" s="24" customFormat="1" ht="15" customHeight="1">
      <c r="A181" s="54"/>
      <c r="B181" s="5" t="s">
        <v>74</v>
      </c>
      <c r="C181" s="108">
        <v>302</v>
      </c>
      <c r="D181" s="108">
        <v>236</v>
      </c>
      <c r="E181" s="108">
        <v>342</v>
      </c>
      <c r="F181" s="108">
        <v>401</v>
      </c>
      <c r="G181" s="108">
        <v>274</v>
      </c>
      <c r="H181" s="108">
        <v>362</v>
      </c>
    </row>
    <row r="182" spans="1:8" s="24" customFormat="1" ht="15" customHeight="1">
      <c r="A182" s="54">
        <v>75</v>
      </c>
      <c r="B182" s="5" t="s">
        <v>75</v>
      </c>
      <c r="C182" s="108">
        <v>101</v>
      </c>
      <c r="D182" s="108">
        <v>66</v>
      </c>
      <c r="E182" s="108">
        <v>91</v>
      </c>
      <c r="F182" s="108">
        <v>145</v>
      </c>
      <c r="G182" s="108">
        <v>207</v>
      </c>
      <c r="H182" s="108">
        <v>177</v>
      </c>
    </row>
    <row r="183" spans="1:8" s="24" customFormat="1" ht="15" customHeight="1">
      <c r="A183" s="54">
        <v>80</v>
      </c>
      <c r="B183" s="5" t="s">
        <v>76</v>
      </c>
      <c r="C183" s="108">
        <v>43</v>
      </c>
      <c r="D183" s="108">
        <v>50</v>
      </c>
      <c r="E183" s="108">
        <v>120</v>
      </c>
      <c r="F183" s="108">
        <v>67</v>
      </c>
      <c r="G183" s="108">
        <v>103</v>
      </c>
      <c r="H183" s="108">
        <v>97</v>
      </c>
    </row>
    <row r="184" spans="1:8" s="24" customFormat="1" ht="15" customHeight="1">
      <c r="A184" s="54">
        <v>85</v>
      </c>
      <c r="B184" s="5" t="s">
        <v>77</v>
      </c>
      <c r="C184" s="108">
        <v>51</v>
      </c>
      <c r="D184" s="108">
        <v>56</v>
      </c>
      <c r="E184" s="108">
        <v>56</v>
      </c>
      <c r="F184" s="108">
        <v>52</v>
      </c>
      <c r="G184" s="108">
        <v>70</v>
      </c>
      <c r="H184" s="108">
        <v>60</v>
      </c>
    </row>
    <row r="185" spans="1:8" s="24" customFormat="1" ht="15" customHeight="1">
      <c r="A185" s="54" t="s">
        <v>78</v>
      </c>
      <c r="B185" s="5" t="s">
        <v>91</v>
      </c>
      <c r="C185" s="30"/>
      <c r="D185" s="45"/>
      <c r="E185" s="45"/>
      <c r="F185" s="45"/>
      <c r="G185" s="45"/>
      <c r="H185" s="45"/>
    </row>
    <row r="186" spans="1:8" ht="15" customHeight="1">
      <c r="A186" s="54"/>
      <c r="B186" s="5" t="s">
        <v>92</v>
      </c>
      <c r="C186" s="108">
        <v>77</v>
      </c>
      <c r="D186" s="108">
        <v>89</v>
      </c>
      <c r="E186" s="108">
        <v>84</v>
      </c>
      <c r="F186" s="108">
        <v>73</v>
      </c>
      <c r="G186" s="108">
        <v>130</v>
      </c>
      <c r="H186" s="108">
        <v>87</v>
      </c>
    </row>
    <row r="187" spans="1:8" s="14" customFormat="1" ht="15" customHeight="1">
      <c r="A187" s="54">
        <v>95</v>
      </c>
      <c r="B187" s="5" t="s">
        <v>93</v>
      </c>
      <c r="C187" s="108">
        <v>4</v>
      </c>
      <c r="D187" s="108">
        <v>2</v>
      </c>
      <c r="E187" s="108">
        <v>1</v>
      </c>
      <c r="F187" s="108">
        <v>3</v>
      </c>
      <c r="G187" s="108">
        <v>2</v>
      </c>
      <c r="H187" s="108">
        <v>1</v>
      </c>
    </row>
    <row r="188" spans="1:8" s="14" customFormat="1" ht="15" customHeight="1">
      <c r="A188" s="56"/>
      <c r="B188" s="20"/>
      <c r="D188" s="28"/>
      <c r="E188" s="28"/>
      <c r="F188" s="28"/>
      <c r="G188" s="28"/>
      <c r="H188" s="28"/>
    </row>
    <row r="189" spans="1:8" s="14" customFormat="1" ht="15" customHeight="1">
      <c r="A189" s="56">
        <v>99</v>
      </c>
      <c r="B189" s="20" t="s">
        <v>94</v>
      </c>
      <c r="C189" s="110" t="s">
        <v>182</v>
      </c>
      <c r="D189" s="110" t="s">
        <v>182</v>
      </c>
      <c r="E189" s="110" t="s">
        <v>182</v>
      </c>
      <c r="F189" s="110" t="s">
        <v>182</v>
      </c>
      <c r="G189" s="110" t="s">
        <v>182</v>
      </c>
      <c r="H189" s="110" t="s">
        <v>182</v>
      </c>
    </row>
    <row r="190" spans="1:8" s="14" customFormat="1" ht="15" customHeight="1">
      <c r="A190" s="56"/>
      <c r="B190" s="20"/>
      <c r="C190" s="21"/>
      <c r="D190" s="21"/>
      <c r="E190" s="21"/>
      <c r="F190" s="21"/>
      <c r="G190" s="21"/>
      <c r="H190" s="21"/>
    </row>
    <row r="191" spans="1:8" s="14" customFormat="1" ht="15" customHeight="1">
      <c r="A191" s="56"/>
      <c r="B191" s="20" t="s">
        <v>100</v>
      </c>
      <c r="C191" s="110" t="s">
        <v>182</v>
      </c>
      <c r="D191" s="107">
        <v>10</v>
      </c>
      <c r="E191" s="110" t="s">
        <v>182</v>
      </c>
      <c r="F191" s="110" t="s">
        <v>182</v>
      </c>
      <c r="G191" s="107">
        <v>4</v>
      </c>
      <c r="H191" s="110" t="s">
        <v>182</v>
      </c>
    </row>
    <row r="192" spans="1:2" s="14" customFormat="1" ht="15" customHeight="1">
      <c r="A192" s="34"/>
      <c r="B192" s="34"/>
    </row>
    <row r="193" spans="1:8" s="14" customFormat="1" ht="15" customHeight="1">
      <c r="A193" s="34"/>
      <c r="B193" s="20" t="s">
        <v>27</v>
      </c>
      <c r="C193" s="107">
        <v>994</v>
      </c>
      <c r="D193" s="107">
        <v>1369</v>
      </c>
      <c r="E193" s="107">
        <v>1188</v>
      </c>
      <c r="F193" s="107">
        <v>1111</v>
      </c>
      <c r="G193" s="107">
        <v>1296</v>
      </c>
      <c r="H193" s="107">
        <v>1292</v>
      </c>
    </row>
    <row r="194" spans="1:8" s="14" customFormat="1" ht="15" customHeight="1">
      <c r="A194" s="33" t="s">
        <v>98</v>
      </c>
      <c r="B194" s="64"/>
      <c r="C194" s="92"/>
      <c r="D194" s="92"/>
      <c r="E194" s="92"/>
      <c r="F194" s="92"/>
      <c r="G194" s="92"/>
      <c r="H194" s="92"/>
    </row>
    <row r="195" spans="1:8" s="14" customFormat="1" ht="15" customHeight="1">
      <c r="A195" s="65" t="s">
        <v>186</v>
      </c>
      <c r="B195" s="64"/>
      <c r="C195" s="21"/>
      <c r="D195" s="21"/>
      <c r="E195" s="21"/>
      <c r="F195" s="21"/>
      <c r="G195" s="21"/>
      <c r="H195" s="21"/>
    </row>
    <row r="196" spans="1:8" ht="15" customHeight="1">
      <c r="A196" s="149" t="s">
        <v>195</v>
      </c>
      <c r="B196" s="149"/>
      <c r="C196" s="149"/>
      <c r="D196" s="149"/>
      <c r="E196" s="149"/>
      <c r="F196" s="149"/>
      <c r="G196" s="149"/>
      <c r="H196" s="149"/>
    </row>
    <row r="197" spans="1:8" ht="15" customHeight="1">
      <c r="A197" s="15"/>
      <c r="B197" s="15"/>
      <c r="C197" s="15"/>
      <c r="D197" s="15"/>
      <c r="E197" s="15"/>
      <c r="F197" s="15"/>
      <c r="G197" s="15"/>
      <c r="H197" s="15"/>
    </row>
    <row r="198" spans="1:8" s="13" customFormat="1" ht="16.5" customHeight="1">
      <c r="A198" s="146" t="s">
        <v>101</v>
      </c>
      <c r="B198" s="142" t="s">
        <v>200</v>
      </c>
      <c r="C198" s="126" t="s">
        <v>175</v>
      </c>
      <c r="D198" s="126" t="s">
        <v>176</v>
      </c>
      <c r="E198" s="126" t="s">
        <v>102</v>
      </c>
      <c r="F198" s="126" t="s">
        <v>177</v>
      </c>
      <c r="G198" s="126" t="s">
        <v>178</v>
      </c>
      <c r="H198" s="135" t="s">
        <v>103</v>
      </c>
    </row>
    <row r="199" spans="1:8" s="13" customFormat="1" ht="16.5" customHeight="1">
      <c r="A199" s="140"/>
      <c r="B199" s="133"/>
      <c r="C199" s="133"/>
      <c r="D199" s="133"/>
      <c r="E199" s="133"/>
      <c r="F199" s="133"/>
      <c r="G199" s="133"/>
      <c r="H199" s="136"/>
    </row>
    <row r="200" spans="1:8" s="13" customFormat="1" ht="18" customHeight="1">
      <c r="A200" s="141"/>
      <c r="B200" s="134"/>
      <c r="C200" s="134"/>
      <c r="D200" s="134"/>
      <c r="E200" s="134"/>
      <c r="F200" s="134"/>
      <c r="G200" s="134"/>
      <c r="H200" s="137"/>
    </row>
    <row r="202" spans="1:8" ht="15" customHeight="1">
      <c r="A202" s="138" t="s">
        <v>120</v>
      </c>
      <c r="B202" s="138"/>
      <c r="C202" s="138"/>
      <c r="D202" s="138"/>
      <c r="E202" s="138"/>
      <c r="F202" s="138"/>
      <c r="G202" s="138"/>
      <c r="H202" s="138"/>
    </row>
    <row r="203" spans="1:8" ht="15" customHeight="1">
      <c r="A203" s="19"/>
      <c r="B203" s="19"/>
      <c r="C203" s="19"/>
      <c r="D203" s="19"/>
      <c r="E203" s="19"/>
      <c r="F203" s="19"/>
      <c r="G203" s="19"/>
      <c r="H203" s="19"/>
    </row>
    <row r="204" spans="1:8" s="22" customFormat="1" ht="15" customHeight="1">
      <c r="A204" s="41" t="s">
        <v>32</v>
      </c>
      <c r="B204" s="20" t="s">
        <v>33</v>
      </c>
      <c r="C204" s="107">
        <v>6</v>
      </c>
      <c r="D204" s="107">
        <v>7</v>
      </c>
      <c r="E204" s="107">
        <v>45</v>
      </c>
      <c r="F204" s="107">
        <v>78</v>
      </c>
      <c r="G204" s="107">
        <v>54</v>
      </c>
      <c r="H204" s="107">
        <v>56</v>
      </c>
    </row>
    <row r="205" spans="1:2" ht="15" customHeight="1">
      <c r="A205" s="16"/>
      <c r="B205" s="23"/>
    </row>
    <row r="206" spans="1:8" s="13" customFormat="1" ht="15" customHeight="1">
      <c r="A206" s="47" t="s">
        <v>80</v>
      </c>
      <c r="B206" s="20" t="s">
        <v>34</v>
      </c>
      <c r="C206" s="107">
        <f aca="true" t="shared" si="9" ref="C206:H206">SUM(C208,C210,C235,C237)</f>
        <v>66</v>
      </c>
      <c r="D206" s="107">
        <f t="shared" si="9"/>
        <v>125</v>
      </c>
      <c r="E206" s="107">
        <f t="shared" si="9"/>
        <v>103</v>
      </c>
      <c r="F206" s="107">
        <f t="shared" si="9"/>
        <v>75</v>
      </c>
      <c r="G206" s="107">
        <f t="shared" si="9"/>
        <v>118</v>
      </c>
      <c r="H206" s="107">
        <f t="shared" si="9"/>
        <v>105</v>
      </c>
    </row>
    <row r="207" spans="1:2" ht="15" customHeight="1">
      <c r="A207" s="16"/>
      <c r="B207" s="23"/>
    </row>
    <row r="208" spans="1:8" s="24" customFormat="1" ht="15" customHeight="1">
      <c r="A208" s="48" t="s">
        <v>35</v>
      </c>
      <c r="B208" s="5" t="s">
        <v>36</v>
      </c>
      <c r="C208" s="110" t="s">
        <v>182</v>
      </c>
      <c r="D208" s="110" t="s">
        <v>182</v>
      </c>
      <c r="E208" s="108">
        <v>1</v>
      </c>
      <c r="F208" s="110" t="s">
        <v>182</v>
      </c>
      <c r="G208" s="108">
        <v>1</v>
      </c>
      <c r="H208" s="110" t="s">
        <v>182</v>
      </c>
    </row>
    <row r="209" spans="1:2" ht="15" customHeight="1">
      <c r="A209" s="16"/>
      <c r="B209" s="23"/>
    </row>
    <row r="210" spans="1:8" s="26" customFormat="1" ht="15" customHeight="1">
      <c r="A210" s="51" t="s">
        <v>37</v>
      </c>
      <c r="B210" s="25" t="s">
        <v>38</v>
      </c>
      <c r="C210" s="108">
        <f aca="true" t="shared" si="10" ref="C210:H210">SUM(C211:C233)</f>
        <v>34</v>
      </c>
      <c r="D210" s="108">
        <f t="shared" si="10"/>
        <v>98</v>
      </c>
      <c r="E210" s="108">
        <f t="shared" si="10"/>
        <v>60</v>
      </c>
      <c r="F210" s="108">
        <f t="shared" si="10"/>
        <v>33</v>
      </c>
      <c r="G210" s="108">
        <f t="shared" si="10"/>
        <v>48</v>
      </c>
      <c r="H210" s="108">
        <f t="shared" si="10"/>
        <v>55</v>
      </c>
    </row>
    <row r="211" spans="1:8" s="26" customFormat="1" ht="15" customHeight="1">
      <c r="A211" s="52" t="s">
        <v>39</v>
      </c>
      <c r="B211" s="27" t="s">
        <v>40</v>
      </c>
      <c r="C211" s="109">
        <v>2</v>
      </c>
      <c r="D211" s="109">
        <v>15</v>
      </c>
      <c r="E211" s="109">
        <v>3</v>
      </c>
      <c r="F211" s="109">
        <v>2</v>
      </c>
      <c r="G211" s="109">
        <v>4</v>
      </c>
      <c r="H211" s="109">
        <v>3</v>
      </c>
    </row>
    <row r="212" spans="1:8" s="26" customFormat="1" ht="15" customHeight="1">
      <c r="A212" s="53" t="s">
        <v>41</v>
      </c>
      <c r="B212" s="27" t="s">
        <v>42</v>
      </c>
      <c r="C212" s="109">
        <v>1</v>
      </c>
      <c r="D212" s="109">
        <v>2</v>
      </c>
      <c r="E212" s="109">
        <v>2</v>
      </c>
      <c r="F212" s="109">
        <v>2</v>
      </c>
      <c r="G212" s="109">
        <v>4</v>
      </c>
      <c r="H212" s="109">
        <v>1</v>
      </c>
    </row>
    <row r="213" spans="1:8" s="26" customFormat="1" ht="15" customHeight="1">
      <c r="A213" s="53" t="s">
        <v>43</v>
      </c>
      <c r="B213" s="27" t="s">
        <v>44</v>
      </c>
      <c r="C213" s="3"/>
      <c r="D213" s="3"/>
      <c r="E213" s="3"/>
      <c r="F213" s="3"/>
      <c r="G213" s="3"/>
      <c r="H213" s="3"/>
    </row>
    <row r="214" spans="1:8" s="26" customFormat="1" ht="15" customHeight="1">
      <c r="A214" s="53"/>
      <c r="B214" s="27" t="s">
        <v>45</v>
      </c>
      <c r="C214" s="109">
        <v>2</v>
      </c>
      <c r="D214" s="109">
        <v>1</v>
      </c>
      <c r="E214" s="110" t="s">
        <v>182</v>
      </c>
      <c r="F214" s="109">
        <v>2</v>
      </c>
      <c r="G214" s="109">
        <v>5</v>
      </c>
      <c r="H214" s="109">
        <v>5</v>
      </c>
    </row>
    <row r="215" spans="1:8" s="26" customFormat="1" ht="15" customHeight="1">
      <c r="A215" s="53">
        <v>22</v>
      </c>
      <c r="B215" s="27" t="s">
        <v>46</v>
      </c>
      <c r="C215" s="110" t="s">
        <v>182</v>
      </c>
      <c r="D215" s="109">
        <v>2</v>
      </c>
      <c r="E215" s="110" t="s">
        <v>182</v>
      </c>
      <c r="F215" s="110" t="s">
        <v>182</v>
      </c>
      <c r="G215" s="109">
        <v>2</v>
      </c>
      <c r="H215" s="109">
        <v>1</v>
      </c>
    </row>
    <row r="216" spans="1:8" s="26" customFormat="1" ht="15" customHeight="1">
      <c r="A216" s="53" t="s">
        <v>47</v>
      </c>
      <c r="B216" s="27" t="s">
        <v>81</v>
      </c>
      <c r="C216" s="22"/>
      <c r="D216" s="22"/>
      <c r="E216" s="22"/>
      <c r="F216" s="22"/>
      <c r="G216" s="22"/>
      <c r="H216" s="22"/>
    </row>
    <row r="217" spans="1:8" s="26" customFormat="1" ht="15" customHeight="1">
      <c r="A217" s="53"/>
      <c r="B217" s="27" t="s">
        <v>82</v>
      </c>
      <c r="C217" s="3"/>
      <c r="D217" s="3"/>
      <c r="E217" s="3"/>
      <c r="F217" s="3"/>
      <c r="G217" s="3"/>
      <c r="H217" s="3"/>
    </row>
    <row r="218" spans="1:8" s="26" customFormat="1" ht="15" customHeight="1">
      <c r="A218" s="53"/>
      <c r="B218" s="27" t="s">
        <v>83</v>
      </c>
      <c r="C218" s="109">
        <v>5</v>
      </c>
      <c r="D218" s="109">
        <v>7</v>
      </c>
      <c r="E218" s="109">
        <v>2</v>
      </c>
      <c r="F218" s="109">
        <v>6</v>
      </c>
      <c r="G218" s="109">
        <v>7</v>
      </c>
      <c r="H218" s="109">
        <v>12</v>
      </c>
    </row>
    <row r="219" spans="1:8" s="26" customFormat="1" ht="15" customHeight="1">
      <c r="A219" s="53">
        <v>26</v>
      </c>
      <c r="B219" s="27" t="s">
        <v>48</v>
      </c>
      <c r="C219" s="3"/>
      <c r="D219" s="3"/>
      <c r="E219" s="3"/>
      <c r="F219" s="3"/>
      <c r="G219" s="3"/>
      <c r="H219" s="3"/>
    </row>
    <row r="220" spans="1:8" s="26" customFormat="1" ht="15" customHeight="1">
      <c r="A220" s="53"/>
      <c r="B220" s="27" t="s">
        <v>49</v>
      </c>
      <c r="C220" s="109">
        <v>3</v>
      </c>
      <c r="D220" s="109">
        <v>2</v>
      </c>
      <c r="E220" s="109">
        <v>13</v>
      </c>
      <c r="F220" s="110" t="s">
        <v>182</v>
      </c>
      <c r="G220" s="109">
        <v>3</v>
      </c>
      <c r="H220" s="109">
        <v>3</v>
      </c>
    </row>
    <row r="221" spans="1:8" s="26" customFormat="1" ht="15" customHeight="1">
      <c r="A221" s="53" t="s">
        <v>50</v>
      </c>
      <c r="B221" s="27" t="s">
        <v>51</v>
      </c>
      <c r="C221" s="3"/>
      <c r="D221" s="3"/>
      <c r="E221" s="3"/>
      <c r="F221" s="3"/>
      <c r="G221" s="3"/>
      <c r="H221" s="3"/>
    </row>
    <row r="222" spans="1:8" s="26" customFormat="1" ht="15" customHeight="1">
      <c r="A222" s="53"/>
      <c r="B222" s="27" t="s">
        <v>52</v>
      </c>
      <c r="C222" s="109">
        <v>4</v>
      </c>
      <c r="D222" s="109">
        <v>38</v>
      </c>
      <c r="E222" s="109">
        <v>16</v>
      </c>
      <c r="F222" s="109">
        <v>1</v>
      </c>
      <c r="G222" s="109">
        <v>3</v>
      </c>
      <c r="H222" s="109">
        <v>8</v>
      </c>
    </row>
    <row r="223" spans="1:8" s="26" customFormat="1" ht="15" customHeight="1">
      <c r="A223" s="53">
        <v>29</v>
      </c>
      <c r="B223" s="27" t="s">
        <v>53</v>
      </c>
      <c r="C223" s="109">
        <v>2</v>
      </c>
      <c r="D223" s="109">
        <v>6</v>
      </c>
      <c r="E223" s="109">
        <v>11</v>
      </c>
      <c r="F223" s="109">
        <v>5</v>
      </c>
      <c r="G223" s="109">
        <v>8</v>
      </c>
      <c r="H223" s="109">
        <v>5</v>
      </c>
    </row>
    <row r="224" spans="1:8" s="26" customFormat="1" ht="15" customHeight="1">
      <c r="A224" s="53" t="s">
        <v>54</v>
      </c>
      <c r="B224" s="27" t="s">
        <v>84</v>
      </c>
      <c r="C224" s="3"/>
      <c r="D224" s="3"/>
      <c r="E224" s="3"/>
      <c r="F224" s="3"/>
      <c r="G224" s="3"/>
      <c r="H224" s="3"/>
    </row>
    <row r="225" spans="1:8" s="26" customFormat="1" ht="15" customHeight="1">
      <c r="A225" s="53"/>
      <c r="B225" s="27" t="s">
        <v>99</v>
      </c>
      <c r="C225" s="110" t="s">
        <v>182</v>
      </c>
      <c r="D225" s="110" t="s">
        <v>182</v>
      </c>
      <c r="E225" s="110" t="s">
        <v>182</v>
      </c>
      <c r="F225" s="110" t="s">
        <v>182</v>
      </c>
      <c r="G225" s="109">
        <v>3</v>
      </c>
      <c r="H225" s="110" t="s">
        <v>182</v>
      </c>
    </row>
    <row r="226" spans="1:8" s="26" customFormat="1" ht="15" customHeight="1">
      <c r="A226" s="53">
        <v>32</v>
      </c>
      <c r="B226" s="27" t="s">
        <v>85</v>
      </c>
      <c r="C226" s="110" t="s">
        <v>182</v>
      </c>
      <c r="D226" s="109">
        <v>4</v>
      </c>
      <c r="E226" s="109">
        <v>5</v>
      </c>
      <c r="F226" s="109">
        <v>3</v>
      </c>
      <c r="G226" s="109">
        <v>2</v>
      </c>
      <c r="H226" s="109">
        <v>5</v>
      </c>
    </row>
    <row r="227" spans="1:8" s="26" customFormat="1" ht="15" customHeight="1">
      <c r="A227" s="53">
        <v>33</v>
      </c>
      <c r="B227" s="27" t="s">
        <v>55</v>
      </c>
      <c r="C227" s="3"/>
      <c r="D227" s="3"/>
      <c r="E227" s="3"/>
      <c r="F227" s="3"/>
      <c r="G227" s="3"/>
      <c r="H227" s="3"/>
    </row>
    <row r="228" spans="1:8" s="26" customFormat="1" ht="15" customHeight="1">
      <c r="A228" s="53"/>
      <c r="B228" s="27" t="s">
        <v>86</v>
      </c>
      <c r="C228" s="109">
        <v>10</v>
      </c>
      <c r="D228" s="109">
        <v>8</v>
      </c>
      <c r="E228" s="109">
        <v>1</v>
      </c>
      <c r="F228" s="109">
        <v>7</v>
      </c>
      <c r="G228" s="110" t="s">
        <v>182</v>
      </c>
      <c r="H228" s="109">
        <v>3</v>
      </c>
    </row>
    <row r="229" spans="1:8" s="26" customFormat="1" ht="15" customHeight="1">
      <c r="A229" s="53" t="s">
        <v>56</v>
      </c>
      <c r="B229" s="27" t="s">
        <v>57</v>
      </c>
      <c r="C229" s="45"/>
      <c r="D229" s="45"/>
      <c r="E229" s="45"/>
      <c r="F229" s="45"/>
      <c r="G229" s="45"/>
      <c r="H229" s="45"/>
    </row>
    <row r="230" spans="1:8" s="26" customFormat="1" ht="15" customHeight="1">
      <c r="A230" s="53"/>
      <c r="B230" s="27" t="s">
        <v>58</v>
      </c>
      <c r="C230" s="110" t="s">
        <v>182</v>
      </c>
      <c r="D230" s="110" t="s">
        <v>182</v>
      </c>
      <c r="E230" s="109">
        <v>2</v>
      </c>
      <c r="F230" s="110" t="s">
        <v>182</v>
      </c>
      <c r="G230" s="109">
        <v>3</v>
      </c>
      <c r="H230" s="109">
        <v>6</v>
      </c>
    </row>
    <row r="231" spans="1:8" s="26" customFormat="1" ht="15" customHeight="1">
      <c r="A231" s="53" t="s">
        <v>59</v>
      </c>
      <c r="B231" s="27" t="s">
        <v>60</v>
      </c>
      <c r="C231" s="1"/>
      <c r="D231" s="1"/>
      <c r="E231" s="1"/>
      <c r="F231" s="1"/>
      <c r="G231" s="1"/>
      <c r="H231" s="1"/>
    </row>
    <row r="232" spans="1:8" s="26" customFormat="1" ht="15" customHeight="1">
      <c r="A232" s="53"/>
      <c r="B232" s="27" t="s">
        <v>61</v>
      </c>
      <c r="C232" s="1"/>
      <c r="D232" s="1"/>
      <c r="E232" s="1"/>
      <c r="F232" s="1"/>
      <c r="G232" s="1"/>
      <c r="H232" s="1"/>
    </row>
    <row r="233" spans="1:8" s="26" customFormat="1" ht="15" customHeight="1">
      <c r="A233" s="53"/>
      <c r="B233" s="27" t="s">
        <v>62</v>
      </c>
      <c r="C233" s="109">
        <v>5</v>
      </c>
      <c r="D233" s="109">
        <v>13</v>
      </c>
      <c r="E233" s="109">
        <v>5</v>
      </c>
      <c r="F233" s="109">
        <v>5</v>
      </c>
      <c r="G233" s="109">
        <v>4</v>
      </c>
      <c r="H233" s="109">
        <v>3</v>
      </c>
    </row>
    <row r="234" spans="1:8" ht="15" customHeight="1">
      <c r="A234" s="16"/>
      <c r="B234" s="23"/>
      <c r="C234" s="28"/>
      <c r="D234" s="28"/>
      <c r="E234" s="28"/>
      <c r="F234" s="28"/>
      <c r="G234" s="28"/>
      <c r="H234" s="28"/>
    </row>
    <row r="235" spans="1:8" s="24" customFormat="1" ht="15" customHeight="1">
      <c r="A235" s="54" t="s">
        <v>87</v>
      </c>
      <c r="B235" s="5" t="s">
        <v>63</v>
      </c>
      <c r="C235" s="110" t="s">
        <v>182</v>
      </c>
      <c r="D235" s="108">
        <v>1</v>
      </c>
      <c r="E235" s="108">
        <v>1</v>
      </c>
      <c r="F235" s="108">
        <v>1</v>
      </c>
      <c r="G235" s="110" t="s">
        <v>182</v>
      </c>
      <c r="H235" s="108">
        <v>2</v>
      </c>
    </row>
    <row r="236" spans="1:8" ht="15" customHeight="1">
      <c r="A236" s="16"/>
      <c r="B236" s="23"/>
      <c r="C236" s="28"/>
      <c r="D236" s="28"/>
      <c r="E236" s="28"/>
      <c r="F236" s="28"/>
      <c r="G236" s="28"/>
      <c r="H236" s="28"/>
    </row>
    <row r="237" spans="1:8" s="24" customFormat="1" ht="15" customHeight="1">
      <c r="A237" s="54">
        <v>45</v>
      </c>
      <c r="B237" s="29" t="s">
        <v>64</v>
      </c>
      <c r="C237" s="108">
        <v>32</v>
      </c>
      <c r="D237" s="108">
        <v>26</v>
      </c>
      <c r="E237" s="108">
        <v>41</v>
      </c>
      <c r="F237" s="108">
        <v>41</v>
      </c>
      <c r="G237" s="108">
        <v>69</v>
      </c>
      <c r="H237" s="108">
        <v>48</v>
      </c>
    </row>
    <row r="238" spans="1:8" ht="15" customHeight="1">
      <c r="A238" s="16"/>
      <c r="B238" s="23"/>
      <c r="C238" s="28"/>
      <c r="D238" s="28"/>
      <c r="E238" s="28"/>
      <c r="F238" s="28"/>
      <c r="G238" s="28"/>
      <c r="H238" s="28"/>
    </row>
    <row r="239" spans="1:8" s="24" customFormat="1" ht="15" customHeight="1">
      <c r="A239" s="56" t="s">
        <v>88</v>
      </c>
      <c r="B239" s="57" t="s">
        <v>89</v>
      </c>
      <c r="C239" s="108">
        <f aca="true" t="shared" si="11" ref="C239:H239">SUM(C241:C252)</f>
        <v>425</v>
      </c>
      <c r="D239" s="108">
        <f t="shared" si="11"/>
        <v>313</v>
      </c>
      <c r="E239" s="108">
        <f t="shared" si="11"/>
        <v>509</v>
      </c>
      <c r="F239" s="108">
        <f t="shared" si="11"/>
        <v>480</v>
      </c>
      <c r="G239" s="108">
        <f t="shared" si="11"/>
        <v>427</v>
      </c>
      <c r="H239" s="108">
        <f t="shared" si="11"/>
        <v>323</v>
      </c>
    </row>
    <row r="240" spans="1:8" s="26" customFormat="1" ht="15" customHeight="1">
      <c r="A240" s="54" t="s">
        <v>65</v>
      </c>
      <c r="B240" s="5" t="s">
        <v>66</v>
      </c>
      <c r="C240" s="22"/>
      <c r="D240" s="22"/>
      <c r="E240" s="22"/>
      <c r="F240" s="22"/>
      <c r="G240" s="22"/>
      <c r="H240" s="22"/>
    </row>
    <row r="241" spans="1:8" s="26" customFormat="1" ht="15" customHeight="1">
      <c r="A241" s="4"/>
      <c r="B241" s="5" t="s">
        <v>67</v>
      </c>
      <c r="C241" s="108">
        <v>28</v>
      </c>
      <c r="D241" s="108">
        <v>55</v>
      </c>
      <c r="E241" s="108">
        <v>42</v>
      </c>
      <c r="F241" s="108">
        <v>37</v>
      </c>
      <c r="G241" s="108">
        <v>55</v>
      </c>
      <c r="H241" s="108">
        <v>38</v>
      </c>
    </row>
    <row r="242" spans="1:8" s="24" customFormat="1" ht="15" customHeight="1">
      <c r="A242" s="54">
        <v>55</v>
      </c>
      <c r="B242" s="31" t="s">
        <v>68</v>
      </c>
      <c r="C242" s="108">
        <v>9</v>
      </c>
      <c r="D242" s="108">
        <v>20</v>
      </c>
      <c r="E242" s="108">
        <v>10</v>
      </c>
      <c r="F242" s="108">
        <v>17</v>
      </c>
      <c r="G242" s="108">
        <v>23</v>
      </c>
      <c r="H242" s="108">
        <v>19</v>
      </c>
    </row>
    <row r="243" spans="1:8" s="24" customFormat="1" ht="15" customHeight="1">
      <c r="A243" s="54" t="s">
        <v>69</v>
      </c>
      <c r="B243" s="5" t="s">
        <v>70</v>
      </c>
      <c r="C243" s="108">
        <v>27</v>
      </c>
      <c r="D243" s="108">
        <v>20</v>
      </c>
      <c r="E243" s="108">
        <v>53</v>
      </c>
      <c r="F243" s="108">
        <v>18</v>
      </c>
      <c r="G243" s="108">
        <v>21</v>
      </c>
      <c r="H243" s="108">
        <v>26</v>
      </c>
    </row>
    <row r="244" spans="1:8" s="24" customFormat="1" ht="15" customHeight="1">
      <c r="A244" s="54" t="s">
        <v>71</v>
      </c>
      <c r="B244" s="5" t="s">
        <v>72</v>
      </c>
      <c r="C244" s="108">
        <v>4</v>
      </c>
      <c r="D244" s="108">
        <v>4</v>
      </c>
      <c r="E244" s="108">
        <v>2</v>
      </c>
      <c r="F244" s="108">
        <v>8</v>
      </c>
      <c r="G244" s="108">
        <v>8</v>
      </c>
      <c r="H244" s="108">
        <v>6</v>
      </c>
    </row>
    <row r="245" spans="1:8" s="24" customFormat="1" ht="15" customHeight="1">
      <c r="A245" s="54" t="s">
        <v>90</v>
      </c>
      <c r="B245" s="5" t="s">
        <v>73</v>
      </c>
      <c r="C245" s="22"/>
      <c r="D245" s="1"/>
      <c r="E245" s="1"/>
      <c r="F245" s="1"/>
      <c r="G245" s="1"/>
      <c r="H245" s="1"/>
    </row>
    <row r="246" spans="1:8" s="24" customFormat="1" ht="15" customHeight="1">
      <c r="A246" s="54"/>
      <c r="B246" s="5" t="s">
        <v>74</v>
      </c>
      <c r="C246" s="108">
        <v>293</v>
      </c>
      <c r="D246" s="108">
        <v>156</v>
      </c>
      <c r="E246" s="108">
        <v>224</v>
      </c>
      <c r="F246" s="108">
        <v>179</v>
      </c>
      <c r="G246" s="108">
        <v>169</v>
      </c>
      <c r="H246" s="108">
        <v>135</v>
      </c>
    </row>
    <row r="247" spans="1:8" s="24" customFormat="1" ht="15" customHeight="1">
      <c r="A247" s="54">
        <v>75</v>
      </c>
      <c r="B247" s="5" t="s">
        <v>75</v>
      </c>
      <c r="C247" s="108">
        <v>1</v>
      </c>
      <c r="D247" s="108">
        <v>5</v>
      </c>
      <c r="E247" s="108">
        <v>102</v>
      </c>
      <c r="F247" s="108">
        <v>130</v>
      </c>
      <c r="G247" s="108">
        <v>44</v>
      </c>
      <c r="H247" s="108">
        <v>34</v>
      </c>
    </row>
    <row r="248" spans="1:8" s="24" customFormat="1" ht="15" customHeight="1">
      <c r="A248" s="54">
        <v>80</v>
      </c>
      <c r="B248" s="5" t="s">
        <v>76</v>
      </c>
      <c r="C248" s="108">
        <v>7</v>
      </c>
      <c r="D248" s="108">
        <v>8</v>
      </c>
      <c r="E248" s="108">
        <v>10</v>
      </c>
      <c r="F248" s="108">
        <v>13</v>
      </c>
      <c r="G248" s="108">
        <v>11</v>
      </c>
      <c r="H248" s="108">
        <v>7</v>
      </c>
    </row>
    <row r="249" spans="1:8" s="24" customFormat="1" ht="15" customHeight="1">
      <c r="A249" s="54">
        <v>85</v>
      </c>
      <c r="B249" s="5" t="s">
        <v>77</v>
      </c>
      <c r="C249" s="108">
        <v>34</v>
      </c>
      <c r="D249" s="108">
        <v>36</v>
      </c>
      <c r="E249" s="108">
        <v>36</v>
      </c>
      <c r="F249" s="108">
        <v>41</v>
      </c>
      <c r="G249" s="108">
        <v>68</v>
      </c>
      <c r="H249" s="108">
        <v>28</v>
      </c>
    </row>
    <row r="250" spans="1:8" s="24" customFormat="1" ht="15" customHeight="1">
      <c r="A250" s="54" t="s">
        <v>78</v>
      </c>
      <c r="B250" s="5" t="s">
        <v>91</v>
      </c>
      <c r="C250" s="30"/>
      <c r="D250" s="45"/>
      <c r="E250" s="45"/>
      <c r="F250" s="45"/>
      <c r="G250" s="45"/>
      <c r="H250" s="45"/>
    </row>
    <row r="251" spans="1:8" ht="15" customHeight="1">
      <c r="A251" s="54"/>
      <c r="B251" s="5" t="s">
        <v>92</v>
      </c>
      <c r="C251" s="108">
        <v>20</v>
      </c>
      <c r="D251" s="108">
        <v>9</v>
      </c>
      <c r="E251" s="108">
        <v>29</v>
      </c>
      <c r="F251" s="108">
        <v>36</v>
      </c>
      <c r="G251" s="108">
        <v>27</v>
      </c>
      <c r="H251" s="108">
        <v>30</v>
      </c>
    </row>
    <row r="252" spans="1:8" s="14" customFormat="1" ht="15" customHeight="1">
      <c r="A252" s="54">
        <v>95</v>
      </c>
      <c r="B252" s="5" t="s">
        <v>93</v>
      </c>
      <c r="C252" s="108">
        <v>2</v>
      </c>
      <c r="D252" s="110" t="s">
        <v>182</v>
      </c>
      <c r="E252" s="108">
        <v>1</v>
      </c>
      <c r="F252" s="108">
        <v>1</v>
      </c>
      <c r="G252" s="108">
        <v>1</v>
      </c>
      <c r="H252" s="110" t="s">
        <v>182</v>
      </c>
    </row>
    <row r="253" spans="1:8" s="14" customFormat="1" ht="15" customHeight="1">
      <c r="A253" s="56"/>
      <c r="B253" s="20"/>
      <c r="D253" s="28"/>
      <c r="E253" s="28"/>
      <c r="F253" s="28"/>
      <c r="G253" s="28"/>
      <c r="H253" s="28"/>
    </row>
    <row r="254" spans="1:8" s="14" customFormat="1" ht="15" customHeight="1">
      <c r="A254" s="56">
        <v>99</v>
      </c>
      <c r="B254" s="20" t="s">
        <v>94</v>
      </c>
      <c r="C254" s="110" t="s">
        <v>182</v>
      </c>
      <c r="D254" s="110" t="s">
        <v>182</v>
      </c>
      <c r="E254" s="110" t="s">
        <v>182</v>
      </c>
      <c r="F254" s="110" t="s">
        <v>182</v>
      </c>
      <c r="G254" s="110" t="s">
        <v>182</v>
      </c>
      <c r="H254" s="110" t="s">
        <v>182</v>
      </c>
    </row>
    <row r="255" spans="1:8" s="14" customFormat="1" ht="15" customHeight="1">
      <c r="A255" s="56"/>
      <c r="B255" s="20"/>
      <c r="C255" s="21"/>
      <c r="D255" s="21"/>
      <c r="E255" s="21"/>
      <c r="F255" s="21"/>
      <c r="G255" s="21"/>
      <c r="H255" s="21"/>
    </row>
    <row r="256" spans="1:8" s="14" customFormat="1" ht="15" customHeight="1">
      <c r="A256" s="56"/>
      <c r="B256" s="20" t="s">
        <v>100</v>
      </c>
      <c r="C256" s="110" t="s">
        <v>182</v>
      </c>
      <c r="D256" s="110" t="s">
        <v>182</v>
      </c>
      <c r="E256" s="110" t="s">
        <v>182</v>
      </c>
      <c r="F256" s="110" t="s">
        <v>182</v>
      </c>
      <c r="G256" s="110" t="s">
        <v>182</v>
      </c>
      <c r="H256" s="110" t="s">
        <v>182</v>
      </c>
    </row>
    <row r="257" spans="1:2" s="14" customFormat="1" ht="15" customHeight="1">
      <c r="A257" s="34"/>
      <c r="B257" s="34"/>
    </row>
    <row r="258" spans="1:8" s="14" customFormat="1" ht="15" customHeight="1">
      <c r="A258" s="34"/>
      <c r="B258" s="20" t="s">
        <v>27</v>
      </c>
      <c r="C258" s="107">
        <v>497</v>
      </c>
      <c r="D258" s="107">
        <v>445</v>
      </c>
      <c r="E258" s="107">
        <v>657</v>
      </c>
      <c r="F258" s="107">
        <v>633</v>
      </c>
      <c r="G258" s="107">
        <v>599</v>
      </c>
      <c r="H258" s="107">
        <v>484</v>
      </c>
    </row>
    <row r="259" spans="1:8" s="14" customFormat="1" ht="15" customHeight="1">
      <c r="A259" s="33" t="s">
        <v>98</v>
      </c>
      <c r="B259" s="64"/>
      <c r="C259" s="92"/>
      <c r="D259" s="92"/>
      <c r="E259" s="92"/>
      <c r="F259" s="92"/>
      <c r="G259" s="92"/>
      <c r="H259" s="92"/>
    </row>
    <row r="260" spans="1:8" s="14" customFormat="1" ht="15" customHeight="1">
      <c r="A260" s="65" t="s">
        <v>186</v>
      </c>
      <c r="B260" s="64"/>
      <c r="C260" s="21"/>
      <c r="D260" s="21"/>
      <c r="E260" s="21"/>
      <c r="F260" s="21"/>
      <c r="G260" s="21"/>
      <c r="H260" s="21"/>
    </row>
    <row r="261" spans="1:8" ht="15" customHeight="1">
      <c r="A261" s="149" t="s">
        <v>195</v>
      </c>
      <c r="B261" s="149"/>
      <c r="C261" s="149"/>
      <c r="D261" s="149"/>
      <c r="E261" s="149"/>
      <c r="F261" s="149"/>
      <c r="G261" s="149"/>
      <c r="H261" s="149"/>
    </row>
    <row r="262" spans="1:8" ht="15" customHeight="1">
      <c r="A262" s="15"/>
      <c r="B262" s="15"/>
      <c r="C262" s="15"/>
      <c r="D262" s="15"/>
      <c r="E262" s="15"/>
      <c r="F262" s="15"/>
      <c r="G262" s="15"/>
      <c r="H262" s="15"/>
    </row>
    <row r="263" spans="1:8" s="13" customFormat="1" ht="16.5" customHeight="1">
      <c r="A263" s="146" t="s">
        <v>101</v>
      </c>
      <c r="B263" s="142" t="s">
        <v>200</v>
      </c>
      <c r="C263" s="126" t="s">
        <v>175</v>
      </c>
      <c r="D263" s="126" t="s">
        <v>176</v>
      </c>
      <c r="E263" s="126" t="s">
        <v>102</v>
      </c>
      <c r="F263" s="126" t="s">
        <v>177</v>
      </c>
      <c r="G263" s="126" t="s">
        <v>178</v>
      </c>
      <c r="H263" s="135" t="s">
        <v>103</v>
      </c>
    </row>
    <row r="264" spans="1:8" s="13" customFormat="1" ht="16.5" customHeight="1">
      <c r="A264" s="140"/>
      <c r="B264" s="133"/>
      <c r="C264" s="133"/>
      <c r="D264" s="133"/>
      <c r="E264" s="133"/>
      <c r="F264" s="133"/>
      <c r="G264" s="133"/>
      <c r="H264" s="136"/>
    </row>
    <row r="265" spans="1:8" s="13" customFormat="1" ht="18" customHeight="1">
      <c r="A265" s="141"/>
      <c r="B265" s="134"/>
      <c r="C265" s="134"/>
      <c r="D265" s="134"/>
      <c r="E265" s="134"/>
      <c r="F265" s="134"/>
      <c r="G265" s="134"/>
      <c r="H265" s="137"/>
    </row>
    <row r="267" spans="1:8" ht="15" customHeight="1">
      <c r="A267" s="138" t="s">
        <v>116</v>
      </c>
      <c r="B267" s="138"/>
      <c r="C267" s="138"/>
      <c r="D267" s="138"/>
      <c r="E267" s="138"/>
      <c r="F267" s="138"/>
      <c r="G267" s="138"/>
      <c r="H267" s="138"/>
    </row>
    <row r="268" spans="1:8" ht="15" customHeight="1">
      <c r="A268" s="19"/>
      <c r="B268" s="19"/>
      <c r="C268" s="19"/>
      <c r="D268" s="19"/>
      <c r="E268" s="19"/>
      <c r="F268" s="19"/>
      <c r="G268" s="19"/>
      <c r="H268" s="19"/>
    </row>
    <row r="269" spans="1:8" s="22" customFormat="1" ht="15" customHeight="1">
      <c r="A269" s="41" t="s">
        <v>32</v>
      </c>
      <c r="B269" s="20" t="s">
        <v>33</v>
      </c>
      <c r="C269" s="107">
        <v>28</v>
      </c>
      <c r="D269" s="107">
        <v>64</v>
      </c>
      <c r="E269" s="107">
        <v>200</v>
      </c>
      <c r="F269" s="107">
        <v>470</v>
      </c>
      <c r="G269" s="107">
        <v>800</v>
      </c>
      <c r="H269" s="107">
        <v>447</v>
      </c>
    </row>
    <row r="270" spans="1:2" ht="15" customHeight="1">
      <c r="A270" s="16"/>
      <c r="B270" s="23"/>
    </row>
    <row r="271" spans="1:8" s="13" customFormat="1" ht="15" customHeight="1">
      <c r="A271" s="47" t="s">
        <v>80</v>
      </c>
      <c r="B271" s="20" t="s">
        <v>34</v>
      </c>
      <c r="C271" s="107">
        <f aca="true" t="shared" si="12" ref="C271:H271">SUM(C273,C275,C300,C302)</f>
        <v>140</v>
      </c>
      <c r="D271" s="107">
        <f t="shared" si="12"/>
        <v>133</v>
      </c>
      <c r="E271" s="107">
        <f t="shared" si="12"/>
        <v>220</v>
      </c>
      <c r="F271" s="107">
        <f t="shared" si="12"/>
        <v>251</v>
      </c>
      <c r="G271" s="107">
        <f t="shared" si="12"/>
        <v>322</v>
      </c>
      <c r="H271" s="107">
        <f t="shared" si="12"/>
        <v>316</v>
      </c>
    </row>
    <row r="272" spans="1:2" ht="15" customHeight="1">
      <c r="A272" s="16"/>
      <c r="B272" s="23"/>
    </row>
    <row r="273" spans="1:8" s="24" customFormat="1" ht="15" customHeight="1">
      <c r="A273" s="48" t="s">
        <v>35</v>
      </c>
      <c r="B273" s="5" t="s">
        <v>36</v>
      </c>
      <c r="C273" s="110" t="s">
        <v>182</v>
      </c>
      <c r="D273" s="110" t="s">
        <v>182</v>
      </c>
      <c r="E273" s="108">
        <v>1</v>
      </c>
      <c r="F273" s="110" t="s">
        <v>182</v>
      </c>
      <c r="G273" s="110" t="s">
        <v>182</v>
      </c>
      <c r="H273" s="110" t="s">
        <v>182</v>
      </c>
    </row>
    <row r="274" spans="1:2" ht="15" customHeight="1">
      <c r="A274" s="16"/>
      <c r="B274" s="23"/>
    </row>
    <row r="275" spans="1:8" s="26" customFormat="1" ht="15" customHeight="1">
      <c r="A275" s="51" t="s">
        <v>37</v>
      </c>
      <c r="B275" s="25" t="s">
        <v>38</v>
      </c>
      <c r="C275" s="108">
        <f aca="true" t="shared" si="13" ref="C275:H275">SUM(C276:C298)</f>
        <v>107</v>
      </c>
      <c r="D275" s="108">
        <f t="shared" si="13"/>
        <v>83</v>
      </c>
      <c r="E275" s="108">
        <f t="shared" si="13"/>
        <v>132</v>
      </c>
      <c r="F275" s="108">
        <f t="shared" si="13"/>
        <v>119</v>
      </c>
      <c r="G275" s="108">
        <f t="shared" si="13"/>
        <v>187</v>
      </c>
      <c r="H275" s="108">
        <f t="shared" si="13"/>
        <v>184</v>
      </c>
    </row>
    <row r="276" spans="1:8" s="26" customFormat="1" ht="15" customHeight="1">
      <c r="A276" s="52" t="s">
        <v>39</v>
      </c>
      <c r="B276" s="27" t="s">
        <v>40</v>
      </c>
      <c r="C276" s="109">
        <v>8</v>
      </c>
      <c r="D276" s="109">
        <v>22</v>
      </c>
      <c r="E276" s="109">
        <v>11</v>
      </c>
      <c r="F276" s="109">
        <v>16</v>
      </c>
      <c r="G276" s="109">
        <v>26</v>
      </c>
      <c r="H276" s="109">
        <v>8</v>
      </c>
    </row>
    <row r="277" spans="1:8" s="26" customFormat="1" ht="15" customHeight="1">
      <c r="A277" s="53" t="s">
        <v>41</v>
      </c>
      <c r="B277" s="27" t="s">
        <v>42</v>
      </c>
      <c r="C277" s="109">
        <v>2</v>
      </c>
      <c r="D277" s="109">
        <v>1</v>
      </c>
      <c r="E277" s="109">
        <v>6</v>
      </c>
      <c r="F277" s="109">
        <v>5</v>
      </c>
      <c r="G277" s="109">
        <v>13</v>
      </c>
      <c r="H277" s="109">
        <v>16</v>
      </c>
    </row>
    <row r="278" spans="1:8" s="26" customFormat="1" ht="15" customHeight="1">
      <c r="A278" s="53" t="s">
        <v>43</v>
      </c>
      <c r="B278" s="27" t="s">
        <v>44</v>
      </c>
      <c r="C278" s="3"/>
      <c r="D278" s="3"/>
      <c r="E278" s="3"/>
      <c r="F278" s="3"/>
      <c r="G278" s="3"/>
      <c r="H278" s="3"/>
    </row>
    <row r="279" spans="1:8" s="26" customFormat="1" ht="15" customHeight="1">
      <c r="A279" s="53"/>
      <c r="B279" s="27" t="s">
        <v>45</v>
      </c>
      <c r="C279" s="109">
        <v>2</v>
      </c>
      <c r="D279" s="109">
        <v>2</v>
      </c>
      <c r="E279" s="110" t="s">
        <v>182</v>
      </c>
      <c r="F279" s="109">
        <v>8</v>
      </c>
      <c r="G279" s="109">
        <v>3</v>
      </c>
      <c r="H279" s="109">
        <v>6</v>
      </c>
    </row>
    <row r="280" spans="1:8" s="26" customFormat="1" ht="15" customHeight="1">
      <c r="A280" s="53">
        <v>22</v>
      </c>
      <c r="B280" s="27" t="s">
        <v>46</v>
      </c>
      <c r="C280" s="109">
        <v>1</v>
      </c>
      <c r="D280" s="110" t="s">
        <v>182</v>
      </c>
      <c r="E280" s="109">
        <v>2</v>
      </c>
      <c r="F280" s="109">
        <v>6</v>
      </c>
      <c r="G280" s="109">
        <v>1</v>
      </c>
      <c r="H280" s="109">
        <v>3</v>
      </c>
    </row>
    <row r="281" spans="1:8" s="26" customFormat="1" ht="15" customHeight="1">
      <c r="A281" s="53" t="s">
        <v>47</v>
      </c>
      <c r="B281" s="27" t="s">
        <v>81</v>
      </c>
      <c r="C281" s="22"/>
      <c r="D281" s="22"/>
      <c r="E281" s="22"/>
      <c r="F281" s="22"/>
      <c r="G281" s="22"/>
      <c r="H281" s="22"/>
    </row>
    <row r="282" spans="1:8" s="26" customFormat="1" ht="15" customHeight="1">
      <c r="A282" s="53"/>
      <c r="B282" s="27" t="s">
        <v>82</v>
      </c>
      <c r="C282" s="3"/>
      <c r="D282" s="3"/>
      <c r="E282" s="3"/>
      <c r="F282" s="3"/>
      <c r="G282" s="3"/>
      <c r="H282" s="3"/>
    </row>
    <row r="283" spans="1:8" s="26" customFormat="1" ht="15" customHeight="1">
      <c r="A283" s="53"/>
      <c r="B283" s="27" t="s">
        <v>83</v>
      </c>
      <c r="C283" s="109">
        <v>12</v>
      </c>
      <c r="D283" s="109">
        <v>10</v>
      </c>
      <c r="E283" s="109">
        <v>12</v>
      </c>
      <c r="F283" s="109">
        <v>12</v>
      </c>
      <c r="G283" s="109">
        <v>15</v>
      </c>
      <c r="H283" s="109">
        <v>24</v>
      </c>
    </row>
    <row r="284" spans="1:8" s="26" customFormat="1" ht="15" customHeight="1">
      <c r="A284" s="53">
        <v>26</v>
      </c>
      <c r="B284" s="27" t="s">
        <v>48</v>
      </c>
      <c r="C284" s="3"/>
      <c r="D284" s="3"/>
      <c r="E284" s="3"/>
      <c r="F284" s="3"/>
      <c r="G284" s="3"/>
      <c r="H284" s="3"/>
    </row>
    <row r="285" spans="1:8" s="26" customFormat="1" ht="15" customHeight="1">
      <c r="A285" s="53"/>
      <c r="B285" s="27" t="s">
        <v>49</v>
      </c>
      <c r="C285" s="109">
        <v>4</v>
      </c>
      <c r="D285" s="109">
        <v>10</v>
      </c>
      <c r="E285" s="109">
        <v>3</v>
      </c>
      <c r="F285" s="109">
        <v>6</v>
      </c>
      <c r="G285" s="109">
        <v>8</v>
      </c>
      <c r="H285" s="109">
        <v>8</v>
      </c>
    </row>
    <row r="286" spans="1:8" s="26" customFormat="1" ht="15" customHeight="1">
      <c r="A286" s="53" t="s">
        <v>50</v>
      </c>
      <c r="B286" s="27" t="s">
        <v>51</v>
      </c>
      <c r="C286" s="3"/>
      <c r="D286" s="3"/>
      <c r="E286" s="3"/>
      <c r="F286" s="3"/>
      <c r="G286" s="3"/>
      <c r="H286" s="3"/>
    </row>
    <row r="287" spans="1:8" s="26" customFormat="1" ht="15" customHeight="1">
      <c r="A287" s="53"/>
      <c r="B287" s="27" t="s">
        <v>52</v>
      </c>
      <c r="C287" s="109">
        <v>48</v>
      </c>
      <c r="D287" s="109">
        <v>23</v>
      </c>
      <c r="E287" s="109">
        <v>30</v>
      </c>
      <c r="F287" s="109">
        <v>31</v>
      </c>
      <c r="G287" s="109">
        <v>37</v>
      </c>
      <c r="H287" s="109">
        <v>34</v>
      </c>
    </row>
    <row r="288" spans="1:8" s="26" customFormat="1" ht="15" customHeight="1">
      <c r="A288" s="53">
        <v>29</v>
      </c>
      <c r="B288" s="27" t="s">
        <v>53</v>
      </c>
      <c r="C288" s="109">
        <v>10</v>
      </c>
      <c r="D288" s="109">
        <v>4</v>
      </c>
      <c r="E288" s="109">
        <v>19</v>
      </c>
      <c r="F288" s="109">
        <v>11</v>
      </c>
      <c r="G288" s="109">
        <v>12</v>
      </c>
      <c r="H288" s="109">
        <v>24</v>
      </c>
    </row>
    <row r="289" spans="1:8" s="26" customFormat="1" ht="15" customHeight="1">
      <c r="A289" s="53" t="s">
        <v>54</v>
      </c>
      <c r="B289" s="27" t="s">
        <v>84</v>
      </c>
      <c r="C289" s="3"/>
      <c r="D289" s="3"/>
      <c r="E289" s="3"/>
      <c r="F289" s="3"/>
      <c r="G289" s="3"/>
      <c r="H289" s="3"/>
    </row>
    <row r="290" spans="1:8" s="26" customFormat="1" ht="15" customHeight="1">
      <c r="A290" s="53"/>
      <c r="B290" s="27" t="s">
        <v>99</v>
      </c>
      <c r="C290" s="109">
        <v>1</v>
      </c>
      <c r="D290" s="109">
        <v>5</v>
      </c>
      <c r="E290" s="109">
        <v>19</v>
      </c>
      <c r="F290" s="109">
        <v>2</v>
      </c>
      <c r="G290" s="109">
        <v>22</v>
      </c>
      <c r="H290" s="109">
        <v>20</v>
      </c>
    </row>
    <row r="291" spans="1:8" s="26" customFormat="1" ht="15" customHeight="1">
      <c r="A291" s="53">
        <v>32</v>
      </c>
      <c r="B291" s="27" t="s">
        <v>85</v>
      </c>
      <c r="C291" s="109">
        <v>2</v>
      </c>
      <c r="D291" s="109">
        <v>2</v>
      </c>
      <c r="E291" s="110" t="s">
        <v>182</v>
      </c>
      <c r="F291" s="109">
        <v>5</v>
      </c>
      <c r="G291" s="109">
        <v>2</v>
      </c>
      <c r="H291" s="109">
        <v>2</v>
      </c>
    </row>
    <row r="292" spans="1:8" s="26" customFormat="1" ht="15" customHeight="1">
      <c r="A292" s="53">
        <v>33</v>
      </c>
      <c r="B292" s="27" t="s">
        <v>55</v>
      </c>
      <c r="C292" s="3"/>
      <c r="D292" s="3"/>
      <c r="E292" s="3"/>
      <c r="F292" s="3"/>
      <c r="G292" s="3"/>
      <c r="H292" s="3"/>
    </row>
    <row r="293" spans="1:8" s="26" customFormat="1" ht="15" customHeight="1">
      <c r="A293" s="53"/>
      <c r="B293" s="27" t="s">
        <v>86</v>
      </c>
      <c r="C293" s="109">
        <v>9</v>
      </c>
      <c r="D293" s="109">
        <v>2</v>
      </c>
      <c r="E293" s="109">
        <v>6</v>
      </c>
      <c r="F293" s="109">
        <v>2</v>
      </c>
      <c r="G293" s="109">
        <v>12</v>
      </c>
      <c r="H293" s="109">
        <v>2</v>
      </c>
    </row>
    <row r="294" spans="1:8" s="26" customFormat="1" ht="15" customHeight="1">
      <c r="A294" s="53" t="s">
        <v>56</v>
      </c>
      <c r="B294" s="27" t="s">
        <v>57</v>
      </c>
      <c r="C294" s="45"/>
      <c r="D294" s="45"/>
      <c r="E294" s="45"/>
      <c r="F294" s="45"/>
      <c r="G294" s="45"/>
      <c r="H294" s="45"/>
    </row>
    <row r="295" spans="1:8" s="26" customFormat="1" ht="15" customHeight="1">
      <c r="A295" s="53"/>
      <c r="B295" s="27" t="s">
        <v>58</v>
      </c>
      <c r="C295" s="109">
        <v>2</v>
      </c>
      <c r="D295" s="109">
        <v>1</v>
      </c>
      <c r="E295" s="109">
        <v>18</v>
      </c>
      <c r="F295" s="109">
        <v>11</v>
      </c>
      <c r="G295" s="109">
        <v>21</v>
      </c>
      <c r="H295" s="109">
        <v>15</v>
      </c>
    </row>
    <row r="296" spans="1:8" s="26" customFormat="1" ht="15" customHeight="1">
      <c r="A296" s="53" t="s">
        <v>59</v>
      </c>
      <c r="B296" s="27" t="s">
        <v>60</v>
      </c>
      <c r="C296" s="1"/>
      <c r="D296" s="1"/>
      <c r="E296" s="1"/>
      <c r="F296" s="1"/>
      <c r="G296" s="1"/>
      <c r="H296" s="1"/>
    </row>
    <row r="297" spans="1:8" s="26" customFormat="1" ht="15" customHeight="1">
      <c r="A297" s="53"/>
      <c r="B297" s="27" t="s">
        <v>61</v>
      </c>
      <c r="C297" s="1"/>
      <c r="D297" s="1"/>
      <c r="E297" s="1"/>
      <c r="F297" s="1"/>
      <c r="G297" s="1"/>
      <c r="H297" s="1"/>
    </row>
    <row r="298" spans="1:8" s="26" customFormat="1" ht="15" customHeight="1">
      <c r="A298" s="53"/>
      <c r="B298" s="27" t="s">
        <v>62</v>
      </c>
      <c r="C298" s="109">
        <v>6</v>
      </c>
      <c r="D298" s="109">
        <v>1</v>
      </c>
      <c r="E298" s="109">
        <v>6</v>
      </c>
      <c r="F298" s="109">
        <v>4</v>
      </c>
      <c r="G298" s="109">
        <v>15</v>
      </c>
      <c r="H298" s="109">
        <v>22</v>
      </c>
    </row>
    <row r="299" spans="1:8" ht="15" customHeight="1">
      <c r="A299" s="16"/>
      <c r="B299" s="23"/>
      <c r="C299" s="28"/>
      <c r="D299" s="28"/>
      <c r="E299" s="28"/>
      <c r="F299" s="28"/>
      <c r="G299" s="28"/>
      <c r="H299" s="28"/>
    </row>
    <row r="300" spans="1:8" s="24" customFormat="1" ht="15" customHeight="1">
      <c r="A300" s="54" t="s">
        <v>87</v>
      </c>
      <c r="B300" s="5" t="s">
        <v>63</v>
      </c>
      <c r="C300" s="110" t="s">
        <v>182</v>
      </c>
      <c r="D300" s="110" t="s">
        <v>182</v>
      </c>
      <c r="E300" s="108">
        <v>1</v>
      </c>
      <c r="F300" s="108">
        <v>1</v>
      </c>
      <c r="G300" s="110" t="s">
        <v>182</v>
      </c>
      <c r="H300" s="110" t="s">
        <v>182</v>
      </c>
    </row>
    <row r="301" spans="1:8" ht="15" customHeight="1">
      <c r="A301" s="16"/>
      <c r="B301" s="23"/>
      <c r="C301" s="28"/>
      <c r="D301" s="28"/>
      <c r="E301" s="28"/>
      <c r="F301" s="28"/>
      <c r="G301" s="28"/>
      <c r="H301" s="28"/>
    </row>
    <row r="302" spans="1:8" s="24" customFormat="1" ht="15" customHeight="1">
      <c r="A302" s="54">
        <v>45</v>
      </c>
      <c r="B302" s="29" t="s">
        <v>64</v>
      </c>
      <c r="C302" s="108">
        <v>33</v>
      </c>
      <c r="D302" s="108">
        <v>50</v>
      </c>
      <c r="E302" s="108">
        <v>86</v>
      </c>
      <c r="F302" s="108">
        <v>131</v>
      </c>
      <c r="G302" s="108">
        <v>135</v>
      </c>
      <c r="H302" s="108">
        <v>132</v>
      </c>
    </row>
    <row r="303" spans="1:8" ht="15" customHeight="1">
      <c r="A303" s="16"/>
      <c r="B303" s="23"/>
      <c r="C303" s="28"/>
      <c r="D303" s="28"/>
      <c r="E303" s="28"/>
      <c r="F303" s="28"/>
      <c r="G303" s="28"/>
      <c r="H303" s="28"/>
    </row>
    <row r="304" spans="1:8" s="24" customFormat="1" ht="15" customHeight="1">
      <c r="A304" s="56" t="s">
        <v>88</v>
      </c>
      <c r="B304" s="57" t="s">
        <v>89</v>
      </c>
      <c r="C304" s="108">
        <f aca="true" t="shared" si="14" ref="C304:H304">SUM(C306:C317)</f>
        <v>440</v>
      </c>
      <c r="D304" s="108">
        <f t="shared" si="14"/>
        <v>434</v>
      </c>
      <c r="E304" s="108">
        <f t="shared" si="14"/>
        <v>592</v>
      </c>
      <c r="F304" s="108">
        <f t="shared" si="14"/>
        <v>682</v>
      </c>
      <c r="G304" s="108">
        <f t="shared" si="14"/>
        <v>1042</v>
      </c>
      <c r="H304" s="108">
        <f t="shared" si="14"/>
        <v>990</v>
      </c>
    </row>
    <row r="305" spans="1:8" s="26" customFormat="1" ht="15" customHeight="1">
      <c r="A305" s="54" t="s">
        <v>65</v>
      </c>
      <c r="B305" s="5" t="s">
        <v>66</v>
      </c>
      <c r="C305" s="22"/>
      <c r="D305" s="22"/>
      <c r="E305" s="22"/>
      <c r="F305" s="22"/>
      <c r="G305" s="22"/>
      <c r="H305" s="22"/>
    </row>
    <row r="306" spans="1:8" s="26" customFormat="1" ht="15" customHeight="1">
      <c r="A306" s="4"/>
      <c r="B306" s="5" t="s">
        <v>67</v>
      </c>
      <c r="C306" s="108">
        <v>42</v>
      </c>
      <c r="D306" s="108">
        <v>67</v>
      </c>
      <c r="E306" s="108">
        <v>61</v>
      </c>
      <c r="F306" s="108">
        <v>67</v>
      </c>
      <c r="G306" s="108">
        <v>96</v>
      </c>
      <c r="H306" s="108">
        <v>90</v>
      </c>
    </row>
    <row r="307" spans="1:8" s="24" customFormat="1" ht="15" customHeight="1">
      <c r="A307" s="54">
        <v>55</v>
      </c>
      <c r="B307" s="31" t="s">
        <v>68</v>
      </c>
      <c r="C307" s="108">
        <v>52</v>
      </c>
      <c r="D307" s="108">
        <v>50</v>
      </c>
      <c r="E307" s="108">
        <v>85</v>
      </c>
      <c r="F307" s="108">
        <v>86</v>
      </c>
      <c r="G307" s="108">
        <v>81</v>
      </c>
      <c r="H307" s="108">
        <v>75</v>
      </c>
    </row>
    <row r="308" spans="1:8" s="24" customFormat="1" ht="15" customHeight="1">
      <c r="A308" s="54" t="s">
        <v>69</v>
      </c>
      <c r="B308" s="5" t="s">
        <v>70</v>
      </c>
      <c r="C308" s="108">
        <v>20</v>
      </c>
      <c r="D308" s="108">
        <v>17</v>
      </c>
      <c r="E308" s="108">
        <v>32</v>
      </c>
      <c r="F308" s="108">
        <v>46</v>
      </c>
      <c r="G308" s="108">
        <v>45</v>
      </c>
      <c r="H308" s="108">
        <v>43</v>
      </c>
    </row>
    <row r="309" spans="1:8" s="24" customFormat="1" ht="15" customHeight="1">
      <c r="A309" s="54" t="s">
        <v>71</v>
      </c>
      <c r="B309" s="5" t="s">
        <v>72</v>
      </c>
      <c r="C309" s="108">
        <v>6</v>
      </c>
      <c r="D309" s="108">
        <v>4</v>
      </c>
      <c r="E309" s="108">
        <v>8</v>
      </c>
      <c r="F309" s="108">
        <v>9</v>
      </c>
      <c r="G309" s="108">
        <v>6</v>
      </c>
      <c r="H309" s="108">
        <v>16</v>
      </c>
    </row>
    <row r="310" spans="1:8" s="24" customFormat="1" ht="15" customHeight="1">
      <c r="A310" s="54" t="s">
        <v>90</v>
      </c>
      <c r="B310" s="5" t="s">
        <v>73</v>
      </c>
      <c r="C310" s="22"/>
      <c r="D310" s="1"/>
      <c r="E310" s="1"/>
      <c r="F310" s="1"/>
      <c r="G310" s="1"/>
      <c r="H310" s="1"/>
    </row>
    <row r="311" spans="1:8" s="24" customFormat="1" ht="15" customHeight="1">
      <c r="A311" s="54"/>
      <c r="B311" s="5" t="s">
        <v>74</v>
      </c>
      <c r="C311" s="108">
        <v>145</v>
      </c>
      <c r="D311" s="108">
        <v>145</v>
      </c>
      <c r="E311" s="108">
        <v>219</v>
      </c>
      <c r="F311" s="108">
        <v>199</v>
      </c>
      <c r="G311" s="108">
        <v>324</v>
      </c>
      <c r="H311" s="108">
        <v>351</v>
      </c>
    </row>
    <row r="312" spans="1:8" s="24" customFormat="1" ht="15" customHeight="1">
      <c r="A312" s="54">
        <v>75</v>
      </c>
      <c r="B312" s="5" t="s">
        <v>75</v>
      </c>
      <c r="C312" s="108">
        <v>20</v>
      </c>
      <c r="D312" s="108">
        <v>11</v>
      </c>
      <c r="E312" s="108">
        <v>67</v>
      </c>
      <c r="F312" s="108">
        <v>107</v>
      </c>
      <c r="G312" s="108">
        <v>148</v>
      </c>
      <c r="H312" s="108">
        <v>141</v>
      </c>
    </row>
    <row r="313" spans="1:8" s="24" customFormat="1" ht="15" customHeight="1">
      <c r="A313" s="54">
        <v>80</v>
      </c>
      <c r="B313" s="5" t="s">
        <v>76</v>
      </c>
      <c r="C313" s="108">
        <v>48</v>
      </c>
      <c r="D313" s="108">
        <v>60</v>
      </c>
      <c r="E313" s="108">
        <v>21</v>
      </c>
      <c r="F313" s="108">
        <v>51</v>
      </c>
      <c r="G313" s="108">
        <v>147</v>
      </c>
      <c r="H313" s="108">
        <v>84</v>
      </c>
    </row>
    <row r="314" spans="1:8" s="24" customFormat="1" ht="15" customHeight="1">
      <c r="A314" s="54">
        <v>85</v>
      </c>
      <c r="B314" s="5" t="s">
        <v>77</v>
      </c>
      <c r="C314" s="108">
        <v>50</v>
      </c>
      <c r="D314" s="108">
        <v>36</v>
      </c>
      <c r="E314" s="108">
        <v>40</v>
      </c>
      <c r="F314" s="108">
        <v>51</v>
      </c>
      <c r="G314" s="108">
        <v>60</v>
      </c>
      <c r="H314" s="108">
        <v>82</v>
      </c>
    </row>
    <row r="315" spans="1:8" s="24" customFormat="1" ht="15" customHeight="1">
      <c r="A315" s="54" t="s">
        <v>78</v>
      </c>
      <c r="B315" s="5" t="s">
        <v>91</v>
      </c>
      <c r="C315" s="30"/>
      <c r="D315" s="45"/>
      <c r="E315" s="45"/>
      <c r="F315" s="45"/>
      <c r="G315" s="45"/>
      <c r="H315" s="45"/>
    </row>
    <row r="316" spans="1:8" ht="15" customHeight="1">
      <c r="A316" s="54"/>
      <c r="B316" s="5" t="s">
        <v>92</v>
      </c>
      <c r="C316" s="108">
        <v>54</v>
      </c>
      <c r="D316" s="108">
        <v>39</v>
      </c>
      <c r="E316" s="108">
        <v>57</v>
      </c>
      <c r="F316" s="108">
        <v>64</v>
      </c>
      <c r="G316" s="108">
        <v>134</v>
      </c>
      <c r="H316" s="108">
        <v>102</v>
      </c>
    </row>
    <row r="317" spans="1:8" s="14" customFormat="1" ht="15" customHeight="1">
      <c r="A317" s="54">
        <v>95</v>
      </c>
      <c r="B317" s="5" t="s">
        <v>93</v>
      </c>
      <c r="C317" s="108">
        <v>3</v>
      </c>
      <c r="D317" s="108">
        <v>5</v>
      </c>
      <c r="E317" s="108">
        <v>2</v>
      </c>
      <c r="F317" s="108">
        <v>2</v>
      </c>
      <c r="G317" s="108">
        <v>1</v>
      </c>
      <c r="H317" s="108">
        <v>6</v>
      </c>
    </row>
    <row r="318" spans="1:8" s="14" customFormat="1" ht="15" customHeight="1">
      <c r="A318" s="56"/>
      <c r="B318" s="20"/>
      <c r="D318" s="28"/>
      <c r="E318" s="28"/>
      <c r="F318" s="28"/>
      <c r="G318" s="28"/>
      <c r="H318" s="28"/>
    </row>
    <row r="319" spans="1:8" s="14" customFormat="1" ht="15" customHeight="1">
      <c r="A319" s="56">
        <v>99</v>
      </c>
      <c r="B319" s="20" t="s">
        <v>94</v>
      </c>
      <c r="C319" s="110" t="s">
        <v>182</v>
      </c>
      <c r="D319" s="110" t="s">
        <v>182</v>
      </c>
      <c r="E319" s="110" t="s">
        <v>182</v>
      </c>
      <c r="F319" s="110" t="s">
        <v>182</v>
      </c>
      <c r="G319" s="110" t="s">
        <v>182</v>
      </c>
      <c r="H319" s="110" t="s">
        <v>182</v>
      </c>
    </row>
    <row r="320" spans="1:8" s="14" customFormat="1" ht="15" customHeight="1">
      <c r="A320" s="56"/>
      <c r="B320" s="20"/>
      <c r="C320" s="21"/>
      <c r="D320" s="21"/>
      <c r="E320" s="21"/>
      <c r="F320" s="21"/>
      <c r="G320" s="21"/>
      <c r="H320" s="21"/>
    </row>
    <row r="321" spans="1:8" s="14" customFormat="1" ht="15" customHeight="1">
      <c r="A321" s="56"/>
      <c r="B321" s="20" t="s">
        <v>100</v>
      </c>
      <c r="C321" s="110" t="s">
        <v>182</v>
      </c>
      <c r="D321" s="110" t="s">
        <v>182</v>
      </c>
      <c r="E321" s="110" t="s">
        <v>182</v>
      </c>
      <c r="F321" s="110" t="s">
        <v>182</v>
      </c>
      <c r="G321" s="110" t="s">
        <v>182</v>
      </c>
      <c r="H321" s="110" t="s">
        <v>182</v>
      </c>
    </row>
    <row r="322" spans="1:2" s="14" customFormat="1" ht="15" customHeight="1">
      <c r="A322" s="34"/>
      <c r="B322" s="34"/>
    </row>
    <row r="323" spans="1:8" s="14" customFormat="1" ht="15" customHeight="1">
      <c r="A323" s="34"/>
      <c r="B323" s="20" t="s">
        <v>27</v>
      </c>
      <c r="C323" s="107">
        <v>608</v>
      </c>
      <c r="D323" s="107">
        <v>631</v>
      </c>
      <c r="E323" s="107">
        <v>1012</v>
      </c>
      <c r="F323" s="107">
        <v>1403</v>
      </c>
      <c r="G323" s="107">
        <v>2164</v>
      </c>
      <c r="H323" s="107">
        <v>1753</v>
      </c>
    </row>
    <row r="324" spans="1:8" s="14" customFormat="1" ht="15" customHeight="1">
      <c r="A324" s="33" t="s">
        <v>98</v>
      </c>
      <c r="B324" s="64"/>
      <c r="C324" s="92"/>
      <c r="D324" s="92"/>
      <c r="E324" s="92"/>
      <c r="F324" s="92"/>
      <c r="G324" s="92"/>
      <c r="H324" s="92"/>
    </row>
    <row r="325" spans="1:8" s="14" customFormat="1" ht="15" customHeight="1">
      <c r="A325" s="65" t="s">
        <v>186</v>
      </c>
      <c r="B325" s="64"/>
      <c r="C325" s="21"/>
      <c r="D325" s="21"/>
      <c r="E325" s="21"/>
      <c r="F325" s="21"/>
      <c r="G325" s="21"/>
      <c r="H325" s="21"/>
    </row>
    <row r="326" spans="1:8" ht="15" customHeight="1">
      <c r="A326" s="149" t="s">
        <v>195</v>
      </c>
      <c r="B326" s="149"/>
      <c r="C326" s="149"/>
      <c r="D326" s="149"/>
      <c r="E326" s="149"/>
      <c r="F326" s="149"/>
      <c r="G326" s="149"/>
      <c r="H326" s="149"/>
    </row>
    <row r="327" spans="1:8" ht="15" customHeight="1">
      <c r="A327" s="15"/>
      <c r="B327" s="15"/>
      <c r="C327" s="15"/>
      <c r="D327" s="15"/>
      <c r="E327" s="15"/>
      <c r="F327" s="15"/>
      <c r="G327" s="15"/>
      <c r="H327" s="15"/>
    </row>
    <row r="328" spans="1:8" s="13" customFormat="1" ht="16.5" customHeight="1">
      <c r="A328" s="146" t="s">
        <v>101</v>
      </c>
      <c r="B328" s="142" t="s">
        <v>200</v>
      </c>
      <c r="C328" s="126" t="s">
        <v>175</v>
      </c>
      <c r="D328" s="126" t="s">
        <v>176</v>
      </c>
      <c r="E328" s="126" t="s">
        <v>102</v>
      </c>
      <c r="F328" s="126" t="s">
        <v>177</v>
      </c>
      <c r="G328" s="126" t="s">
        <v>178</v>
      </c>
      <c r="H328" s="135" t="s">
        <v>103</v>
      </c>
    </row>
    <row r="329" spans="1:8" s="13" customFormat="1" ht="16.5" customHeight="1">
      <c r="A329" s="140"/>
      <c r="B329" s="133"/>
      <c r="C329" s="133"/>
      <c r="D329" s="133"/>
      <c r="E329" s="133"/>
      <c r="F329" s="133"/>
      <c r="G329" s="133"/>
      <c r="H329" s="136"/>
    </row>
    <row r="330" spans="1:8" s="13" customFormat="1" ht="18" customHeight="1">
      <c r="A330" s="141"/>
      <c r="B330" s="134"/>
      <c r="C330" s="134"/>
      <c r="D330" s="134"/>
      <c r="E330" s="134"/>
      <c r="F330" s="134"/>
      <c r="G330" s="134"/>
      <c r="H330" s="137"/>
    </row>
    <row r="332" spans="1:8" ht="15" customHeight="1">
      <c r="A332" s="138" t="s">
        <v>117</v>
      </c>
      <c r="B332" s="138"/>
      <c r="C332" s="138"/>
      <c r="D332" s="138"/>
      <c r="E332" s="138"/>
      <c r="F332" s="138"/>
      <c r="G332" s="138"/>
      <c r="H332" s="138"/>
    </row>
    <row r="333" spans="1:8" ht="15" customHeight="1">
      <c r="A333" s="19"/>
      <c r="B333" s="19"/>
      <c r="C333" s="19"/>
      <c r="D333" s="19"/>
      <c r="E333" s="19"/>
      <c r="F333" s="19"/>
      <c r="G333" s="19"/>
      <c r="H333" s="19"/>
    </row>
    <row r="334" spans="1:8" s="22" customFormat="1" ht="15" customHeight="1">
      <c r="A334" s="41" t="s">
        <v>32</v>
      </c>
      <c r="B334" s="20" t="s">
        <v>33</v>
      </c>
      <c r="C334" s="107">
        <v>32</v>
      </c>
      <c r="D334" s="107">
        <v>55</v>
      </c>
      <c r="E334" s="107">
        <v>52</v>
      </c>
      <c r="F334" s="107">
        <v>39</v>
      </c>
      <c r="G334" s="107">
        <v>126</v>
      </c>
      <c r="H334" s="107">
        <v>53</v>
      </c>
    </row>
    <row r="335" spans="1:2" ht="15" customHeight="1">
      <c r="A335" s="16"/>
      <c r="B335" s="23"/>
    </row>
    <row r="336" spans="1:8" s="13" customFormat="1" ht="15" customHeight="1">
      <c r="A336" s="47" t="s">
        <v>80</v>
      </c>
      <c r="B336" s="20" t="s">
        <v>34</v>
      </c>
      <c r="C336" s="107">
        <f aca="true" t="shared" si="15" ref="C336:H336">SUM(C338,C340,C365,C367)</f>
        <v>158</v>
      </c>
      <c r="D336" s="107">
        <f t="shared" si="15"/>
        <v>185</v>
      </c>
      <c r="E336" s="107">
        <f t="shared" si="15"/>
        <v>296</v>
      </c>
      <c r="F336" s="107">
        <f t="shared" si="15"/>
        <v>202</v>
      </c>
      <c r="G336" s="107">
        <f t="shared" si="15"/>
        <v>201</v>
      </c>
      <c r="H336" s="107">
        <f t="shared" si="15"/>
        <v>275</v>
      </c>
    </row>
    <row r="337" spans="1:2" ht="15" customHeight="1">
      <c r="A337" s="16"/>
      <c r="B337" s="23"/>
    </row>
    <row r="338" spans="1:8" s="24" customFormat="1" ht="15" customHeight="1">
      <c r="A338" s="48" t="s">
        <v>35</v>
      </c>
      <c r="B338" s="5" t="s">
        <v>36</v>
      </c>
      <c r="C338" s="108">
        <v>1</v>
      </c>
      <c r="D338" s="110" t="s">
        <v>182</v>
      </c>
      <c r="E338" s="108">
        <v>4</v>
      </c>
      <c r="F338" s="110" t="s">
        <v>182</v>
      </c>
      <c r="G338" s="108">
        <v>5</v>
      </c>
      <c r="H338" s="108">
        <v>1</v>
      </c>
    </row>
    <row r="339" spans="1:2" ht="15" customHeight="1">
      <c r="A339" s="16"/>
      <c r="B339" s="23"/>
    </row>
    <row r="340" spans="1:8" s="26" customFormat="1" ht="15" customHeight="1">
      <c r="A340" s="51" t="s">
        <v>37</v>
      </c>
      <c r="B340" s="25" t="s">
        <v>38</v>
      </c>
      <c r="C340" s="108">
        <f aca="true" t="shared" si="16" ref="C340:H340">SUM(C341:C363)</f>
        <v>92</v>
      </c>
      <c r="D340" s="108">
        <f t="shared" si="16"/>
        <v>117</v>
      </c>
      <c r="E340" s="108">
        <f t="shared" si="16"/>
        <v>182</v>
      </c>
      <c r="F340" s="108">
        <f t="shared" si="16"/>
        <v>94</v>
      </c>
      <c r="G340" s="108">
        <f t="shared" si="16"/>
        <v>85</v>
      </c>
      <c r="H340" s="108">
        <f t="shared" si="16"/>
        <v>140</v>
      </c>
    </row>
    <row r="341" spans="1:8" s="26" customFormat="1" ht="15" customHeight="1">
      <c r="A341" s="52" t="s">
        <v>39</v>
      </c>
      <c r="B341" s="27" t="s">
        <v>40</v>
      </c>
      <c r="C341" s="109">
        <v>6</v>
      </c>
      <c r="D341" s="109">
        <v>35</v>
      </c>
      <c r="E341" s="109">
        <v>33</v>
      </c>
      <c r="F341" s="109">
        <v>22</v>
      </c>
      <c r="G341" s="109">
        <v>5</v>
      </c>
      <c r="H341" s="109">
        <v>14</v>
      </c>
    </row>
    <row r="342" spans="1:8" s="26" customFormat="1" ht="15" customHeight="1">
      <c r="A342" s="53" t="s">
        <v>41</v>
      </c>
      <c r="B342" s="27" t="s">
        <v>42</v>
      </c>
      <c r="C342" s="110" t="s">
        <v>182</v>
      </c>
      <c r="D342" s="110" t="s">
        <v>182</v>
      </c>
      <c r="E342" s="110" t="s">
        <v>182</v>
      </c>
      <c r="F342" s="110" t="s">
        <v>182</v>
      </c>
      <c r="G342" s="109">
        <v>3</v>
      </c>
      <c r="H342" s="109">
        <v>1</v>
      </c>
    </row>
    <row r="343" spans="1:8" s="26" customFormat="1" ht="15" customHeight="1">
      <c r="A343" s="53" t="s">
        <v>43</v>
      </c>
      <c r="B343" s="27" t="s">
        <v>44</v>
      </c>
      <c r="C343" s="3"/>
      <c r="D343" s="3"/>
      <c r="E343" s="3"/>
      <c r="F343" s="3"/>
      <c r="G343" s="3"/>
      <c r="H343" s="3"/>
    </row>
    <row r="344" spans="1:8" s="26" customFormat="1" ht="15" customHeight="1">
      <c r="A344" s="53"/>
      <c r="B344" s="27" t="s">
        <v>45</v>
      </c>
      <c r="C344" s="109">
        <v>5</v>
      </c>
      <c r="D344" s="109">
        <v>2</v>
      </c>
      <c r="E344" s="109">
        <v>1</v>
      </c>
      <c r="F344" s="109">
        <v>1</v>
      </c>
      <c r="G344" s="109">
        <v>5</v>
      </c>
      <c r="H344" s="109">
        <v>34</v>
      </c>
    </row>
    <row r="345" spans="1:8" s="26" customFormat="1" ht="15" customHeight="1">
      <c r="A345" s="53">
        <v>22</v>
      </c>
      <c r="B345" s="27" t="s">
        <v>46</v>
      </c>
      <c r="C345" s="109">
        <v>14</v>
      </c>
      <c r="D345" s="109">
        <v>4</v>
      </c>
      <c r="E345" s="110" t="s">
        <v>182</v>
      </c>
      <c r="F345" s="109">
        <v>1</v>
      </c>
      <c r="G345" s="109">
        <v>2</v>
      </c>
      <c r="H345" s="109">
        <v>5</v>
      </c>
    </row>
    <row r="346" spans="1:8" s="26" customFormat="1" ht="15" customHeight="1">
      <c r="A346" s="53" t="s">
        <v>47</v>
      </c>
      <c r="B346" s="27" t="s">
        <v>81</v>
      </c>
      <c r="C346" s="22"/>
      <c r="D346" s="22"/>
      <c r="E346" s="22"/>
      <c r="F346" s="22"/>
      <c r="G346" s="22"/>
      <c r="H346" s="22"/>
    </row>
    <row r="347" spans="1:8" s="26" customFormat="1" ht="15" customHeight="1">
      <c r="A347" s="53"/>
      <c r="B347" s="27" t="s">
        <v>82</v>
      </c>
      <c r="C347" s="3"/>
      <c r="D347" s="3"/>
      <c r="E347" s="3"/>
      <c r="F347" s="3"/>
      <c r="G347" s="3"/>
      <c r="H347" s="3"/>
    </row>
    <row r="348" spans="1:8" s="26" customFormat="1" ht="15" customHeight="1">
      <c r="A348" s="53"/>
      <c r="B348" s="27" t="s">
        <v>83</v>
      </c>
      <c r="C348" s="109">
        <v>15</v>
      </c>
      <c r="D348" s="109">
        <v>7</v>
      </c>
      <c r="E348" s="109">
        <v>31</v>
      </c>
      <c r="F348" s="109">
        <v>17</v>
      </c>
      <c r="G348" s="109">
        <v>15</v>
      </c>
      <c r="H348" s="109">
        <v>13</v>
      </c>
    </row>
    <row r="349" spans="1:8" s="26" customFormat="1" ht="15" customHeight="1">
      <c r="A349" s="53">
        <v>26</v>
      </c>
      <c r="B349" s="27" t="s">
        <v>48</v>
      </c>
      <c r="C349" s="3"/>
      <c r="D349" s="3"/>
      <c r="E349" s="3"/>
      <c r="F349" s="3"/>
      <c r="G349" s="3"/>
      <c r="H349" s="3"/>
    </row>
    <row r="350" spans="1:8" s="26" customFormat="1" ht="15" customHeight="1">
      <c r="A350" s="53"/>
      <c r="B350" s="27" t="s">
        <v>49</v>
      </c>
      <c r="C350" s="109">
        <v>5</v>
      </c>
      <c r="D350" s="109">
        <v>6</v>
      </c>
      <c r="E350" s="109">
        <v>33</v>
      </c>
      <c r="F350" s="109">
        <v>8</v>
      </c>
      <c r="G350" s="109">
        <v>15</v>
      </c>
      <c r="H350" s="109">
        <v>8</v>
      </c>
    </row>
    <row r="351" spans="1:8" s="26" customFormat="1" ht="15" customHeight="1">
      <c r="A351" s="53" t="s">
        <v>50</v>
      </c>
      <c r="B351" s="27" t="s">
        <v>51</v>
      </c>
      <c r="C351" s="3"/>
      <c r="D351" s="3"/>
      <c r="E351" s="3"/>
      <c r="F351" s="3"/>
      <c r="G351" s="3"/>
      <c r="H351" s="3"/>
    </row>
    <row r="352" spans="1:8" s="26" customFormat="1" ht="15" customHeight="1">
      <c r="A352" s="53"/>
      <c r="B352" s="27" t="s">
        <v>52</v>
      </c>
      <c r="C352" s="109">
        <v>14</v>
      </c>
      <c r="D352" s="109">
        <v>31</v>
      </c>
      <c r="E352" s="109">
        <v>33</v>
      </c>
      <c r="F352" s="109">
        <v>12</v>
      </c>
      <c r="G352" s="109">
        <v>16</v>
      </c>
      <c r="H352" s="109">
        <v>33</v>
      </c>
    </row>
    <row r="353" spans="1:8" s="26" customFormat="1" ht="15" customHeight="1">
      <c r="A353" s="53">
        <v>29</v>
      </c>
      <c r="B353" s="27" t="s">
        <v>53</v>
      </c>
      <c r="C353" s="109">
        <v>12</v>
      </c>
      <c r="D353" s="109">
        <v>10</v>
      </c>
      <c r="E353" s="109">
        <v>6</v>
      </c>
      <c r="F353" s="109">
        <v>11</v>
      </c>
      <c r="G353" s="109">
        <v>5</v>
      </c>
      <c r="H353" s="109">
        <v>3</v>
      </c>
    </row>
    <row r="354" spans="1:8" s="26" customFormat="1" ht="15" customHeight="1">
      <c r="A354" s="53" t="s">
        <v>54</v>
      </c>
      <c r="B354" s="27" t="s">
        <v>84</v>
      </c>
      <c r="C354" s="3"/>
      <c r="D354" s="3"/>
      <c r="E354" s="3"/>
      <c r="F354" s="3"/>
      <c r="G354" s="3"/>
      <c r="H354" s="3"/>
    </row>
    <row r="355" spans="1:8" s="26" customFormat="1" ht="15" customHeight="1">
      <c r="A355" s="53"/>
      <c r="B355" s="27" t="s">
        <v>99</v>
      </c>
      <c r="C355" s="109">
        <v>5</v>
      </c>
      <c r="D355" s="109">
        <v>9</v>
      </c>
      <c r="E355" s="109">
        <v>11</v>
      </c>
      <c r="F355" s="109">
        <v>4</v>
      </c>
      <c r="G355" s="109">
        <v>7</v>
      </c>
      <c r="H355" s="109">
        <v>8</v>
      </c>
    </row>
    <row r="356" spans="1:8" s="26" customFormat="1" ht="15" customHeight="1">
      <c r="A356" s="53">
        <v>32</v>
      </c>
      <c r="B356" s="27" t="s">
        <v>85</v>
      </c>
      <c r="C356" s="109">
        <v>5</v>
      </c>
      <c r="D356" s="109">
        <v>3</v>
      </c>
      <c r="E356" s="109">
        <v>3</v>
      </c>
      <c r="F356" s="109">
        <v>4</v>
      </c>
      <c r="G356" s="109">
        <v>3</v>
      </c>
      <c r="H356" s="109">
        <v>2</v>
      </c>
    </row>
    <row r="357" spans="1:8" s="26" customFormat="1" ht="15" customHeight="1">
      <c r="A357" s="53">
        <v>33</v>
      </c>
      <c r="B357" s="27" t="s">
        <v>55</v>
      </c>
      <c r="C357" s="3"/>
      <c r="D357" s="3"/>
      <c r="E357" s="3"/>
      <c r="F357" s="3"/>
      <c r="G357" s="3"/>
      <c r="H357" s="3"/>
    </row>
    <row r="358" spans="1:8" s="26" customFormat="1" ht="15" customHeight="1">
      <c r="A358" s="53"/>
      <c r="B358" s="27" t="s">
        <v>86</v>
      </c>
      <c r="C358" s="109">
        <v>6</v>
      </c>
      <c r="D358" s="109">
        <v>6</v>
      </c>
      <c r="E358" s="109">
        <v>11</v>
      </c>
      <c r="F358" s="109">
        <v>10</v>
      </c>
      <c r="G358" s="109">
        <v>2</v>
      </c>
      <c r="H358" s="109">
        <v>10</v>
      </c>
    </row>
    <row r="359" spans="1:8" s="26" customFormat="1" ht="15" customHeight="1">
      <c r="A359" s="53" t="s">
        <v>56</v>
      </c>
      <c r="B359" s="27" t="s">
        <v>57</v>
      </c>
      <c r="C359" s="45"/>
      <c r="D359" s="45"/>
      <c r="E359" s="45"/>
      <c r="F359" s="45"/>
      <c r="G359" s="45"/>
      <c r="H359" s="45"/>
    </row>
    <row r="360" spans="1:8" s="26" customFormat="1" ht="15" customHeight="1">
      <c r="A360" s="53"/>
      <c r="B360" s="27" t="s">
        <v>58</v>
      </c>
      <c r="C360" s="110" t="s">
        <v>182</v>
      </c>
      <c r="D360" s="109">
        <v>1</v>
      </c>
      <c r="E360" s="110" t="s">
        <v>182</v>
      </c>
      <c r="F360" s="109">
        <v>1</v>
      </c>
      <c r="G360" s="109">
        <v>1</v>
      </c>
      <c r="H360" s="110" t="s">
        <v>182</v>
      </c>
    </row>
    <row r="361" spans="1:8" s="26" customFormat="1" ht="15" customHeight="1">
      <c r="A361" s="53" t="s">
        <v>59</v>
      </c>
      <c r="B361" s="27" t="s">
        <v>60</v>
      </c>
      <c r="C361" s="1"/>
      <c r="D361" s="1"/>
      <c r="E361" s="1"/>
      <c r="F361" s="1"/>
      <c r="G361" s="1"/>
      <c r="H361" s="1"/>
    </row>
    <row r="362" spans="1:8" s="26" customFormat="1" ht="15" customHeight="1">
      <c r="A362" s="53"/>
      <c r="B362" s="27" t="s">
        <v>61</v>
      </c>
      <c r="C362" s="1"/>
      <c r="D362" s="1"/>
      <c r="E362" s="1"/>
      <c r="F362" s="1"/>
      <c r="G362" s="1"/>
      <c r="H362" s="1"/>
    </row>
    <row r="363" spans="1:8" s="26" customFormat="1" ht="15" customHeight="1">
      <c r="A363" s="53"/>
      <c r="B363" s="27" t="s">
        <v>62</v>
      </c>
      <c r="C363" s="109">
        <v>5</v>
      </c>
      <c r="D363" s="109">
        <v>3</v>
      </c>
      <c r="E363" s="109">
        <v>20</v>
      </c>
      <c r="F363" s="109">
        <v>3</v>
      </c>
      <c r="G363" s="109">
        <v>6</v>
      </c>
      <c r="H363" s="109">
        <v>9</v>
      </c>
    </row>
    <row r="364" spans="1:8" ht="15" customHeight="1">
      <c r="A364" s="16"/>
      <c r="B364" s="23"/>
      <c r="C364" s="28"/>
      <c r="D364" s="28"/>
      <c r="E364" s="28"/>
      <c r="F364" s="28"/>
      <c r="G364" s="28"/>
      <c r="H364" s="28"/>
    </row>
    <row r="365" spans="1:8" s="24" customFormat="1" ht="15" customHeight="1">
      <c r="A365" s="54" t="s">
        <v>87</v>
      </c>
      <c r="B365" s="5" t="s">
        <v>63</v>
      </c>
      <c r="C365" s="110" t="s">
        <v>182</v>
      </c>
      <c r="D365" s="110" t="s">
        <v>182</v>
      </c>
      <c r="E365" s="108">
        <v>2</v>
      </c>
      <c r="F365" s="108">
        <v>1</v>
      </c>
      <c r="G365" s="108">
        <v>4</v>
      </c>
      <c r="H365" s="108">
        <v>3</v>
      </c>
    </row>
    <row r="366" spans="1:8" ht="15" customHeight="1">
      <c r="A366" s="16"/>
      <c r="B366" s="23"/>
      <c r="C366" s="28"/>
      <c r="D366" s="28"/>
      <c r="E366" s="28"/>
      <c r="F366" s="28"/>
      <c r="G366" s="28"/>
      <c r="H366" s="28"/>
    </row>
    <row r="367" spans="1:8" s="24" customFormat="1" ht="15" customHeight="1">
      <c r="A367" s="54">
        <v>45</v>
      </c>
      <c r="B367" s="29" t="s">
        <v>64</v>
      </c>
      <c r="C367" s="108">
        <v>65</v>
      </c>
      <c r="D367" s="108">
        <v>68</v>
      </c>
      <c r="E367" s="108">
        <v>108</v>
      </c>
      <c r="F367" s="108">
        <v>107</v>
      </c>
      <c r="G367" s="108">
        <v>107</v>
      </c>
      <c r="H367" s="108">
        <v>131</v>
      </c>
    </row>
    <row r="368" spans="1:8" ht="15" customHeight="1">
      <c r="A368" s="16"/>
      <c r="B368" s="23"/>
      <c r="C368" s="28"/>
      <c r="D368" s="28"/>
      <c r="E368" s="28"/>
      <c r="F368" s="28"/>
      <c r="G368" s="28"/>
      <c r="H368" s="28"/>
    </row>
    <row r="369" spans="1:8" s="24" customFormat="1" ht="15" customHeight="1">
      <c r="A369" s="56" t="s">
        <v>88</v>
      </c>
      <c r="B369" s="57" t="s">
        <v>89</v>
      </c>
      <c r="C369" s="108">
        <f aca="true" t="shared" si="17" ref="C369:H369">SUM(C371:C382)</f>
        <v>617</v>
      </c>
      <c r="D369" s="108">
        <f t="shared" si="17"/>
        <v>665</v>
      </c>
      <c r="E369" s="108">
        <f t="shared" si="17"/>
        <v>1067</v>
      </c>
      <c r="F369" s="108">
        <f t="shared" si="17"/>
        <v>1016</v>
      </c>
      <c r="G369" s="108">
        <f t="shared" si="17"/>
        <v>1088</v>
      </c>
      <c r="H369" s="108">
        <f t="shared" si="17"/>
        <v>1060</v>
      </c>
    </row>
    <row r="370" spans="1:8" s="26" customFormat="1" ht="15" customHeight="1">
      <c r="A370" s="54" t="s">
        <v>65</v>
      </c>
      <c r="B370" s="5" t="s">
        <v>66</v>
      </c>
      <c r="C370" s="22"/>
      <c r="D370" s="22"/>
      <c r="E370" s="22"/>
      <c r="F370" s="22"/>
      <c r="G370" s="22"/>
      <c r="H370" s="22"/>
    </row>
    <row r="371" spans="1:8" s="26" customFormat="1" ht="15" customHeight="1">
      <c r="A371" s="4"/>
      <c r="B371" s="5" t="s">
        <v>67</v>
      </c>
      <c r="C371" s="108">
        <v>73</v>
      </c>
      <c r="D371" s="108">
        <v>76</v>
      </c>
      <c r="E371" s="108">
        <v>114</v>
      </c>
      <c r="F371" s="108">
        <v>101</v>
      </c>
      <c r="G371" s="108">
        <v>93</v>
      </c>
      <c r="H371" s="108">
        <v>90</v>
      </c>
    </row>
    <row r="372" spans="1:8" s="24" customFormat="1" ht="15" customHeight="1">
      <c r="A372" s="54">
        <v>55</v>
      </c>
      <c r="B372" s="31" t="s">
        <v>68</v>
      </c>
      <c r="C372" s="108">
        <v>47</v>
      </c>
      <c r="D372" s="108">
        <v>34</v>
      </c>
      <c r="E372" s="108">
        <v>74</v>
      </c>
      <c r="F372" s="108">
        <v>59</v>
      </c>
      <c r="G372" s="108">
        <v>53</v>
      </c>
      <c r="H372" s="108">
        <v>53</v>
      </c>
    </row>
    <row r="373" spans="1:8" s="24" customFormat="1" ht="15" customHeight="1">
      <c r="A373" s="54" t="s">
        <v>69</v>
      </c>
      <c r="B373" s="5" t="s">
        <v>70</v>
      </c>
      <c r="C373" s="108">
        <v>30</v>
      </c>
      <c r="D373" s="108">
        <v>25</v>
      </c>
      <c r="E373" s="108">
        <v>46</v>
      </c>
      <c r="F373" s="108">
        <v>16</v>
      </c>
      <c r="G373" s="108">
        <v>53</v>
      </c>
      <c r="H373" s="108">
        <v>24</v>
      </c>
    </row>
    <row r="374" spans="1:8" s="24" customFormat="1" ht="15" customHeight="1">
      <c r="A374" s="54" t="s">
        <v>71</v>
      </c>
      <c r="B374" s="5" t="s">
        <v>72</v>
      </c>
      <c r="C374" s="108">
        <v>12</v>
      </c>
      <c r="D374" s="108">
        <v>6</v>
      </c>
      <c r="E374" s="108">
        <v>15</v>
      </c>
      <c r="F374" s="108">
        <v>4</v>
      </c>
      <c r="G374" s="108">
        <v>20</v>
      </c>
      <c r="H374" s="108">
        <v>10</v>
      </c>
    </row>
    <row r="375" spans="1:8" s="24" customFormat="1" ht="15" customHeight="1">
      <c r="A375" s="54" t="s">
        <v>90</v>
      </c>
      <c r="B375" s="5" t="s">
        <v>73</v>
      </c>
      <c r="C375" s="22"/>
      <c r="D375" s="1"/>
      <c r="E375" s="1"/>
      <c r="F375" s="1"/>
      <c r="G375" s="1"/>
      <c r="H375" s="1"/>
    </row>
    <row r="376" spans="1:8" s="24" customFormat="1" ht="15" customHeight="1">
      <c r="A376" s="54"/>
      <c r="B376" s="5" t="s">
        <v>74</v>
      </c>
      <c r="C376" s="108">
        <v>167</v>
      </c>
      <c r="D376" s="108">
        <v>188</v>
      </c>
      <c r="E376" s="108">
        <v>274</v>
      </c>
      <c r="F376" s="108">
        <v>197</v>
      </c>
      <c r="G376" s="108">
        <v>248</v>
      </c>
      <c r="H376" s="108">
        <v>304</v>
      </c>
    </row>
    <row r="377" spans="1:8" s="24" customFormat="1" ht="15" customHeight="1">
      <c r="A377" s="54">
        <v>75</v>
      </c>
      <c r="B377" s="5" t="s">
        <v>75</v>
      </c>
      <c r="C377" s="108">
        <v>86</v>
      </c>
      <c r="D377" s="108">
        <v>78</v>
      </c>
      <c r="E377" s="108">
        <v>26</v>
      </c>
      <c r="F377" s="108">
        <v>69</v>
      </c>
      <c r="G377" s="108">
        <v>82</v>
      </c>
      <c r="H377" s="108">
        <v>145</v>
      </c>
    </row>
    <row r="378" spans="1:8" s="24" customFormat="1" ht="15" customHeight="1">
      <c r="A378" s="54">
        <v>80</v>
      </c>
      <c r="B378" s="5" t="s">
        <v>76</v>
      </c>
      <c r="C378" s="108">
        <v>29</v>
      </c>
      <c r="D378" s="108">
        <v>72</v>
      </c>
      <c r="E378" s="108">
        <v>232</v>
      </c>
      <c r="F378" s="108">
        <v>252</v>
      </c>
      <c r="G378" s="108">
        <v>162</v>
      </c>
      <c r="H378" s="108">
        <v>127</v>
      </c>
    </row>
    <row r="379" spans="1:8" s="24" customFormat="1" ht="15" customHeight="1">
      <c r="A379" s="54">
        <v>85</v>
      </c>
      <c r="B379" s="5" t="s">
        <v>77</v>
      </c>
      <c r="C379" s="108">
        <v>78</v>
      </c>
      <c r="D379" s="108">
        <v>81</v>
      </c>
      <c r="E379" s="108">
        <v>124</v>
      </c>
      <c r="F379" s="108">
        <v>123</v>
      </c>
      <c r="G379" s="108">
        <v>159</v>
      </c>
      <c r="H379" s="108">
        <v>132</v>
      </c>
    </row>
    <row r="380" spans="1:8" s="24" customFormat="1" ht="15" customHeight="1">
      <c r="A380" s="54" t="s">
        <v>78</v>
      </c>
      <c r="B380" s="5" t="s">
        <v>91</v>
      </c>
      <c r="C380" s="30"/>
      <c r="D380" s="45"/>
      <c r="E380" s="45"/>
      <c r="F380" s="45"/>
      <c r="G380" s="45"/>
      <c r="H380" s="45"/>
    </row>
    <row r="381" spans="1:8" ht="15" customHeight="1">
      <c r="A381" s="54"/>
      <c r="B381" s="5" t="s">
        <v>92</v>
      </c>
      <c r="C381" s="108">
        <v>92</v>
      </c>
      <c r="D381" s="108">
        <v>105</v>
      </c>
      <c r="E381" s="108">
        <v>159</v>
      </c>
      <c r="F381" s="108">
        <v>195</v>
      </c>
      <c r="G381" s="108">
        <v>215</v>
      </c>
      <c r="H381" s="108">
        <v>174</v>
      </c>
    </row>
    <row r="382" spans="1:8" s="14" customFormat="1" ht="15" customHeight="1">
      <c r="A382" s="54">
        <v>95</v>
      </c>
      <c r="B382" s="5" t="s">
        <v>93</v>
      </c>
      <c r="C382" s="108">
        <v>3</v>
      </c>
      <c r="D382" s="110" t="s">
        <v>182</v>
      </c>
      <c r="E382" s="108">
        <v>3</v>
      </c>
      <c r="F382" s="110" t="s">
        <v>182</v>
      </c>
      <c r="G382" s="108">
        <v>3</v>
      </c>
      <c r="H382" s="108">
        <v>1</v>
      </c>
    </row>
    <row r="383" spans="1:8" s="14" customFormat="1" ht="15" customHeight="1">
      <c r="A383" s="56"/>
      <c r="B383" s="20"/>
      <c r="D383" s="28"/>
      <c r="E383" s="28"/>
      <c r="F383" s="28"/>
      <c r="G383" s="28"/>
      <c r="H383" s="28"/>
    </row>
    <row r="384" spans="1:8" s="14" customFormat="1" ht="15" customHeight="1">
      <c r="A384" s="56">
        <v>99</v>
      </c>
      <c r="B384" s="20" t="s">
        <v>94</v>
      </c>
      <c r="C384" s="107">
        <v>10</v>
      </c>
      <c r="D384" s="107">
        <v>3</v>
      </c>
      <c r="E384" s="107">
        <v>6</v>
      </c>
      <c r="F384" s="110" t="s">
        <v>182</v>
      </c>
      <c r="G384" s="107">
        <v>1</v>
      </c>
      <c r="H384" s="110" t="s">
        <v>182</v>
      </c>
    </row>
    <row r="385" spans="1:8" s="14" customFormat="1" ht="15" customHeight="1">
      <c r="A385" s="56"/>
      <c r="B385" s="20"/>
      <c r="C385" s="21"/>
      <c r="D385" s="21"/>
      <c r="E385" s="21"/>
      <c r="F385" s="21"/>
      <c r="G385" s="21"/>
      <c r="H385" s="21"/>
    </row>
    <row r="386" spans="1:8" s="14" customFormat="1" ht="15" customHeight="1">
      <c r="A386" s="56"/>
      <c r="B386" s="20" t="s">
        <v>100</v>
      </c>
      <c r="C386" s="110" t="s">
        <v>182</v>
      </c>
      <c r="D386" s="110" t="s">
        <v>182</v>
      </c>
      <c r="E386" s="110" t="s">
        <v>182</v>
      </c>
      <c r="F386" s="110" t="s">
        <v>182</v>
      </c>
      <c r="G386" s="110" t="s">
        <v>182</v>
      </c>
      <c r="H386" s="110" t="s">
        <v>182</v>
      </c>
    </row>
    <row r="387" spans="1:2" s="14" customFormat="1" ht="15" customHeight="1">
      <c r="A387" s="34"/>
      <c r="B387" s="34"/>
    </row>
    <row r="388" spans="1:8" s="14" customFormat="1" ht="15" customHeight="1">
      <c r="A388" s="34"/>
      <c r="B388" s="20" t="s">
        <v>27</v>
      </c>
      <c r="C388" s="107">
        <v>817</v>
      </c>
      <c r="D388" s="107">
        <v>908</v>
      </c>
      <c r="E388" s="107">
        <v>1421</v>
      </c>
      <c r="F388" s="107">
        <v>1257</v>
      </c>
      <c r="G388" s="107">
        <v>1416</v>
      </c>
      <c r="H388" s="107">
        <v>1388</v>
      </c>
    </row>
    <row r="389" spans="1:8" s="14" customFormat="1" ht="15" customHeight="1">
      <c r="A389" s="33" t="s">
        <v>98</v>
      </c>
      <c r="B389" s="64"/>
      <c r="C389" s="92"/>
      <c r="D389" s="92"/>
      <c r="E389" s="92"/>
      <c r="F389" s="92"/>
      <c r="G389" s="92"/>
      <c r="H389" s="92"/>
    </row>
    <row r="390" spans="1:8" s="14" customFormat="1" ht="15" customHeight="1">
      <c r="A390" s="65" t="s">
        <v>186</v>
      </c>
      <c r="B390" s="64"/>
      <c r="C390" s="21"/>
      <c r="D390" s="21"/>
      <c r="E390" s="21"/>
      <c r="F390" s="21"/>
      <c r="G390" s="21"/>
      <c r="H390" s="21"/>
    </row>
    <row r="391" spans="1:8" ht="15" customHeight="1">
      <c r="A391" s="149" t="s">
        <v>195</v>
      </c>
      <c r="B391" s="149"/>
      <c r="C391" s="149"/>
      <c r="D391" s="149"/>
      <c r="E391" s="149"/>
      <c r="F391" s="149"/>
      <c r="G391" s="149"/>
      <c r="H391" s="149"/>
    </row>
    <row r="392" spans="1:8" ht="15" customHeight="1">
      <c r="A392" s="15"/>
      <c r="B392" s="15"/>
      <c r="C392" s="15"/>
      <c r="D392" s="15"/>
      <c r="E392" s="15"/>
      <c r="F392" s="15"/>
      <c r="G392" s="15"/>
      <c r="H392" s="15"/>
    </row>
    <row r="393" spans="1:8" s="13" customFormat="1" ht="16.5" customHeight="1">
      <c r="A393" s="146" t="s">
        <v>101</v>
      </c>
      <c r="B393" s="142" t="s">
        <v>200</v>
      </c>
      <c r="C393" s="126" t="s">
        <v>175</v>
      </c>
      <c r="D393" s="126" t="s">
        <v>176</v>
      </c>
      <c r="E393" s="126" t="s">
        <v>102</v>
      </c>
      <c r="F393" s="126" t="s">
        <v>177</v>
      </c>
      <c r="G393" s="126" t="s">
        <v>178</v>
      </c>
      <c r="H393" s="135" t="s">
        <v>103</v>
      </c>
    </row>
    <row r="394" spans="1:8" s="13" customFormat="1" ht="16.5" customHeight="1">
      <c r="A394" s="140"/>
      <c r="B394" s="133"/>
      <c r="C394" s="133"/>
      <c r="D394" s="133"/>
      <c r="E394" s="133"/>
      <c r="F394" s="133"/>
      <c r="G394" s="133"/>
      <c r="H394" s="136"/>
    </row>
    <row r="395" spans="1:8" s="13" customFormat="1" ht="18" customHeight="1">
      <c r="A395" s="141"/>
      <c r="B395" s="134"/>
      <c r="C395" s="134"/>
      <c r="D395" s="134"/>
      <c r="E395" s="134"/>
      <c r="F395" s="134"/>
      <c r="G395" s="134"/>
      <c r="H395" s="137"/>
    </row>
    <row r="397" spans="1:8" ht="15" customHeight="1">
      <c r="A397" s="138" t="s">
        <v>118</v>
      </c>
      <c r="B397" s="138"/>
      <c r="C397" s="138"/>
      <c r="D397" s="138"/>
      <c r="E397" s="138"/>
      <c r="F397" s="138"/>
      <c r="G397" s="138"/>
      <c r="H397" s="138"/>
    </row>
    <row r="398" spans="1:8" ht="15" customHeight="1">
      <c r="A398" s="19"/>
      <c r="B398" s="19"/>
      <c r="C398" s="19"/>
      <c r="D398" s="19"/>
      <c r="E398" s="19"/>
      <c r="F398" s="19"/>
      <c r="G398" s="19"/>
      <c r="H398" s="19"/>
    </row>
    <row r="399" spans="1:8" s="22" customFormat="1" ht="15" customHeight="1">
      <c r="A399" s="41" t="s">
        <v>32</v>
      </c>
      <c r="B399" s="20" t="s">
        <v>33</v>
      </c>
      <c r="C399" s="107">
        <v>7</v>
      </c>
      <c r="D399" s="107">
        <v>22</v>
      </c>
      <c r="E399" s="107">
        <v>23</v>
      </c>
      <c r="F399" s="107">
        <v>13</v>
      </c>
      <c r="G399" s="107">
        <v>10</v>
      </c>
      <c r="H399" s="107">
        <v>26</v>
      </c>
    </row>
    <row r="400" spans="1:2" ht="15" customHeight="1">
      <c r="A400" s="16"/>
      <c r="B400" s="23"/>
    </row>
    <row r="401" spans="1:8" s="13" customFormat="1" ht="15" customHeight="1">
      <c r="A401" s="47" t="s">
        <v>80</v>
      </c>
      <c r="B401" s="20" t="s">
        <v>34</v>
      </c>
      <c r="C401" s="107">
        <f aca="true" t="shared" si="18" ref="C401:H401">SUM(C403,C405,C430,C432)</f>
        <v>193</v>
      </c>
      <c r="D401" s="107">
        <f t="shared" si="18"/>
        <v>144</v>
      </c>
      <c r="E401" s="107">
        <f t="shared" si="18"/>
        <v>180</v>
      </c>
      <c r="F401" s="107">
        <f t="shared" si="18"/>
        <v>185</v>
      </c>
      <c r="G401" s="107">
        <f t="shared" si="18"/>
        <v>155</v>
      </c>
      <c r="H401" s="107">
        <f t="shared" si="18"/>
        <v>201</v>
      </c>
    </row>
    <row r="402" spans="1:2" ht="15" customHeight="1">
      <c r="A402" s="16"/>
      <c r="B402" s="23"/>
    </row>
    <row r="403" spans="1:8" s="24" customFormat="1" ht="15" customHeight="1">
      <c r="A403" s="48" t="s">
        <v>35</v>
      </c>
      <c r="B403" s="5" t="s">
        <v>36</v>
      </c>
      <c r="C403" s="110" t="s">
        <v>182</v>
      </c>
      <c r="D403" s="110" t="s">
        <v>182</v>
      </c>
      <c r="E403" s="110" t="s">
        <v>182</v>
      </c>
      <c r="F403" s="110" t="s">
        <v>182</v>
      </c>
      <c r="G403" s="110" t="s">
        <v>182</v>
      </c>
      <c r="H403" s="108">
        <v>1</v>
      </c>
    </row>
    <row r="404" spans="1:2" ht="15" customHeight="1">
      <c r="A404" s="16"/>
      <c r="B404" s="23"/>
    </row>
    <row r="405" spans="1:8" s="26" customFormat="1" ht="15" customHeight="1">
      <c r="A405" s="51" t="s">
        <v>37</v>
      </c>
      <c r="B405" s="25" t="s">
        <v>38</v>
      </c>
      <c r="C405" s="108">
        <f aca="true" t="shared" si="19" ref="C405:H405">SUM(C406:C428)</f>
        <v>113</v>
      </c>
      <c r="D405" s="108">
        <f t="shared" si="19"/>
        <v>89</v>
      </c>
      <c r="E405" s="108">
        <f t="shared" si="19"/>
        <v>101</v>
      </c>
      <c r="F405" s="108">
        <f t="shared" si="19"/>
        <v>114</v>
      </c>
      <c r="G405" s="108">
        <f t="shared" si="19"/>
        <v>65</v>
      </c>
      <c r="H405" s="108">
        <f t="shared" si="19"/>
        <v>88</v>
      </c>
    </row>
    <row r="406" spans="1:8" s="26" customFormat="1" ht="15" customHeight="1">
      <c r="A406" s="52" t="s">
        <v>39</v>
      </c>
      <c r="B406" s="27" t="s">
        <v>40</v>
      </c>
      <c r="C406" s="109">
        <v>80</v>
      </c>
      <c r="D406" s="109">
        <v>9</v>
      </c>
      <c r="E406" s="109">
        <v>49</v>
      </c>
      <c r="F406" s="109">
        <v>81</v>
      </c>
      <c r="G406" s="109">
        <v>20</v>
      </c>
      <c r="H406" s="109">
        <v>26</v>
      </c>
    </row>
    <row r="407" spans="1:8" s="26" customFormat="1" ht="15" customHeight="1">
      <c r="A407" s="53" t="s">
        <v>41</v>
      </c>
      <c r="B407" s="27" t="s">
        <v>42</v>
      </c>
      <c r="C407" s="110" t="s">
        <v>182</v>
      </c>
      <c r="D407" s="109">
        <v>3</v>
      </c>
      <c r="E407" s="109">
        <v>2</v>
      </c>
      <c r="F407" s="109">
        <v>2</v>
      </c>
      <c r="G407" s="109">
        <v>1</v>
      </c>
      <c r="H407" s="109">
        <v>3</v>
      </c>
    </row>
    <row r="408" spans="1:8" s="26" customFormat="1" ht="15" customHeight="1">
      <c r="A408" s="53" t="s">
        <v>43</v>
      </c>
      <c r="B408" s="27" t="s">
        <v>44</v>
      </c>
      <c r="C408" s="3"/>
      <c r="D408" s="3"/>
      <c r="E408" s="3"/>
      <c r="F408" s="3"/>
      <c r="G408" s="3"/>
      <c r="H408" s="3"/>
    </row>
    <row r="409" spans="1:8" s="26" customFormat="1" ht="15" customHeight="1">
      <c r="A409" s="53"/>
      <c r="B409" s="27" t="s">
        <v>45</v>
      </c>
      <c r="C409" s="109">
        <v>2</v>
      </c>
      <c r="D409" s="109">
        <v>2</v>
      </c>
      <c r="E409" s="109">
        <v>1</v>
      </c>
      <c r="F409" s="109">
        <v>2</v>
      </c>
      <c r="G409" s="109">
        <v>3</v>
      </c>
      <c r="H409" s="109">
        <v>3</v>
      </c>
    </row>
    <row r="410" spans="1:8" s="26" customFormat="1" ht="15" customHeight="1">
      <c r="A410" s="53">
        <v>22</v>
      </c>
      <c r="B410" s="27" t="s">
        <v>46</v>
      </c>
      <c r="C410" s="110" t="s">
        <v>182</v>
      </c>
      <c r="D410" s="109">
        <v>10</v>
      </c>
      <c r="E410" s="109">
        <v>2</v>
      </c>
      <c r="F410" s="110" t="s">
        <v>182</v>
      </c>
      <c r="G410" s="110" t="s">
        <v>182</v>
      </c>
      <c r="H410" s="110" t="s">
        <v>182</v>
      </c>
    </row>
    <row r="411" spans="1:8" s="26" customFormat="1" ht="15" customHeight="1">
      <c r="A411" s="53" t="s">
        <v>47</v>
      </c>
      <c r="B411" s="27" t="s">
        <v>81</v>
      </c>
      <c r="C411" s="22"/>
      <c r="D411" s="22"/>
      <c r="E411" s="22"/>
      <c r="F411" s="22"/>
      <c r="G411" s="22"/>
      <c r="H411" s="22"/>
    </row>
    <row r="412" spans="1:8" s="26" customFormat="1" ht="15" customHeight="1">
      <c r="A412" s="53"/>
      <c r="B412" s="27" t="s">
        <v>82</v>
      </c>
      <c r="C412" s="3"/>
      <c r="D412" s="3"/>
      <c r="E412" s="3"/>
      <c r="F412" s="3"/>
      <c r="G412" s="3"/>
      <c r="H412" s="3"/>
    </row>
    <row r="413" spans="1:8" s="26" customFormat="1" ht="15" customHeight="1">
      <c r="A413" s="53"/>
      <c r="B413" s="27" t="s">
        <v>83</v>
      </c>
      <c r="C413" s="109">
        <v>1</v>
      </c>
      <c r="D413" s="110" t="s">
        <v>182</v>
      </c>
      <c r="E413" s="110" t="s">
        <v>182</v>
      </c>
      <c r="F413" s="109">
        <v>1</v>
      </c>
      <c r="G413" s="109">
        <v>1</v>
      </c>
      <c r="H413" s="109">
        <v>4</v>
      </c>
    </row>
    <row r="414" spans="1:8" s="26" customFormat="1" ht="15" customHeight="1">
      <c r="A414" s="53">
        <v>26</v>
      </c>
      <c r="B414" s="27" t="s">
        <v>48</v>
      </c>
      <c r="C414" s="3"/>
      <c r="D414" s="3"/>
      <c r="E414" s="3"/>
      <c r="F414" s="3"/>
      <c r="G414" s="3"/>
      <c r="H414" s="3"/>
    </row>
    <row r="415" spans="1:8" s="26" customFormat="1" ht="15" customHeight="1">
      <c r="A415" s="53"/>
      <c r="B415" s="27" t="s">
        <v>49</v>
      </c>
      <c r="C415" s="109">
        <v>2</v>
      </c>
      <c r="D415" s="109">
        <v>3</v>
      </c>
      <c r="E415" s="109">
        <v>1</v>
      </c>
      <c r="F415" s="109">
        <v>3</v>
      </c>
      <c r="G415" s="109">
        <v>1</v>
      </c>
      <c r="H415" s="109">
        <v>4</v>
      </c>
    </row>
    <row r="416" spans="1:8" s="26" customFormat="1" ht="15" customHeight="1">
      <c r="A416" s="53" t="s">
        <v>50</v>
      </c>
      <c r="B416" s="27" t="s">
        <v>51</v>
      </c>
      <c r="C416" s="3"/>
      <c r="D416" s="3"/>
      <c r="E416" s="3"/>
      <c r="F416" s="3"/>
      <c r="G416" s="3"/>
      <c r="H416" s="3"/>
    </row>
    <row r="417" spans="1:8" s="26" customFormat="1" ht="15" customHeight="1">
      <c r="A417" s="53"/>
      <c r="B417" s="27" t="s">
        <v>52</v>
      </c>
      <c r="C417" s="109">
        <v>13</v>
      </c>
      <c r="D417" s="109">
        <v>37</v>
      </c>
      <c r="E417" s="109">
        <v>26</v>
      </c>
      <c r="F417" s="109">
        <v>12</v>
      </c>
      <c r="G417" s="109">
        <v>8</v>
      </c>
      <c r="H417" s="109">
        <v>25</v>
      </c>
    </row>
    <row r="418" spans="1:8" s="26" customFormat="1" ht="15" customHeight="1">
      <c r="A418" s="53">
        <v>29</v>
      </c>
      <c r="B418" s="27" t="s">
        <v>53</v>
      </c>
      <c r="C418" s="109">
        <v>3</v>
      </c>
      <c r="D418" s="109">
        <v>8</v>
      </c>
      <c r="E418" s="109">
        <v>10</v>
      </c>
      <c r="F418" s="109">
        <v>7</v>
      </c>
      <c r="G418" s="109">
        <v>2</v>
      </c>
      <c r="H418" s="109">
        <v>14</v>
      </c>
    </row>
    <row r="419" spans="1:8" s="26" customFormat="1" ht="15" customHeight="1">
      <c r="A419" s="53" t="s">
        <v>54</v>
      </c>
      <c r="B419" s="27" t="s">
        <v>84</v>
      </c>
      <c r="C419" s="3"/>
      <c r="D419" s="3"/>
      <c r="E419" s="3"/>
      <c r="F419" s="3"/>
      <c r="G419" s="3"/>
      <c r="H419" s="3"/>
    </row>
    <row r="420" spans="1:8" s="26" customFormat="1" ht="15" customHeight="1">
      <c r="A420" s="53"/>
      <c r="B420" s="27" t="s">
        <v>99</v>
      </c>
      <c r="C420" s="109">
        <v>6</v>
      </c>
      <c r="D420" s="109">
        <v>2</v>
      </c>
      <c r="E420" s="109">
        <v>2</v>
      </c>
      <c r="F420" s="109">
        <v>2</v>
      </c>
      <c r="G420" s="109">
        <v>4</v>
      </c>
      <c r="H420" s="110" t="s">
        <v>182</v>
      </c>
    </row>
    <row r="421" spans="1:8" s="26" customFormat="1" ht="15" customHeight="1">
      <c r="A421" s="53">
        <v>32</v>
      </c>
      <c r="B421" s="27" t="s">
        <v>85</v>
      </c>
      <c r="C421" s="110" t="s">
        <v>182</v>
      </c>
      <c r="D421" s="110" t="s">
        <v>182</v>
      </c>
      <c r="E421" s="110" t="s">
        <v>182</v>
      </c>
      <c r="F421" s="110" t="s">
        <v>182</v>
      </c>
      <c r="G421" s="110" t="s">
        <v>182</v>
      </c>
      <c r="H421" s="110" t="s">
        <v>182</v>
      </c>
    </row>
    <row r="422" spans="1:8" s="26" customFormat="1" ht="15" customHeight="1">
      <c r="A422" s="53">
        <v>33</v>
      </c>
      <c r="B422" s="27" t="s">
        <v>55</v>
      </c>
      <c r="C422" s="3"/>
      <c r="D422" s="3"/>
      <c r="E422" s="3"/>
      <c r="F422" s="3"/>
      <c r="G422" s="3"/>
      <c r="H422" s="3"/>
    </row>
    <row r="423" spans="1:8" s="26" customFormat="1" ht="15" customHeight="1">
      <c r="A423" s="53"/>
      <c r="B423" s="27" t="s">
        <v>86</v>
      </c>
      <c r="C423" s="109">
        <v>2</v>
      </c>
      <c r="D423" s="109">
        <v>4</v>
      </c>
      <c r="E423" s="109">
        <v>4</v>
      </c>
      <c r="F423" s="110" t="s">
        <v>182</v>
      </c>
      <c r="G423" s="109">
        <v>2</v>
      </c>
      <c r="H423" s="109">
        <v>1</v>
      </c>
    </row>
    <row r="424" spans="1:8" s="26" customFormat="1" ht="15" customHeight="1">
      <c r="A424" s="53" t="s">
        <v>56</v>
      </c>
      <c r="B424" s="27" t="s">
        <v>57</v>
      </c>
      <c r="C424" s="45"/>
      <c r="D424" s="45"/>
      <c r="E424" s="45"/>
      <c r="F424" s="45"/>
      <c r="G424" s="45"/>
      <c r="H424" s="45"/>
    </row>
    <row r="425" spans="1:8" s="26" customFormat="1" ht="15" customHeight="1">
      <c r="A425" s="53"/>
      <c r="B425" s="27" t="s">
        <v>58</v>
      </c>
      <c r="C425" s="109">
        <v>1</v>
      </c>
      <c r="D425" s="110" t="s">
        <v>182</v>
      </c>
      <c r="E425" s="109">
        <v>1</v>
      </c>
      <c r="F425" s="109">
        <v>1</v>
      </c>
      <c r="G425" s="109">
        <v>17</v>
      </c>
      <c r="H425" s="109">
        <v>2</v>
      </c>
    </row>
    <row r="426" spans="1:8" s="26" customFormat="1" ht="15" customHeight="1">
      <c r="A426" s="53" t="s">
        <v>59</v>
      </c>
      <c r="B426" s="27" t="s">
        <v>60</v>
      </c>
      <c r="C426" s="1"/>
      <c r="D426" s="1"/>
      <c r="E426" s="1"/>
      <c r="F426" s="1"/>
      <c r="G426" s="1"/>
      <c r="H426" s="1"/>
    </row>
    <row r="427" spans="1:8" s="26" customFormat="1" ht="15" customHeight="1">
      <c r="A427" s="53"/>
      <c r="B427" s="27" t="s">
        <v>61</v>
      </c>
      <c r="C427" s="1"/>
      <c r="D427" s="1"/>
      <c r="E427" s="1"/>
      <c r="F427" s="1"/>
      <c r="G427" s="1"/>
      <c r="H427" s="1"/>
    </row>
    <row r="428" spans="1:8" s="26" customFormat="1" ht="15" customHeight="1">
      <c r="A428" s="53"/>
      <c r="B428" s="27" t="s">
        <v>62</v>
      </c>
      <c r="C428" s="109">
        <v>3</v>
      </c>
      <c r="D428" s="109">
        <v>11</v>
      </c>
      <c r="E428" s="109">
        <v>3</v>
      </c>
      <c r="F428" s="109">
        <v>3</v>
      </c>
      <c r="G428" s="109">
        <v>6</v>
      </c>
      <c r="H428" s="109">
        <v>6</v>
      </c>
    </row>
    <row r="429" spans="1:8" ht="15" customHeight="1">
      <c r="A429" s="16"/>
      <c r="B429" s="23"/>
      <c r="C429" s="28"/>
      <c r="D429" s="28"/>
      <c r="E429" s="28"/>
      <c r="F429" s="28"/>
      <c r="G429" s="28"/>
      <c r="H429" s="28"/>
    </row>
    <row r="430" spans="1:8" s="24" customFormat="1" ht="15" customHeight="1">
      <c r="A430" s="54" t="s">
        <v>87</v>
      </c>
      <c r="B430" s="5" t="s">
        <v>63</v>
      </c>
      <c r="C430" s="110" t="s">
        <v>182</v>
      </c>
      <c r="D430" s="110" t="s">
        <v>182</v>
      </c>
      <c r="E430" s="110" t="s">
        <v>182</v>
      </c>
      <c r="F430" s="110" t="s">
        <v>182</v>
      </c>
      <c r="G430" s="110" t="s">
        <v>182</v>
      </c>
      <c r="H430" s="110" t="s">
        <v>182</v>
      </c>
    </row>
    <row r="431" spans="1:8" ht="15" customHeight="1">
      <c r="A431" s="16"/>
      <c r="B431" s="23"/>
      <c r="C431" s="28"/>
      <c r="D431" s="28"/>
      <c r="E431" s="28"/>
      <c r="F431" s="28"/>
      <c r="G431" s="28"/>
      <c r="H431" s="28"/>
    </row>
    <row r="432" spans="1:8" s="24" customFormat="1" ht="15" customHeight="1">
      <c r="A432" s="54">
        <v>45</v>
      </c>
      <c r="B432" s="29" t="s">
        <v>64</v>
      </c>
      <c r="C432" s="108">
        <v>80</v>
      </c>
      <c r="D432" s="108">
        <v>55</v>
      </c>
      <c r="E432" s="108">
        <v>79</v>
      </c>
      <c r="F432" s="108">
        <v>71</v>
      </c>
      <c r="G432" s="108">
        <v>90</v>
      </c>
      <c r="H432" s="108">
        <v>112</v>
      </c>
    </row>
    <row r="433" spans="1:8" ht="15" customHeight="1">
      <c r="A433" s="16"/>
      <c r="B433" s="23"/>
      <c r="C433" s="28"/>
      <c r="D433" s="28"/>
      <c r="E433" s="28"/>
      <c r="F433" s="28"/>
      <c r="G433" s="28"/>
      <c r="H433" s="28"/>
    </row>
    <row r="434" spans="1:8" s="24" customFormat="1" ht="15" customHeight="1">
      <c r="A434" s="56" t="s">
        <v>88</v>
      </c>
      <c r="B434" s="57" t="s">
        <v>89</v>
      </c>
      <c r="C434" s="108">
        <f aca="true" t="shared" si="20" ref="C434:H434">SUM(C436:C447)</f>
        <v>435</v>
      </c>
      <c r="D434" s="108">
        <f t="shared" si="20"/>
        <v>359</v>
      </c>
      <c r="E434" s="108">
        <f t="shared" si="20"/>
        <v>566</v>
      </c>
      <c r="F434" s="108">
        <f t="shared" si="20"/>
        <v>394</v>
      </c>
      <c r="G434" s="108">
        <f t="shared" si="20"/>
        <v>417</v>
      </c>
      <c r="H434" s="108">
        <f t="shared" si="20"/>
        <v>473</v>
      </c>
    </row>
    <row r="435" spans="1:8" s="26" customFormat="1" ht="15" customHeight="1">
      <c r="A435" s="54" t="s">
        <v>65</v>
      </c>
      <c r="B435" s="5" t="s">
        <v>66</v>
      </c>
      <c r="C435" s="22"/>
      <c r="D435" s="22"/>
      <c r="E435" s="22"/>
      <c r="F435" s="22"/>
      <c r="G435" s="22"/>
      <c r="H435" s="22"/>
    </row>
    <row r="436" spans="1:8" s="26" customFormat="1" ht="15" customHeight="1">
      <c r="A436" s="4"/>
      <c r="B436" s="5" t="s">
        <v>67</v>
      </c>
      <c r="C436" s="108">
        <v>45</v>
      </c>
      <c r="D436" s="108">
        <v>42</v>
      </c>
      <c r="E436" s="108">
        <v>48</v>
      </c>
      <c r="F436" s="108">
        <v>28</v>
      </c>
      <c r="G436" s="108">
        <v>43</v>
      </c>
      <c r="H436" s="108">
        <v>51</v>
      </c>
    </row>
    <row r="437" spans="1:8" s="24" customFormat="1" ht="15" customHeight="1">
      <c r="A437" s="54">
        <v>55</v>
      </c>
      <c r="B437" s="31" t="s">
        <v>68</v>
      </c>
      <c r="C437" s="108">
        <v>20</v>
      </c>
      <c r="D437" s="108">
        <v>18</v>
      </c>
      <c r="E437" s="108">
        <v>36</v>
      </c>
      <c r="F437" s="108">
        <v>25</v>
      </c>
      <c r="G437" s="108">
        <v>24</v>
      </c>
      <c r="H437" s="108">
        <v>29</v>
      </c>
    </row>
    <row r="438" spans="1:8" s="24" customFormat="1" ht="15" customHeight="1">
      <c r="A438" s="54" t="s">
        <v>69</v>
      </c>
      <c r="B438" s="5" t="s">
        <v>70</v>
      </c>
      <c r="C438" s="108">
        <v>17</v>
      </c>
      <c r="D438" s="108">
        <v>38</v>
      </c>
      <c r="E438" s="108">
        <v>26</v>
      </c>
      <c r="F438" s="108">
        <v>20</v>
      </c>
      <c r="G438" s="108">
        <v>20</v>
      </c>
      <c r="H438" s="108">
        <v>20</v>
      </c>
    </row>
    <row r="439" spans="1:8" s="24" customFormat="1" ht="15" customHeight="1">
      <c r="A439" s="54" t="s">
        <v>71</v>
      </c>
      <c r="B439" s="5" t="s">
        <v>72</v>
      </c>
      <c r="C439" s="108">
        <v>7</v>
      </c>
      <c r="D439" s="108">
        <v>5</v>
      </c>
      <c r="E439" s="108">
        <v>5</v>
      </c>
      <c r="F439" s="110" t="s">
        <v>182</v>
      </c>
      <c r="G439" s="108">
        <v>6</v>
      </c>
      <c r="H439" s="108">
        <v>4</v>
      </c>
    </row>
    <row r="440" spans="1:8" s="24" customFormat="1" ht="15" customHeight="1">
      <c r="A440" s="54" t="s">
        <v>90</v>
      </c>
      <c r="B440" s="5" t="s">
        <v>73</v>
      </c>
      <c r="C440" s="22"/>
      <c r="D440" s="1"/>
      <c r="E440" s="1"/>
      <c r="F440" s="1"/>
      <c r="G440" s="1"/>
      <c r="H440" s="1"/>
    </row>
    <row r="441" spans="1:8" s="24" customFormat="1" ht="15" customHeight="1">
      <c r="A441" s="54"/>
      <c r="B441" s="5" t="s">
        <v>74</v>
      </c>
      <c r="C441" s="108">
        <v>83</v>
      </c>
      <c r="D441" s="108">
        <v>82</v>
      </c>
      <c r="E441" s="108">
        <v>165</v>
      </c>
      <c r="F441" s="108">
        <v>83</v>
      </c>
      <c r="G441" s="108">
        <v>73</v>
      </c>
      <c r="H441" s="108">
        <v>101</v>
      </c>
    </row>
    <row r="442" spans="1:8" s="24" customFormat="1" ht="15" customHeight="1">
      <c r="A442" s="54">
        <v>75</v>
      </c>
      <c r="B442" s="5" t="s">
        <v>75</v>
      </c>
      <c r="C442" s="108">
        <v>92</v>
      </c>
      <c r="D442" s="108">
        <v>27</v>
      </c>
      <c r="E442" s="108">
        <v>93</v>
      </c>
      <c r="F442" s="108">
        <v>112</v>
      </c>
      <c r="G442" s="108">
        <v>99</v>
      </c>
      <c r="H442" s="108">
        <v>94</v>
      </c>
    </row>
    <row r="443" spans="1:8" s="24" customFormat="1" ht="15" customHeight="1">
      <c r="A443" s="54">
        <v>80</v>
      </c>
      <c r="B443" s="5" t="s">
        <v>76</v>
      </c>
      <c r="C443" s="108">
        <v>14</v>
      </c>
      <c r="D443" s="108">
        <v>56</v>
      </c>
      <c r="E443" s="108">
        <v>32</v>
      </c>
      <c r="F443" s="108">
        <v>16</v>
      </c>
      <c r="G443" s="108">
        <v>13</v>
      </c>
      <c r="H443" s="108">
        <v>25</v>
      </c>
    </row>
    <row r="444" spans="1:8" s="24" customFormat="1" ht="15" customHeight="1">
      <c r="A444" s="54">
        <v>85</v>
      </c>
      <c r="B444" s="5" t="s">
        <v>77</v>
      </c>
      <c r="C444" s="108">
        <v>23</v>
      </c>
      <c r="D444" s="108">
        <v>20</v>
      </c>
      <c r="E444" s="108">
        <v>49</v>
      </c>
      <c r="F444" s="108">
        <v>20</v>
      </c>
      <c r="G444" s="108">
        <v>24</v>
      </c>
      <c r="H444" s="108">
        <v>31</v>
      </c>
    </row>
    <row r="445" spans="1:8" s="24" customFormat="1" ht="15" customHeight="1">
      <c r="A445" s="54" t="s">
        <v>78</v>
      </c>
      <c r="B445" s="5" t="s">
        <v>91</v>
      </c>
      <c r="C445" s="30"/>
      <c r="D445" s="45"/>
      <c r="E445" s="45"/>
      <c r="F445" s="45"/>
      <c r="G445" s="45"/>
      <c r="H445" s="45"/>
    </row>
    <row r="446" spans="1:8" ht="15" customHeight="1">
      <c r="A446" s="54"/>
      <c r="B446" s="5" t="s">
        <v>92</v>
      </c>
      <c r="C446" s="108">
        <v>133</v>
      </c>
      <c r="D446" s="108">
        <v>71</v>
      </c>
      <c r="E446" s="108">
        <v>111</v>
      </c>
      <c r="F446" s="108">
        <v>90</v>
      </c>
      <c r="G446" s="108">
        <v>113</v>
      </c>
      <c r="H446" s="108">
        <v>118</v>
      </c>
    </row>
    <row r="447" spans="1:8" s="14" customFormat="1" ht="15" customHeight="1">
      <c r="A447" s="54">
        <v>95</v>
      </c>
      <c r="B447" s="5" t="s">
        <v>93</v>
      </c>
      <c r="C447" s="108">
        <v>1</v>
      </c>
      <c r="D447" s="110" t="s">
        <v>182</v>
      </c>
      <c r="E447" s="108">
        <v>1</v>
      </c>
      <c r="F447" s="110" t="s">
        <v>182</v>
      </c>
      <c r="G447" s="108">
        <v>2</v>
      </c>
      <c r="H447" s="110" t="s">
        <v>182</v>
      </c>
    </row>
    <row r="448" spans="1:8" s="14" customFormat="1" ht="15" customHeight="1">
      <c r="A448" s="56"/>
      <c r="B448" s="20"/>
      <c r="D448" s="28"/>
      <c r="E448" s="28"/>
      <c r="F448" s="28"/>
      <c r="G448" s="28"/>
      <c r="H448" s="28"/>
    </row>
    <row r="449" spans="1:8" s="14" customFormat="1" ht="15" customHeight="1">
      <c r="A449" s="56">
        <v>99</v>
      </c>
      <c r="B449" s="20" t="s">
        <v>94</v>
      </c>
      <c r="C449" s="110" t="s">
        <v>182</v>
      </c>
      <c r="D449" s="110" t="s">
        <v>182</v>
      </c>
      <c r="E449" s="110" t="s">
        <v>182</v>
      </c>
      <c r="F449" s="110" t="s">
        <v>182</v>
      </c>
      <c r="G449" s="110" t="s">
        <v>182</v>
      </c>
      <c r="H449" s="110" t="s">
        <v>182</v>
      </c>
    </row>
    <row r="450" spans="1:8" s="14" customFormat="1" ht="15" customHeight="1">
      <c r="A450" s="56"/>
      <c r="B450" s="20"/>
      <c r="C450" s="21"/>
      <c r="D450" s="21"/>
      <c r="E450" s="21"/>
      <c r="F450" s="21"/>
      <c r="G450" s="21"/>
      <c r="H450" s="21"/>
    </row>
    <row r="451" spans="1:8" s="14" customFormat="1" ht="15" customHeight="1">
      <c r="A451" s="56"/>
      <c r="B451" s="20" t="s">
        <v>100</v>
      </c>
      <c r="C451" s="110" t="s">
        <v>182</v>
      </c>
      <c r="D451" s="110" t="s">
        <v>182</v>
      </c>
      <c r="E451" s="110" t="s">
        <v>182</v>
      </c>
      <c r="F451" s="110" t="s">
        <v>182</v>
      </c>
      <c r="G451" s="110" t="s">
        <v>182</v>
      </c>
      <c r="H451" s="110" t="s">
        <v>182</v>
      </c>
    </row>
    <row r="452" spans="1:2" s="14" customFormat="1" ht="15" customHeight="1">
      <c r="A452" s="34"/>
      <c r="B452" s="34"/>
    </row>
    <row r="453" spans="1:8" s="14" customFormat="1" ht="15" customHeight="1">
      <c r="A453" s="34"/>
      <c r="B453" s="20" t="s">
        <v>27</v>
      </c>
      <c r="C453" s="107">
        <v>635</v>
      </c>
      <c r="D453" s="107">
        <v>525</v>
      </c>
      <c r="E453" s="107">
        <v>769</v>
      </c>
      <c r="F453" s="107">
        <v>592</v>
      </c>
      <c r="G453" s="107">
        <v>582</v>
      </c>
      <c r="H453" s="107">
        <v>700</v>
      </c>
    </row>
    <row r="454" spans="1:8" s="14" customFormat="1" ht="15" customHeight="1">
      <c r="A454" s="33" t="s">
        <v>98</v>
      </c>
      <c r="B454" s="64"/>
      <c r="C454" s="92"/>
      <c r="D454" s="92"/>
      <c r="E454" s="92"/>
      <c r="F454" s="92"/>
      <c r="G454" s="92"/>
      <c r="H454" s="92"/>
    </row>
    <row r="455" spans="1:8" s="14" customFormat="1" ht="15" customHeight="1">
      <c r="A455" s="65" t="s">
        <v>186</v>
      </c>
      <c r="B455" s="64"/>
      <c r="C455" s="21"/>
      <c r="D455" s="21"/>
      <c r="E455" s="21"/>
      <c r="F455" s="21"/>
      <c r="G455" s="21"/>
      <c r="H455" s="21"/>
    </row>
    <row r="456" spans="1:8" ht="15" customHeight="1">
      <c r="A456" s="149" t="s">
        <v>195</v>
      </c>
      <c r="B456" s="149"/>
      <c r="C456" s="149"/>
      <c r="D456" s="149"/>
      <c r="E456" s="149"/>
      <c r="F456" s="149"/>
      <c r="G456" s="149"/>
      <c r="H456" s="149"/>
    </row>
    <row r="457" spans="1:8" ht="15" customHeight="1">
      <c r="A457" s="15"/>
      <c r="B457" s="15"/>
      <c r="C457" s="15"/>
      <c r="D457" s="15"/>
      <c r="E457" s="15"/>
      <c r="F457" s="15"/>
      <c r="G457" s="15"/>
      <c r="H457" s="15"/>
    </row>
    <row r="458" spans="1:8" s="13" customFormat="1" ht="16.5" customHeight="1">
      <c r="A458" s="146" t="s">
        <v>101</v>
      </c>
      <c r="B458" s="142" t="s">
        <v>200</v>
      </c>
      <c r="C458" s="126" t="s">
        <v>175</v>
      </c>
      <c r="D458" s="126" t="s">
        <v>176</v>
      </c>
      <c r="E458" s="126" t="s">
        <v>102</v>
      </c>
      <c r="F458" s="126" t="s">
        <v>177</v>
      </c>
      <c r="G458" s="126" t="s">
        <v>178</v>
      </c>
      <c r="H458" s="135" t="s">
        <v>103</v>
      </c>
    </row>
    <row r="459" spans="1:8" s="13" customFormat="1" ht="16.5" customHeight="1">
      <c r="A459" s="140"/>
      <c r="B459" s="133"/>
      <c r="C459" s="133"/>
      <c r="D459" s="133"/>
      <c r="E459" s="133"/>
      <c r="F459" s="133"/>
      <c r="G459" s="133"/>
      <c r="H459" s="136"/>
    </row>
    <row r="460" spans="1:8" s="13" customFormat="1" ht="18" customHeight="1">
      <c r="A460" s="141"/>
      <c r="B460" s="134"/>
      <c r="C460" s="134"/>
      <c r="D460" s="134"/>
      <c r="E460" s="134"/>
      <c r="F460" s="134"/>
      <c r="G460" s="134"/>
      <c r="H460" s="137"/>
    </row>
    <row r="462" spans="1:8" ht="15" customHeight="1">
      <c r="A462" s="138" t="s">
        <v>119</v>
      </c>
      <c r="B462" s="138"/>
      <c r="C462" s="138"/>
      <c r="D462" s="138"/>
      <c r="E462" s="138"/>
      <c r="F462" s="138"/>
      <c r="G462" s="138"/>
      <c r="H462" s="138"/>
    </row>
    <row r="463" spans="1:8" ht="15" customHeight="1">
      <c r="A463" s="19"/>
      <c r="B463" s="19"/>
      <c r="C463" s="19"/>
      <c r="D463" s="19"/>
      <c r="E463" s="19"/>
      <c r="F463" s="19"/>
      <c r="G463" s="19"/>
      <c r="H463" s="19"/>
    </row>
    <row r="464" spans="1:8" s="22" customFormat="1" ht="15" customHeight="1">
      <c r="A464" s="41" t="s">
        <v>32</v>
      </c>
      <c r="B464" s="20" t="s">
        <v>33</v>
      </c>
      <c r="C464" s="107">
        <v>19</v>
      </c>
      <c r="D464" s="107">
        <v>18</v>
      </c>
      <c r="E464" s="107">
        <v>62</v>
      </c>
      <c r="F464" s="107">
        <v>61</v>
      </c>
      <c r="G464" s="107">
        <v>36</v>
      </c>
      <c r="H464" s="107">
        <v>52</v>
      </c>
    </row>
    <row r="465" spans="1:2" ht="15" customHeight="1">
      <c r="A465" s="16"/>
      <c r="B465" s="23"/>
    </row>
    <row r="466" spans="1:8" s="13" customFormat="1" ht="15" customHeight="1">
      <c r="A466" s="47" t="s">
        <v>80</v>
      </c>
      <c r="B466" s="20" t="s">
        <v>34</v>
      </c>
      <c r="C466" s="107">
        <f aca="true" t="shared" si="21" ref="C466:H466">SUM(C468,C470,C495,C497)</f>
        <v>195</v>
      </c>
      <c r="D466" s="107">
        <f t="shared" si="21"/>
        <v>146</v>
      </c>
      <c r="E466" s="107">
        <f t="shared" si="21"/>
        <v>315</v>
      </c>
      <c r="F466" s="107">
        <f t="shared" si="21"/>
        <v>310</v>
      </c>
      <c r="G466" s="107">
        <f t="shared" si="21"/>
        <v>291</v>
      </c>
      <c r="H466" s="107">
        <f t="shared" si="21"/>
        <v>341</v>
      </c>
    </row>
    <row r="467" spans="1:2" ht="15" customHeight="1">
      <c r="A467" s="16"/>
      <c r="B467" s="23"/>
    </row>
    <row r="468" spans="1:8" s="24" customFormat="1" ht="15" customHeight="1">
      <c r="A468" s="48" t="s">
        <v>35</v>
      </c>
      <c r="B468" s="5" t="s">
        <v>36</v>
      </c>
      <c r="C468" s="110" t="s">
        <v>182</v>
      </c>
      <c r="D468" s="110" t="s">
        <v>182</v>
      </c>
      <c r="E468" s="110" t="s">
        <v>182</v>
      </c>
      <c r="F468" s="110" t="s">
        <v>182</v>
      </c>
      <c r="G468" s="110" t="s">
        <v>182</v>
      </c>
      <c r="H468" s="110" t="s">
        <v>182</v>
      </c>
    </row>
    <row r="469" spans="1:2" ht="15" customHeight="1">
      <c r="A469" s="16"/>
      <c r="B469" s="23"/>
    </row>
    <row r="470" spans="1:8" s="26" customFormat="1" ht="15" customHeight="1">
      <c r="A470" s="51" t="s">
        <v>37</v>
      </c>
      <c r="B470" s="25" t="s">
        <v>38</v>
      </c>
      <c r="C470" s="108">
        <f aca="true" t="shared" si="22" ref="C470:H470">SUM(C471:C493)</f>
        <v>116</v>
      </c>
      <c r="D470" s="108">
        <f t="shared" si="22"/>
        <v>88</v>
      </c>
      <c r="E470" s="108">
        <f t="shared" si="22"/>
        <v>176</v>
      </c>
      <c r="F470" s="108">
        <f t="shared" si="22"/>
        <v>183</v>
      </c>
      <c r="G470" s="108">
        <f t="shared" si="22"/>
        <v>152</v>
      </c>
      <c r="H470" s="108">
        <f t="shared" si="22"/>
        <v>173</v>
      </c>
    </row>
    <row r="471" spans="1:8" s="26" customFormat="1" ht="15" customHeight="1">
      <c r="A471" s="52" t="s">
        <v>39</v>
      </c>
      <c r="B471" s="27" t="s">
        <v>40</v>
      </c>
      <c r="C471" s="109">
        <v>10</v>
      </c>
      <c r="D471" s="109">
        <v>6</v>
      </c>
      <c r="E471" s="109">
        <v>16</v>
      </c>
      <c r="F471" s="109">
        <v>14</v>
      </c>
      <c r="G471" s="109">
        <v>19</v>
      </c>
      <c r="H471" s="109">
        <v>18</v>
      </c>
    </row>
    <row r="472" spans="1:8" s="26" customFormat="1" ht="15" customHeight="1">
      <c r="A472" s="53" t="s">
        <v>41</v>
      </c>
      <c r="B472" s="27" t="s">
        <v>42</v>
      </c>
      <c r="C472" s="109">
        <v>5</v>
      </c>
      <c r="D472" s="109">
        <v>2</v>
      </c>
      <c r="E472" s="109">
        <v>1</v>
      </c>
      <c r="F472" s="109">
        <v>1</v>
      </c>
      <c r="G472" s="110" t="s">
        <v>182</v>
      </c>
      <c r="H472" s="109">
        <v>4</v>
      </c>
    </row>
    <row r="473" spans="1:8" s="26" customFormat="1" ht="15" customHeight="1">
      <c r="A473" s="53" t="s">
        <v>43</v>
      </c>
      <c r="B473" s="27" t="s">
        <v>44</v>
      </c>
      <c r="C473" s="3"/>
      <c r="D473" s="3"/>
      <c r="E473" s="3"/>
      <c r="F473" s="3"/>
      <c r="G473" s="3"/>
      <c r="H473" s="3"/>
    </row>
    <row r="474" spans="1:8" s="26" customFormat="1" ht="15" customHeight="1">
      <c r="A474" s="53"/>
      <c r="B474" s="27" t="s">
        <v>45</v>
      </c>
      <c r="C474" s="109">
        <v>15</v>
      </c>
      <c r="D474" s="109">
        <v>3</v>
      </c>
      <c r="E474" s="109">
        <v>13</v>
      </c>
      <c r="F474" s="109">
        <v>9</v>
      </c>
      <c r="G474" s="109">
        <v>11</v>
      </c>
      <c r="H474" s="109">
        <v>8</v>
      </c>
    </row>
    <row r="475" spans="1:8" s="26" customFormat="1" ht="15" customHeight="1">
      <c r="A475" s="53">
        <v>22</v>
      </c>
      <c r="B475" s="27" t="s">
        <v>46</v>
      </c>
      <c r="C475" s="109">
        <v>2</v>
      </c>
      <c r="D475" s="109">
        <v>1</v>
      </c>
      <c r="E475" s="109">
        <v>1</v>
      </c>
      <c r="F475" s="109">
        <v>3</v>
      </c>
      <c r="G475" s="110" t="s">
        <v>182</v>
      </c>
      <c r="H475" s="109">
        <v>1</v>
      </c>
    </row>
    <row r="476" spans="1:8" s="26" customFormat="1" ht="15" customHeight="1">
      <c r="A476" s="53" t="s">
        <v>47</v>
      </c>
      <c r="B476" s="27" t="s">
        <v>81</v>
      </c>
      <c r="C476" s="22"/>
      <c r="D476" s="22"/>
      <c r="E476" s="22"/>
      <c r="F476" s="22"/>
      <c r="G476" s="22"/>
      <c r="H476" s="22"/>
    </row>
    <row r="477" spans="1:8" s="26" customFormat="1" ht="15" customHeight="1">
      <c r="A477" s="53"/>
      <c r="B477" s="27" t="s">
        <v>82</v>
      </c>
      <c r="C477" s="3"/>
      <c r="D477" s="3"/>
      <c r="E477" s="3"/>
      <c r="F477" s="3"/>
      <c r="G477" s="3"/>
      <c r="H477" s="3"/>
    </row>
    <row r="478" spans="1:8" s="26" customFormat="1" ht="15" customHeight="1">
      <c r="A478" s="53"/>
      <c r="B478" s="27" t="s">
        <v>83</v>
      </c>
      <c r="C478" s="109">
        <v>8</v>
      </c>
      <c r="D478" s="109">
        <v>11</v>
      </c>
      <c r="E478" s="109">
        <v>11</v>
      </c>
      <c r="F478" s="109">
        <v>16</v>
      </c>
      <c r="G478" s="109">
        <v>21</v>
      </c>
      <c r="H478" s="109">
        <v>16</v>
      </c>
    </row>
    <row r="479" spans="1:8" s="26" customFormat="1" ht="15" customHeight="1">
      <c r="A479" s="53">
        <v>26</v>
      </c>
      <c r="B479" s="27" t="s">
        <v>48</v>
      </c>
      <c r="C479" s="3"/>
      <c r="D479" s="3"/>
      <c r="E479" s="3"/>
      <c r="F479" s="3"/>
      <c r="G479" s="3"/>
      <c r="H479" s="3"/>
    </row>
    <row r="480" spans="1:8" s="26" customFormat="1" ht="15" customHeight="1">
      <c r="A480" s="53"/>
      <c r="B480" s="27" t="s">
        <v>49</v>
      </c>
      <c r="C480" s="109">
        <v>10</v>
      </c>
      <c r="D480" s="109">
        <v>5</v>
      </c>
      <c r="E480" s="109">
        <v>12</v>
      </c>
      <c r="F480" s="109">
        <v>14</v>
      </c>
      <c r="G480" s="109">
        <v>5</v>
      </c>
      <c r="H480" s="109">
        <v>11</v>
      </c>
    </row>
    <row r="481" spans="1:8" s="26" customFormat="1" ht="15" customHeight="1">
      <c r="A481" s="53" t="s">
        <v>50</v>
      </c>
      <c r="B481" s="27" t="s">
        <v>51</v>
      </c>
      <c r="C481" s="3"/>
      <c r="D481" s="3"/>
      <c r="E481" s="3"/>
      <c r="F481" s="3"/>
      <c r="G481" s="3"/>
      <c r="H481" s="3"/>
    </row>
    <row r="482" spans="1:8" s="26" customFormat="1" ht="15" customHeight="1">
      <c r="A482" s="53"/>
      <c r="B482" s="27" t="s">
        <v>52</v>
      </c>
      <c r="C482" s="109">
        <v>20</v>
      </c>
      <c r="D482" s="109">
        <v>26</v>
      </c>
      <c r="E482" s="109">
        <v>27</v>
      </c>
      <c r="F482" s="109">
        <v>87</v>
      </c>
      <c r="G482" s="109">
        <v>35</v>
      </c>
      <c r="H482" s="109">
        <v>70</v>
      </c>
    </row>
    <row r="483" spans="1:8" s="26" customFormat="1" ht="15" customHeight="1">
      <c r="A483" s="53">
        <v>29</v>
      </c>
      <c r="B483" s="27" t="s">
        <v>53</v>
      </c>
      <c r="C483" s="109">
        <v>25</v>
      </c>
      <c r="D483" s="109">
        <v>8</v>
      </c>
      <c r="E483" s="109">
        <v>24</v>
      </c>
      <c r="F483" s="109">
        <v>15</v>
      </c>
      <c r="G483" s="109">
        <v>36</v>
      </c>
      <c r="H483" s="109">
        <v>18</v>
      </c>
    </row>
    <row r="484" spans="1:8" s="26" customFormat="1" ht="15" customHeight="1">
      <c r="A484" s="53" t="s">
        <v>54</v>
      </c>
      <c r="B484" s="27" t="s">
        <v>84</v>
      </c>
      <c r="C484" s="3"/>
      <c r="D484" s="3"/>
      <c r="E484" s="3"/>
      <c r="F484" s="3"/>
      <c r="G484" s="3"/>
      <c r="H484" s="3"/>
    </row>
    <row r="485" spans="1:8" s="26" customFormat="1" ht="15" customHeight="1">
      <c r="A485" s="53"/>
      <c r="B485" s="27" t="s">
        <v>99</v>
      </c>
      <c r="C485" s="109">
        <v>5</v>
      </c>
      <c r="D485" s="109">
        <v>7</v>
      </c>
      <c r="E485" s="109">
        <v>11</v>
      </c>
      <c r="F485" s="109">
        <v>9</v>
      </c>
      <c r="G485" s="109">
        <v>11</v>
      </c>
      <c r="H485" s="109">
        <v>10</v>
      </c>
    </row>
    <row r="486" spans="1:8" s="26" customFormat="1" ht="15" customHeight="1">
      <c r="A486" s="53">
        <v>32</v>
      </c>
      <c r="B486" s="27" t="s">
        <v>85</v>
      </c>
      <c r="C486" s="109">
        <v>2</v>
      </c>
      <c r="D486" s="109">
        <v>1</v>
      </c>
      <c r="E486" s="109">
        <v>5</v>
      </c>
      <c r="F486" s="109">
        <v>7</v>
      </c>
      <c r="G486" s="109">
        <v>4</v>
      </c>
      <c r="H486" s="109">
        <v>2</v>
      </c>
    </row>
    <row r="487" spans="1:8" s="26" customFormat="1" ht="15" customHeight="1">
      <c r="A487" s="53">
        <v>33</v>
      </c>
      <c r="B487" s="27" t="s">
        <v>55</v>
      </c>
      <c r="C487" s="3"/>
      <c r="D487" s="3"/>
      <c r="E487" s="3"/>
      <c r="F487" s="3"/>
      <c r="G487" s="3"/>
      <c r="H487" s="3"/>
    </row>
    <row r="488" spans="1:8" s="26" customFormat="1" ht="15" customHeight="1">
      <c r="A488" s="53"/>
      <c r="B488" s="27" t="s">
        <v>86</v>
      </c>
      <c r="C488" s="109">
        <v>3</v>
      </c>
      <c r="D488" s="109">
        <v>5</v>
      </c>
      <c r="E488" s="109">
        <v>7</v>
      </c>
      <c r="F488" s="109">
        <v>3</v>
      </c>
      <c r="G488" s="109">
        <v>4</v>
      </c>
      <c r="H488" s="109">
        <v>3</v>
      </c>
    </row>
    <row r="489" spans="1:8" s="26" customFormat="1" ht="15" customHeight="1">
      <c r="A489" s="53" t="s">
        <v>56</v>
      </c>
      <c r="B489" s="27" t="s">
        <v>57</v>
      </c>
      <c r="C489" s="45"/>
      <c r="D489" s="45"/>
      <c r="E489" s="45"/>
      <c r="F489" s="45"/>
      <c r="G489" s="45"/>
      <c r="H489" s="45"/>
    </row>
    <row r="490" spans="1:8" s="26" customFormat="1" ht="15" customHeight="1">
      <c r="A490" s="53"/>
      <c r="B490" s="27" t="s">
        <v>58</v>
      </c>
      <c r="C490" s="109">
        <v>3</v>
      </c>
      <c r="D490" s="109">
        <v>5</v>
      </c>
      <c r="E490" s="109">
        <v>7</v>
      </c>
      <c r="F490" s="110" t="s">
        <v>182</v>
      </c>
      <c r="G490" s="109">
        <v>1</v>
      </c>
      <c r="H490" s="110" t="s">
        <v>182</v>
      </c>
    </row>
    <row r="491" spans="1:8" s="26" customFormat="1" ht="15" customHeight="1">
      <c r="A491" s="53" t="s">
        <v>59</v>
      </c>
      <c r="B491" s="27" t="s">
        <v>60</v>
      </c>
      <c r="C491" s="1"/>
      <c r="D491" s="1"/>
      <c r="E491" s="1"/>
      <c r="F491" s="1"/>
      <c r="G491" s="1"/>
      <c r="H491" s="1"/>
    </row>
    <row r="492" spans="1:8" s="26" customFormat="1" ht="15" customHeight="1">
      <c r="A492" s="53"/>
      <c r="B492" s="27" t="s">
        <v>61</v>
      </c>
      <c r="C492" s="1"/>
      <c r="D492" s="1"/>
      <c r="E492" s="1"/>
      <c r="F492" s="1"/>
      <c r="G492" s="1"/>
      <c r="H492" s="1"/>
    </row>
    <row r="493" spans="1:8" s="26" customFormat="1" ht="15" customHeight="1">
      <c r="A493" s="53"/>
      <c r="B493" s="27" t="s">
        <v>62</v>
      </c>
      <c r="C493" s="109">
        <v>8</v>
      </c>
      <c r="D493" s="109">
        <v>8</v>
      </c>
      <c r="E493" s="109">
        <v>41</v>
      </c>
      <c r="F493" s="109">
        <v>5</v>
      </c>
      <c r="G493" s="109">
        <v>5</v>
      </c>
      <c r="H493" s="109">
        <v>12</v>
      </c>
    </row>
    <row r="494" spans="1:8" ht="15" customHeight="1">
      <c r="A494" s="16"/>
      <c r="B494" s="23"/>
      <c r="C494" s="28"/>
      <c r="D494" s="28"/>
      <c r="E494" s="28"/>
      <c r="F494" s="28"/>
      <c r="G494" s="28"/>
      <c r="H494" s="28"/>
    </row>
    <row r="495" spans="1:8" s="24" customFormat="1" ht="15" customHeight="1">
      <c r="A495" s="54" t="s">
        <v>87</v>
      </c>
      <c r="B495" s="5" t="s">
        <v>63</v>
      </c>
      <c r="C495" s="108">
        <v>1</v>
      </c>
      <c r="D495" s="110" t="s">
        <v>182</v>
      </c>
      <c r="E495" s="110" t="s">
        <v>182</v>
      </c>
      <c r="F495" s="108">
        <v>2</v>
      </c>
      <c r="G495" s="110" t="s">
        <v>182</v>
      </c>
      <c r="H495" s="110" t="s">
        <v>182</v>
      </c>
    </row>
    <row r="496" spans="1:8" ht="15" customHeight="1">
      <c r="A496" s="16"/>
      <c r="B496" s="23"/>
      <c r="C496" s="28"/>
      <c r="D496" s="28"/>
      <c r="E496" s="28"/>
      <c r="F496" s="28"/>
      <c r="G496" s="28"/>
      <c r="H496" s="28"/>
    </row>
    <row r="497" spans="1:8" s="24" customFormat="1" ht="15" customHeight="1">
      <c r="A497" s="54">
        <v>45</v>
      </c>
      <c r="B497" s="29" t="s">
        <v>64</v>
      </c>
      <c r="C497" s="108">
        <v>78</v>
      </c>
      <c r="D497" s="108">
        <v>58</v>
      </c>
      <c r="E497" s="108">
        <v>139</v>
      </c>
      <c r="F497" s="108">
        <v>125</v>
      </c>
      <c r="G497" s="108">
        <v>139</v>
      </c>
      <c r="H497" s="108">
        <v>168</v>
      </c>
    </row>
    <row r="498" spans="1:8" ht="15" customHeight="1">
      <c r="A498" s="16"/>
      <c r="B498" s="23"/>
      <c r="C498" s="28"/>
      <c r="D498" s="28"/>
      <c r="E498" s="28"/>
      <c r="F498" s="28"/>
      <c r="G498" s="28"/>
      <c r="H498" s="28"/>
    </row>
    <row r="499" spans="1:8" s="24" customFormat="1" ht="15" customHeight="1">
      <c r="A499" s="56" t="s">
        <v>88</v>
      </c>
      <c r="B499" s="57" t="s">
        <v>89</v>
      </c>
      <c r="C499" s="108">
        <f aca="true" t="shared" si="23" ref="C499:H499">SUM(C501:C512)</f>
        <v>450</v>
      </c>
      <c r="D499" s="108">
        <f t="shared" si="23"/>
        <v>513</v>
      </c>
      <c r="E499" s="108">
        <f t="shared" si="23"/>
        <v>699</v>
      </c>
      <c r="F499" s="108">
        <f t="shared" si="23"/>
        <v>643</v>
      </c>
      <c r="G499" s="108">
        <f t="shared" si="23"/>
        <v>784</v>
      </c>
      <c r="H499" s="108">
        <f t="shared" si="23"/>
        <v>793</v>
      </c>
    </row>
    <row r="500" spans="1:8" s="26" customFormat="1" ht="15" customHeight="1">
      <c r="A500" s="54" t="s">
        <v>65</v>
      </c>
      <c r="B500" s="5" t="s">
        <v>66</v>
      </c>
      <c r="C500" s="22"/>
      <c r="D500" s="22"/>
      <c r="E500" s="22"/>
      <c r="F500" s="22"/>
      <c r="G500" s="22"/>
      <c r="H500" s="22"/>
    </row>
    <row r="501" spans="1:8" s="26" customFormat="1" ht="15" customHeight="1">
      <c r="A501" s="4"/>
      <c r="B501" s="5" t="s">
        <v>67</v>
      </c>
      <c r="C501" s="108">
        <v>68</v>
      </c>
      <c r="D501" s="108">
        <v>65</v>
      </c>
      <c r="E501" s="108">
        <v>74</v>
      </c>
      <c r="F501" s="108">
        <v>67</v>
      </c>
      <c r="G501" s="108">
        <v>85</v>
      </c>
      <c r="H501" s="108">
        <v>99</v>
      </c>
    </row>
    <row r="502" spans="1:8" s="24" customFormat="1" ht="15" customHeight="1">
      <c r="A502" s="54">
        <v>55</v>
      </c>
      <c r="B502" s="31" t="s">
        <v>68</v>
      </c>
      <c r="C502" s="108">
        <v>41</v>
      </c>
      <c r="D502" s="108">
        <v>38</v>
      </c>
      <c r="E502" s="108">
        <v>55</v>
      </c>
      <c r="F502" s="108">
        <v>51</v>
      </c>
      <c r="G502" s="108">
        <v>48</v>
      </c>
      <c r="H502" s="108">
        <v>65</v>
      </c>
    </row>
    <row r="503" spans="1:8" s="24" customFormat="1" ht="15" customHeight="1">
      <c r="A503" s="54" t="s">
        <v>69</v>
      </c>
      <c r="B503" s="5" t="s">
        <v>70</v>
      </c>
      <c r="C503" s="108">
        <v>26</v>
      </c>
      <c r="D503" s="108">
        <v>23</v>
      </c>
      <c r="E503" s="108">
        <v>32</v>
      </c>
      <c r="F503" s="108">
        <v>43</v>
      </c>
      <c r="G503" s="108">
        <v>37</v>
      </c>
      <c r="H503" s="108">
        <v>68</v>
      </c>
    </row>
    <row r="504" spans="1:8" s="24" customFormat="1" ht="15" customHeight="1">
      <c r="A504" s="54" t="s">
        <v>71</v>
      </c>
      <c r="B504" s="5" t="s">
        <v>72</v>
      </c>
      <c r="C504" s="108">
        <v>3</v>
      </c>
      <c r="D504" s="108">
        <v>10</v>
      </c>
      <c r="E504" s="108">
        <v>4</v>
      </c>
      <c r="F504" s="108">
        <v>2</v>
      </c>
      <c r="G504" s="108">
        <v>3</v>
      </c>
      <c r="H504" s="108">
        <v>6</v>
      </c>
    </row>
    <row r="505" spans="1:8" s="24" customFormat="1" ht="15" customHeight="1">
      <c r="A505" s="54" t="s">
        <v>90</v>
      </c>
      <c r="B505" s="5" t="s">
        <v>73</v>
      </c>
      <c r="C505" s="22"/>
      <c r="D505" s="1"/>
      <c r="E505" s="1"/>
      <c r="F505" s="1"/>
      <c r="G505" s="1"/>
      <c r="H505" s="1"/>
    </row>
    <row r="506" spans="1:8" s="24" customFormat="1" ht="15" customHeight="1">
      <c r="A506" s="54"/>
      <c r="B506" s="5" t="s">
        <v>74</v>
      </c>
      <c r="C506" s="108">
        <v>161</v>
      </c>
      <c r="D506" s="108">
        <v>231</v>
      </c>
      <c r="E506" s="108">
        <v>299</v>
      </c>
      <c r="F506" s="108">
        <v>169</v>
      </c>
      <c r="G506" s="108">
        <v>208</v>
      </c>
      <c r="H506" s="108">
        <v>207</v>
      </c>
    </row>
    <row r="507" spans="1:8" s="24" customFormat="1" ht="15" customHeight="1">
      <c r="A507" s="54">
        <v>75</v>
      </c>
      <c r="B507" s="5" t="s">
        <v>75</v>
      </c>
      <c r="C507" s="108">
        <v>40</v>
      </c>
      <c r="D507" s="108">
        <v>29</v>
      </c>
      <c r="E507" s="108">
        <v>52</v>
      </c>
      <c r="F507" s="108">
        <v>118</v>
      </c>
      <c r="G507" s="108">
        <v>188</v>
      </c>
      <c r="H507" s="108">
        <v>91</v>
      </c>
    </row>
    <row r="508" spans="1:8" s="24" customFormat="1" ht="15" customHeight="1">
      <c r="A508" s="54">
        <v>80</v>
      </c>
      <c r="B508" s="5" t="s">
        <v>76</v>
      </c>
      <c r="C508" s="108">
        <v>32</v>
      </c>
      <c r="D508" s="108">
        <v>21</v>
      </c>
      <c r="E508" s="108">
        <v>28</v>
      </c>
      <c r="F508" s="108">
        <v>30</v>
      </c>
      <c r="G508" s="108">
        <v>68</v>
      </c>
      <c r="H508" s="108">
        <v>40</v>
      </c>
    </row>
    <row r="509" spans="1:8" s="24" customFormat="1" ht="15" customHeight="1">
      <c r="A509" s="54">
        <v>85</v>
      </c>
      <c r="B509" s="5" t="s">
        <v>77</v>
      </c>
      <c r="C509" s="108">
        <v>56</v>
      </c>
      <c r="D509" s="108">
        <v>70</v>
      </c>
      <c r="E509" s="108">
        <v>59</v>
      </c>
      <c r="F509" s="108">
        <v>56</v>
      </c>
      <c r="G509" s="108">
        <v>84</v>
      </c>
      <c r="H509" s="108">
        <v>91</v>
      </c>
    </row>
    <row r="510" spans="1:8" s="24" customFormat="1" ht="15" customHeight="1">
      <c r="A510" s="54" t="s">
        <v>78</v>
      </c>
      <c r="B510" s="5" t="s">
        <v>91</v>
      </c>
      <c r="C510" s="30"/>
      <c r="D510" s="45"/>
      <c r="E510" s="45"/>
      <c r="F510" s="45"/>
      <c r="G510" s="45"/>
      <c r="H510" s="45"/>
    </row>
    <row r="511" spans="1:8" ht="15" customHeight="1">
      <c r="A511" s="54"/>
      <c r="B511" s="5" t="s">
        <v>92</v>
      </c>
      <c r="C511" s="108">
        <v>21</v>
      </c>
      <c r="D511" s="108">
        <v>24</v>
      </c>
      <c r="E511" s="108">
        <v>94</v>
      </c>
      <c r="F511" s="108">
        <v>105</v>
      </c>
      <c r="G511" s="108">
        <v>60</v>
      </c>
      <c r="H511" s="108">
        <v>124</v>
      </c>
    </row>
    <row r="512" spans="1:8" s="14" customFormat="1" ht="15" customHeight="1">
      <c r="A512" s="54">
        <v>95</v>
      </c>
      <c r="B512" s="5" t="s">
        <v>93</v>
      </c>
      <c r="C512" s="108">
        <v>2</v>
      </c>
      <c r="D512" s="108">
        <v>2</v>
      </c>
      <c r="E512" s="108">
        <v>2</v>
      </c>
      <c r="F512" s="108">
        <v>2</v>
      </c>
      <c r="G512" s="108">
        <v>3</v>
      </c>
      <c r="H512" s="108">
        <v>2</v>
      </c>
    </row>
    <row r="513" spans="1:8" s="14" customFormat="1" ht="15" customHeight="1">
      <c r="A513" s="56"/>
      <c r="B513" s="20"/>
      <c r="D513" s="28"/>
      <c r="E513" s="28"/>
      <c r="F513" s="28"/>
      <c r="G513" s="28"/>
      <c r="H513" s="28"/>
    </row>
    <row r="514" spans="1:8" s="14" customFormat="1" ht="15" customHeight="1">
      <c r="A514" s="56">
        <v>99</v>
      </c>
      <c r="B514" s="20" t="s">
        <v>94</v>
      </c>
      <c r="C514" s="110" t="s">
        <v>182</v>
      </c>
      <c r="D514" s="107">
        <v>2</v>
      </c>
      <c r="E514" s="110" t="s">
        <v>182</v>
      </c>
      <c r="F514" s="110" t="s">
        <v>182</v>
      </c>
      <c r="G514" s="110" t="s">
        <v>182</v>
      </c>
      <c r="H514" s="107">
        <v>1</v>
      </c>
    </row>
    <row r="515" spans="1:8" s="14" customFormat="1" ht="15" customHeight="1">
      <c r="A515" s="56"/>
      <c r="B515" s="20"/>
      <c r="C515" s="21"/>
      <c r="D515" s="21"/>
      <c r="E515" s="21"/>
      <c r="F515" s="21"/>
      <c r="G515" s="21"/>
      <c r="H515" s="21"/>
    </row>
    <row r="516" spans="1:8" s="14" customFormat="1" ht="15" customHeight="1">
      <c r="A516" s="56"/>
      <c r="B516" s="20" t="s">
        <v>100</v>
      </c>
      <c r="C516" s="110" t="s">
        <v>182</v>
      </c>
      <c r="D516" s="110" t="s">
        <v>182</v>
      </c>
      <c r="E516" s="110" t="s">
        <v>182</v>
      </c>
      <c r="F516" s="110" t="s">
        <v>182</v>
      </c>
      <c r="G516" s="110" t="s">
        <v>182</v>
      </c>
      <c r="H516" s="110" t="s">
        <v>182</v>
      </c>
    </row>
    <row r="517" spans="1:2" s="14" customFormat="1" ht="15" customHeight="1">
      <c r="A517" s="34"/>
      <c r="B517" s="34"/>
    </row>
    <row r="518" spans="1:8" s="14" customFormat="1" ht="15" customHeight="1">
      <c r="A518" s="34"/>
      <c r="B518" s="20" t="s">
        <v>27</v>
      </c>
      <c r="C518" s="107">
        <v>664</v>
      </c>
      <c r="D518" s="107">
        <v>679</v>
      </c>
      <c r="E518" s="107">
        <v>1076</v>
      </c>
      <c r="F518" s="107">
        <v>1014</v>
      </c>
      <c r="G518" s="107">
        <v>1111</v>
      </c>
      <c r="H518" s="107">
        <v>1187</v>
      </c>
    </row>
    <row r="519" spans="1:8" ht="15" customHeight="1">
      <c r="A519" s="33" t="s">
        <v>98</v>
      </c>
      <c r="C519" s="92"/>
      <c r="D519" s="92"/>
      <c r="E519" s="92"/>
      <c r="F519" s="92"/>
      <c r="G519" s="92"/>
      <c r="H519" s="92"/>
    </row>
    <row r="520" ht="15" customHeight="1">
      <c r="A520" s="65" t="s">
        <v>186</v>
      </c>
    </row>
  </sheetData>
  <mergeCells count="80">
    <mergeCell ref="C3:C5"/>
    <mergeCell ref="F133:F135"/>
    <mergeCell ref="A1:H1"/>
    <mergeCell ref="A7:H7"/>
    <mergeCell ref="A66:H66"/>
    <mergeCell ref="E3:E5"/>
    <mergeCell ref="F3:F5"/>
    <mergeCell ref="G3:G5"/>
    <mergeCell ref="H3:H5"/>
    <mergeCell ref="A3:A5"/>
    <mergeCell ref="B3:B5"/>
    <mergeCell ref="D198:D200"/>
    <mergeCell ref="E198:E200"/>
    <mergeCell ref="D3:D5"/>
    <mergeCell ref="A137:H137"/>
    <mergeCell ref="A196:H196"/>
    <mergeCell ref="A133:A135"/>
    <mergeCell ref="B133:B135"/>
    <mergeCell ref="C133:C135"/>
    <mergeCell ref="D133:D135"/>
    <mergeCell ref="A456:H456"/>
    <mergeCell ref="A462:H462"/>
    <mergeCell ref="A393:A395"/>
    <mergeCell ref="B393:B395"/>
    <mergeCell ref="C393:C395"/>
    <mergeCell ref="D393:D395"/>
    <mergeCell ref="E393:E395"/>
    <mergeCell ref="F393:F395"/>
    <mergeCell ref="G393:G395"/>
    <mergeCell ref="A458:A460"/>
    <mergeCell ref="D68:D70"/>
    <mergeCell ref="E68:E70"/>
    <mergeCell ref="A391:H391"/>
    <mergeCell ref="F68:F70"/>
    <mergeCell ref="G68:G70"/>
    <mergeCell ref="H68:H70"/>
    <mergeCell ref="G133:G135"/>
    <mergeCell ref="H133:H135"/>
    <mergeCell ref="A131:H131"/>
    <mergeCell ref="F263:F265"/>
    <mergeCell ref="H393:H395"/>
    <mergeCell ref="E328:E330"/>
    <mergeCell ref="F328:F330"/>
    <mergeCell ref="G328:G330"/>
    <mergeCell ref="A68:A70"/>
    <mergeCell ref="B68:B70"/>
    <mergeCell ref="C68:C70"/>
    <mergeCell ref="A397:H397"/>
    <mergeCell ref="A261:H261"/>
    <mergeCell ref="A267:H267"/>
    <mergeCell ref="A326:H326"/>
    <mergeCell ref="A332:H332"/>
    <mergeCell ref="A263:A265"/>
    <mergeCell ref="B263:B265"/>
    <mergeCell ref="A72:H72"/>
    <mergeCell ref="A198:A200"/>
    <mergeCell ref="C263:C265"/>
    <mergeCell ref="D263:D265"/>
    <mergeCell ref="E263:E265"/>
    <mergeCell ref="B198:B200"/>
    <mergeCell ref="C198:C200"/>
    <mergeCell ref="E133:E135"/>
    <mergeCell ref="F198:F200"/>
    <mergeCell ref="G198:G200"/>
    <mergeCell ref="A202:H202"/>
    <mergeCell ref="H328:H330"/>
    <mergeCell ref="D328:D330"/>
    <mergeCell ref="H198:H200"/>
    <mergeCell ref="G263:G265"/>
    <mergeCell ref="H263:H265"/>
    <mergeCell ref="A328:A330"/>
    <mergeCell ref="B328:B330"/>
    <mergeCell ref="C328:C330"/>
    <mergeCell ref="F458:F460"/>
    <mergeCell ref="G458:G460"/>
    <mergeCell ref="H458:H460"/>
    <mergeCell ref="B458:B460"/>
    <mergeCell ref="C458:C460"/>
    <mergeCell ref="D458:D460"/>
    <mergeCell ref="E458:E460"/>
  </mergeCells>
  <printOptions horizontalCentered="1"/>
  <pageMargins left="0.7874015748031497" right="0.7874015748031497" top="0.984251968503937" bottom="0.984251968503937" header="0.5118110236220472" footer="0.5118110236220472"/>
  <pageSetup firstPageNumber="29" useFirstPageNumber="1" fitToHeight="8" fitToWidth="1" horizontalDpi="600" verticalDpi="600" orientation="portrait" paperSize="9" scale="73" r:id="rId1"/>
  <headerFooter alignWithMargins="0">
    <oddHeader>&amp;C&amp;14-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2005-03-04T07:59:45Z</cp:lastPrinted>
  <dcterms:created xsi:type="dcterms:W3CDTF">2002-07-05T08:21:15Z</dcterms:created>
  <dcterms:modified xsi:type="dcterms:W3CDTF">2008-02-25T14:00:29Z</dcterms:modified>
  <cp:category/>
  <cp:version/>
  <cp:contentType/>
  <cp:contentStatus/>
</cp:coreProperties>
</file>