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Tab1+Graf" sheetId="2" r:id="rId2"/>
    <sheet name="Datenquelle" sheetId="3" state="hidden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<sst xmlns="http://schemas.openxmlformats.org/spreadsheetml/2006/main" count="79" uniqueCount="70">
  <si>
    <t>Vorbemerkungen</t>
  </si>
  <si>
    <t>Nach dem Gesetz über Agrarstatistiken (Agrarstatistikgesetz - AgrStatG) in der Fassung der Bekanntmachung vom</t>
  </si>
  <si>
    <t>Jahres.</t>
  </si>
  <si>
    <t>Der Berechnung des endgültigen Ergebnisses liegen für die Hektarerträge der Getreidearten Winterweizen, Roggen,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</si>
  <si>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</si>
  <si>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</si>
  <si>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</si>
  <si>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</si>
  <si>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</si>
  <si>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</si>
  <si>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</si>
  <si>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</si>
  <si>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</si>
  <si>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</si>
  <si>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</si>
  <si>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</si>
  <si>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</si>
  <si>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</si>
  <si>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</si>
  <si>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</si>
  <si>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</si>
  <si>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</si>
  <si>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</si>
  <si>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</si>
  <si>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</si>
  <si>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</si>
  <si>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</si>
  <si>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</si>
  <si>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</si>
  <si>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</si>
  <si>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</si>
  <si>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</si>
  <si>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</si>
  <si>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</si>
  <si>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</si>
  <si>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</si>
  <si>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</si>
  <si>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</si>
  <si>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</si>
  <si>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</si>
  <si>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</si>
  <si>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</si>
  <si>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Getreideerträge 1999 bis 2005</t>
  </si>
  <si>
    <t>D 1999/04</t>
  </si>
  <si>
    <t>Veränderung 2005
gegenüber</t>
  </si>
  <si>
    <t>Ertrag 2005</t>
  </si>
  <si>
    <t>Wintergerste, Sommergerste und Triticale die Ergebnisse der "Besonderen Ernte- und Qualitätsermittlung" zugrunde.</t>
  </si>
  <si>
    <t>Für die Getreidearten, die nicht Bestandteil der "Besonderen Ernte- und Qualitätsermittlung" sind, werden die Hektar-</t>
  </si>
  <si>
    <t>erträge für das Land über die Ergebnisse der amtlichen Berichterstatter mittels eines Faktors, der sich aus dem</t>
  </si>
  <si>
    <t>berechnet.</t>
  </si>
  <si>
    <t>Verhältnis zwischen "Besonderer Ernte- und Qualitätsermittlung" und "Ernte- und Betriebsberichterstattung" ergibt,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</si>
  <si>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</si>
  <si>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</si>
  <si>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1999/04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</si>
  <si>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</si>
  <si>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</si>
  <si>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</si>
  <si>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</si>
  <si>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</si>
  <si>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</si>
  <si>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</si>
  <si>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</si>
  <si>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</si>
  <si>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</si>
  <si>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</si>
  <si>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</si>
  <si>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</si>
  <si>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2005"</t>
  </si>
  <si>
    <r>
      <t>Copyright:</t>
    </r>
    <r>
      <rPr>
        <sz val="10"/>
        <rFont val="Arial"/>
        <family val="0"/>
      </rPr>
      <t xml:space="preserve">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</si>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</sst>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225"/>
          <c:w val="0.903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1999/04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70.2</c:v>
                </c:pt>
                <c:pt idx="1">
                  <c:v>68</c:v>
                </c:pt>
                <c:pt idx="2">
                  <c:v>66.2</c:v>
                </c:pt>
                <c:pt idx="3">
                  <c:v>52.2</c:v>
                </c:pt>
                <c:pt idx="4">
                  <c:v>52.4</c:v>
                </c:pt>
                <c:pt idx="5">
                  <c:v>61.4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623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25"/>
          <c:w val="0.948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Datenquelle!$M$4:$M$18</c:f>
              <c:numCache>
                <c:ptCount val="15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Datenquelle!$N$4:$N$18</c:f>
              <c:numCache>
                <c:ptCount val="15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Datenquelle!$O$4:$O$18</c:f>
              <c:numCache>
                <c:ptCount val="15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Datenquelle!$P$4:$P$18</c:f>
              <c:numCache>
                <c:ptCount val="15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Datenquelle!$Q$4:$Q$18</c:f>
              <c:numCache>
                <c:ptCount val="15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Datenquelle!$R$4:$R$18</c:f>
              <c:numCache>
                <c:ptCount val="15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</c:numCache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929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</cdr:y>
    </cdr:from>
    <cdr:to>
      <cdr:x>0.28675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0.0845</cdr:x>
      <cdr:y>0.82075</cdr:y>
    </cdr:from>
    <cdr:to>
      <cdr:x>1</cdr:x>
      <cdr:y>0.86925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381375"/>
          <a:ext cx="525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1991   1992   1993   1994   1995    1996   1997   1998    1999   2000   2001   2002    2003   2004   2005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2" customWidth="1"/>
  </cols>
  <sheetData>
    <row r="1" ht="15.75">
      <c r="A1" s="31" t="s">
        <v>54</v>
      </c>
    </row>
    <row r="4" ht="15">
      <c r="A4" s="33" t="s">
        <v>67</v>
      </c>
    </row>
    <row r="5" ht="14.25">
      <c r="A5" s="34" t="s">
        <v>55</v>
      </c>
    </row>
    <row r="6" ht="14.25">
      <c r="A6" s="35"/>
    </row>
    <row r="7" ht="12.75">
      <c r="A7" s="32" t="s">
        <v>56</v>
      </c>
    </row>
    <row r="10" ht="12.75">
      <c r="A10" s="36" t="s">
        <v>57</v>
      </c>
    </row>
    <row r="11" ht="12.75">
      <c r="A11" s="36" t="s">
        <v>69</v>
      </c>
    </row>
    <row r="14" ht="12.75">
      <c r="A14" s="32" t="s">
        <v>58</v>
      </c>
    </row>
    <row r="17" ht="12.75">
      <c r="A17" s="32" t="s">
        <v>59</v>
      </c>
    </row>
    <row r="18" ht="12.75">
      <c r="A18" s="32" t="s">
        <v>60</v>
      </c>
    </row>
    <row r="19" ht="12.75">
      <c r="A19" s="32" t="s">
        <v>61</v>
      </c>
    </row>
    <row r="20" ht="12.75">
      <c r="A20" s="32" t="s">
        <v>62</v>
      </c>
    </row>
    <row r="22" ht="12.75">
      <c r="A22" s="32" t="s">
        <v>63</v>
      </c>
    </row>
    <row r="25" ht="12.75">
      <c r="A25" s="37" t="s">
        <v>64</v>
      </c>
    </row>
    <row r="26" ht="38.25">
      <c r="A26" s="38" t="s">
        <v>65</v>
      </c>
    </row>
    <row r="29" ht="12.75">
      <c r="A29" s="37" t="s">
        <v>68</v>
      </c>
    </row>
    <row r="30" ht="51">
      <c r="A30" s="39" t="s">
        <v>66</v>
      </c>
    </row>
    <row r="31" ht="12.75">
      <c r="A31" s="32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19</v>
      </c>
    </row>
    <row r="6" s="6" customFormat="1" ht="12.75">
      <c r="A6" s="7" t="s">
        <v>18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51</v>
      </c>
    </row>
    <row r="10" s="6" customFormat="1" ht="12.75">
      <c r="A10" s="7" t="s">
        <v>52</v>
      </c>
    </row>
    <row r="11" s="6" customFormat="1" ht="12.75">
      <c r="A11" s="7"/>
    </row>
    <row r="12" s="6" customFormat="1" ht="12.75">
      <c r="A12" s="7" t="s">
        <v>3</v>
      </c>
    </row>
    <row r="13" s="6" customFormat="1" ht="12.75">
      <c r="A13" s="7" t="s">
        <v>46</v>
      </c>
    </row>
    <row r="14" s="6" customFormat="1" ht="12.75">
      <c r="A14" s="7" t="s">
        <v>47</v>
      </c>
    </row>
    <row r="15" s="6" customFormat="1" ht="12.75">
      <c r="A15" s="7" t="s">
        <v>48</v>
      </c>
    </row>
    <row r="16" s="6" customFormat="1" ht="12.75">
      <c r="A16" s="7" t="s">
        <v>50</v>
      </c>
    </row>
    <row r="17" ht="12.75">
      <c r="A17" s="7" t="s">
        <v>49</v>
      </c>
    </row>
    <row r="18" ht="12.75">
      <c r="A18" s="1"/>
    </row>
    <row r="19" ht="12.75">
      <c r="A19" s="1"/>
    </row>
    <row r="20" ht="12.75">
      <c r="A20" s="21" t="s">
        <v>4</v>
      </c>
    </row>
    <row r="21" ht="12.75">
      <c r="A21" s="1"/>
    </row>
    <row r="22" s="6" customFormat="1" ht="12.75">
      <c r="A22" s="7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19">
      <selection activeCell="E36" sqref="E3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2" t="s">
        <v>42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6</v>
      </c>
      <c r="C3" s="9"/>
      <c r="D3" s="9"/>
      <c r="E3" s="9"/>
      <c r="F3" s="9"/>
      <c r="G3" s="9"/>
      <c r="H3" s="9"/>
      <c r="I3" s="9"/>
      <c r="J3" s="43" t="s">
        <v>44</v>
      </c>
      <c r="K3" s="44"/>
      <c r="L3" s="23"/>
      <c r="M3" s="24" t="s">
        <v>20</v>
      </c>
      <c r="N3" s="25" t="s">
        <v>21</v>
      </c>
      <c r="O3" s="24" t="s">
        <v>22</v>
      </c>
      <c r="P3" s="24" t="s">
        <v>23</v>
      </c>
      <c r="Q3" s="25" t="s">
        <v>24</v>
      </c>
      <c r="R3" s="26" t="s">
        <v>25</v>
      </c>
    </row>
    <row r="4" spans="1:18" ht="20.25" customHeight="1">
      <c r="A4" s="10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 t="s">
        <v>43</v>
      </c>
      <c r="J4" s="18">
        <v>2004</v>
      </c>
      <c r="K4" s="18" t="s">
        <v>43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0" t="s">
        <v>39</v>
      </c>
      <c r="C5" s="41"/>
      <c r="D5" s="41"/>
      <c r="E5" s="41"/>
      <c r="F5" s="41"/>
      <c r="G5" s="41"/>
      <c r="H5" s="41"/>
      <c r="I5" s="42"/>
      <c r="J5" s="17" t="s">
        <v>41</v>
      </c>
      <c r="K5" s="12"/>
      <c r="L5" s="27">
        <v>1992</v>
      </c>
      <c r="M5" s="28">
        <f aca="true" t="shared" si="0" ref="M5:R18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7</v>
      </c>
      <c r="B7" s="15">
        <v>73.5</v>
      </c>
      <c r="C7" s="15">
        <v>69.2</v>
      </c>
      <c r="D7" s="15">
        <v>75.6</v>
      </c>
      <c r="E7" s="15">
        <v>61.59</v>
      </c>
      <c r="F7" s="15">
        <v>61.93</v>
      </c>
      <c r="G7" s="15">
        <v>79.11</v>
      </c>
      <c r="H7" s="15">
        <v>70.49</v>
      </c>
      <c r="I7" s="19">
        <v>70.2</v>
      </c>
      <c r="J7" s="20">
        <f>ROUND(H7*100/G7-100,1)</f>
        <v>-10.9</v>
      </c>
      <c r="K7" s="19">
        <f>H7*100/I7-100</f>
        <v>0.4131054131053986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8</v>
      </c>
      <c r="B9" s="15">
        <v>62.7</v>
      </c>
      <c r="C9" s="15">
        <v>55</v>
      </c>
      <c r="D9" s="15">
        <v>56.9</v>
      </c>
      <c r="E9" s="15">
        <v>48.35</v>
      </c>
      <c r="F9" s="15">
        <v>51.55</v>
      </c>
      <c r="G9" s="15">
        <v>62.84</v>
      </c>
      <c r="H9" s="15">
        <v>52.97</v>
      </c>
      <c r="I9" s="19">
        <v>57.6</v>
      </c>
      <c r="J9" s="20">
        <f>H9*100/G9-100</f>
        <v>-15.706556333545521</v>
      </c>
      <c r="K9" s="19">
        <f>H9*100/I9-100</f>
        <v>-8.038194444444443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9</v>
      </c>
      <c r="B11" s="15">
        <v>57.9</v>
      </c>
      <c r="C11" s="15">
        <v>47.9</v>
      </c>
      <c r="D11" s="15">
        <v>55.2</v>
      </c>
      <c r="E11" s="15">
        <v>48.63</v>
      </c>
      <c r="F11" s="15">
        <v>48.29</v>
      </c>
      <c r="G11" s="15">
        <v>63.23</v>
      </c>
      <c r="H11" s="15">
        <v>50.3</v>
      </c>
      <c r="I11" s="19">
        <v>54.5</v>
      </c>
      <c r="J11" s="20">
        <f>H11*100/G11-100</f>
        <v>-20.449153882650634</v>
      </c>
      <c r="K11" s="19">
        <f>H11*100/I11-100</f>
        <v>-7.7064220183486185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10</v>
      </c>
      <c r="B13" s="15">
        <v>67.9</v>
      </c>
      <c r="C13" s="15">
        <v>66.8</v>
      </c>
      <c r="D13" s="15">
        <v>72.5</v>
      </c>
      <c r="E13" s="15">
        <v>64.5</v>
      </c>
      <c r="F13" s="15">
        <v>56.91</v>
      </c>
      <c r="G13" s="15">
        <v>75.79</v>
      </c>
      <c r="H13" s="15">
        <v>60.81</v>
      </c>
      <c r="I13" s="19">
        <v>68</v>
      </c>
      <c r="J13" s="20">
        <f>H13*100/G13-100</f>
        <v>-19.76514051985751</v>
      </c>
      <c r="K13" s="19">
        <f>H13*100/I13-100</f>
        <v>-10.57352941176471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11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12</v>
      </c>
      <c r="B16" s="15">
        <v>61.1</v>
      </c>
      <c r="C16" s="15">
        <v>54.6</v>
      </c>
      <c r="D16" s="15">
        <v>53.5</v>
      </c>
      <c r="E16" s="15">
        <v>44.09</v>
      </c>
      <c r="F16" s="15">
        <v>46.29</v>
      </c>
      <c r="G16" s="15">
        <v>56.17</v>
      </c>
      <c r="H16" s="15">
        <v>53.68</v>
      </c>
      <c r="I16" s="19">
        <v>51.6</v>
      </c>
      <c r="J16" s="20">
        <f>H16*100/G16-100</f>
        <v>-4.432971337012646</v>
      </c>
      <c r="K16" s="19">
        <f>H16*100/I16-100</f>
        <v>4.0310077519379774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5.393258426966298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8" ht="12.75">
      <c r="A18" s="13" t="s">
        <v>13</v>
      </c>
      <c r="B18" s="15">
        <v>71.1</v>
      </c>
      <c r="C18" s="15">
        <v>67.9</v>
      </c>
      <c r="D18" s="15">
        <v>71.1</v>
      </c>
      <c r="E18" s="15">
        <v>61.6</v>
      </c>
      <c r="F18" s="15">
        <v>51.83</v>
      </c>
      <c r="G18" s="15">
        <v>70.54</v>
      </c>
      <c r="H18" s="15">
        <v>66.23</v>
      </c>
      <c r="I18" s="19">
        <v>66.2</v>
      </c>
      <c r="J18" s="20">
        <f>H18*100/G18-100</f>
        <v>-6.110008505812317</v>
      </c>
      <c r="K18" s="19">
        <f>ROUND(H18*100/I18-100,1)</f>
        <v>0</v>
      </c>
      <c r="L18" s="27">
        <v>2005</v>
      </c>
      <c r="M18" s="28">
        <f t="shared" si="0"/>
        <v>20.71917808219179</v>
      </c>
      <c r="N18" s="28">
        <f t="shared" si="0"/>
        <v>17.148362235067438</v>
      </c>
      <c r="O18" s="28">
        <f t="shared" si="0"/>
        <v>4.746835443037966</v>
      </c>
      <c r="P18" s="28">
        <f t="shared" si="0"/>
        <v>-5.961538461538467</v>
      </c>
      <c r="Q18" s="28">
        <f t="shared" si="0"/>
        <v>13.932584269662925</v>
      </c>
      <c r="R18" s="28">
        <f t="shared" si="0"/>
        <v>22.10065645514223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14</v>
      </c>
      <c r="B20" s="15">
        <v>55.4</v>
      </c>
      <c r="C20" s="15">
        <v>46.2</v>
      </c>
      <c r="D20" s="15">
        <v>56</v>
      </c>
      <c r="E20" s="15">
        <v>45.11</v>
      </c>
      <c r="F20" s="15">
        <v>50.86</v>
      </c>
      <c r="G20" s="15">
        <v>59.01</v>
      </c>
      <c r="H20" s="15">
        <v>48.88</v>
      </c>
      <c r="I20" s="19">
        <v>52.2</v>
      </c>
      <c r="J20" s="20">
        <f>H20*100/G20-100</f>
        <v>-17.166581935265214</v>
      </c>
      <c r="K20" s="19">
        <f>H20*100/I20-100</f>
        <v>-6.36015325670499</v>
      </c>
      <c r="L20" t="s">
        <v>26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27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15</v>
      </c>
      <c r="B22" s="15">
        <v>58.2</v>
      </c>
      <c r="C22" s="15">
        <v>47.6</v>
      </c>
      <c r="D22" s="15">
        <v>56.5</v>
      </c>
      <c r="E22" s="15">
        <v>48.03</v>
      </c>
      <c r="F22" s="15">
        <v>46.94</v>
      </c>
      <c r="G22" s="15">
        <v>58.68</v>
      </c>
      <c r="H22" s="15">
        <v>50.74</v>
      </c>
      <c r="I22" s="19">
        <v>52.4</v>
      </c>
      <c r="J22" s="20">
        <f>H22*100/G22-100</f>
        <v>-13.531015678254946</v>
      </c>
      <c r="K22" s="19">
        <f>H22*100/I22-100</f>
        <v>-3.167938931297712</v>
      </c>
      <c r="L22" t="s">
        <v>28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29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16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30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12</v>
      </c>
      <c r="B25" s="15">
        <v>46</v>
      </c>
      <c r="C25" s="15">
        <v>38.6</v>
      </c>
      <c r="D25" s="15">
        <v>52.5</v>
      </c>
      <c r="E25" s="15">
        <v>47.85</v>
      </c>
      <c r="F25" s="15">
        <v>45.08</v>
      </c>
      <c r="G25" s="15">
        <v>46.09</v>
      </c>
      <c r="H25" s="15">
        <v>40.92</v>
      </c>
      <c r="I25" s="19">
        <v>45.9</v>
      </c>
      <c r="J25" s="20">
        <f>H25*100/G25-100</f>
        <v>-11.217183770883068</v>
      </c>
      <c r="K25" s="19">
        <f>H25*100/I25-100</f>
        <v>-10.849673202614383</v>
      </c>
      <c r="L25" t="s">
        <v>31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32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17</v>
      </c>
      <c r="B27" s="15">
        <v>62.8</v>
      </c>
      <c r="C27" s="15">
        <v>64.1</v>
      </c>
      <c r="D27" s="15">
        <v>66.6</v>
      </c>
      <c r="E27" s="15">
        <v>52.95</v>
      </c>
      <c r="F27" s="15">
        <v>50.6</v>
      </c>
      <c r="G27" s="15">
        <v>70.8</v>
      </c>
      <c r="H27" s="15">
        <v>55.84</v>
      </c>
      <c r="I27" s="19">
        <v>61.4</v>
      </c>
      <c r="J27" s="20">
        <f>H27*100/G27-100</f>
        <v>-21.129943502824858</v>
      </c>
      <c r="K27" s="19">
        <f>H27*100/I27-100</f>
        <v>-9.055374592833871</v>
      </c>
      <c r="L27" t="s">
        <v>33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34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35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20</v>
      </c>
      <c r="C30" s="6" t="s">
        <v>21</v>
      </c>
      <c r="D30" s="29" t="s">
        <v>22</v>
      </c>
      <c r="E30" s="29" t="s">
        <v>23</v>
      </c>
      <c r="F30" s="6" t="s">
        <v>24</v>
      </c>
      <c r="G30" s="6" t="s">
        <v>25</v>
      </c>
      <c r="H30"/>
      <c r="I30"/>
      <c r="J30" s="20"/>
      <c r="K30" s="19"/>
      <c r="L30" t="s">
        <v>36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53</v>
      </c>
      <c r="B31" s="19">
        <v>70.2</v>
      </c>
      <c r="C31" s="15">
        <v>68</v>
      </c>
      <c r="D31" s="15">
        <v>66.2</v>
      </c>
      <c r="E31" s="15">
        <v>52.2</v>
      </c>
      <c r="F31" s="6">
        <v>52.4</v>
      </c>
      <c r="G31" s="6">
        <v>61.4</v>
      </c>
      <c r="H31"/>
      <c r="I31"/>
      <c r="J31" s="20"/>
      <c r="K31" s="19"/>
      <c r="L31" t="s">
        <v>37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2003</v>
      </c>
      <c r="B32" s="19">
        <v>61.9</v>
      </c>
      <c r="C32" s="15">
        <v>56.9</v>
      </c>
      <c r="D32" s="15">
        <v>51.8</v>
      </c>
      <c r="E32" s="15">
        <v>50.9</v>
      </c>
      <c r="F32" s="6">
        <v>46.9</v>
      </c>
      <c r="G32" s="6">
        <v>50.6</v>
      </c>
      <c r="H32"/>
      <c r="I32"/>
      <c r="J32" s="20"/>
      <c r="K32" s="19"/>
      <c r="L32" s="30" t="s">
        <v>38</v>
      </c>
      <c r="M32" s="30">
        <v>61.9</v>
      </c>
      <c r="N32" s="30">
        <v>56.9</v>
      </c>
      <c r="O32" s="30">
        <v>51.8</v>
      </c>
      <c r="P32" s="30">
        <v>50.9</v>
      </c>
      <c r="Q32" s="30">
        <v>46.9</v>
      </c>
      <c r="R32" s="30">
        <v>50.6</v>
      </c>
    </row>
    <row r="33" spans="1:18" ht="12.75">
      <c r="A33" s="10">
        <v>2004</v>
      </c>
      <c r="B33" s="19">
        <v>79.1</v>
      </c>
      <c r="C33" s="15">
        <v>75.8</v>
      </c>
      <c r="D33" s="15">
        <v>70.5</v>
      </c>
      <c r="E33" s="15">
        <v>59</v>
      </c>
      <c r="F33" s="6">
        <v>58.7</v>
      </c>
      <c r="G33" s="6">
        <v>70.8</v>
      </c>
      <c r="H33"/>
      <c r="I33"/>
      <c r="J33" s="20"/>
      <c r="K33" s="19"/>
      <c r="L33" s="30" t="s">
        <v>40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8" ht="12.75">
      <c r="A34" s="10">
        <v>2005</v>
      </c>
      <c r="B34" s="19">
        <v>70.5</v>
      </c>
      <c r="C34" s="15">
        <v>60.8</v>
      </c>
      <c r="D34" s="15">
        <v>66.2</v>
      </c>
      <c r="E34" s="15">
        <v>48.9</v>
      </c>
      <c r="F34" s="6">
        <v>50.7</v>
      </c>
      <c r="G34" s="6">
        <v>55.8</v>
      </c>
      <c r="H34"/>
      <c r="I34"/>
      <c r="J34" s="20"/>
      <c r="K34" s="19"/>
      <c r="L34" s="30" t="s">
        <v>45</v>
      </c>
      <c r="M34" s="6">
        <v>70.5</v>
      </c>
      <c r="N34" s="6">
        <v>60.8</v>
      </c>
      <c r="O34" s="6">
        <v>66.2</v>
      </c>
      <c r="P34" s="6">
        <v>48.9</v>
      </c>
      <c r="Q34" s="6">
        <v>50.7</v>
      </c>
      <c r="R34" s="6">
        <v>55.8</v>
      </c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2005-10-05T07:55:12Z</cp:lastPrinted>
  <dcterms:created xsi:type="dcterms:W3CDTF">2001-10-15T12:56:44Z</dcterms:created>
  <dcterms:modified xsi:type="dcterms:W3CDTF">2008-02-25T14:25:50Z</dcterms:modified>
  <cp:category/>
  <cp:version/>
  <cp:contentType/>
  <cp:contentStatus/>
</cp:coreProperties>
</file>