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chartsheets/sheet8.xml" ContentType="application/vnd.openxmlformats-officedocument.spreadsheetml.chartsheet+xml"/>
  <Override PartName="/xl/drawings/drawing1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8.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drawings/drawing2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1995" windowWidth="19470" windowHeight="12810" tabRatio="849" activeTab="0"/>
  </bookViews>
  <sheets>
    <sheet name="Impressum" sheetId="1" r:id="rId1"/>
    <sheet name="Zeichenerklärg." sheetId="2" r:id="rId2"/>
    <sheet name="Inhaltsverz." sheetId="3" r:id="rId3"/>
    <sheet name="Vorbemerk." sheetId="4" r:id="rId4"/>
    <sheet name="Meldeverfahren" sheetId="5" r:id="rId5"/>
    <sheet name="Abkürz." sheetId="6" r:id="rId6"/>
    <sheet name="Graf1" sheetId="7" r:id="rId7"/>
    <sheet name="Graf1(2)" sheetId="8" r:id="rId8"/>
    <sheet name="Graf2" sheetId="9" r:id="rId9"/>
    <sheet name="Graf2(2)" sheetId="10" r:id="rId10"/>
    <sheet name="Graf3" sheetId="11" r:id="rId11"/>
    <sheet name="Graf4" sheetId="12" r:id="rId12"/>
    <sheet name="Graf5" sheetId="13" r:id="rId13"/>
    <sheet name="Graf5(2)" sheetId="14" r:id="rId14"/>
    <sheet name="Tab1" sheetId="15" r:id="rId15"/>
    <sheet name="Tab2" sheetId="16" r:id="rId16"/>
    <sheet name="Tab3" sheetId="17" r:id="rId17"/>
    <sheet name="Tab4" sheetId="18" r:id="rId18"/>
    <sheet name="Tab5" sheetId="19" r:id="rId19"/>
    <sheet name="Tabelle1" sheetId="20" state="hidden" r:id="rId20"/>
  </sheets>
  <externalReferences>
    <externalReference r:id="rId23"/>
  </externalReferences>
  <definedNames>
    <definedName name="Bremenqkm">#REF!</definedName>
    <definedName name="_xlnm.Print_Area" localSheetId="5">'Abkürz.'!$A$1:$G$55</definedName>
    <definedName name="_xlnm.Print_Area" localSheetId="14">'Tab1'!$A$1:$AX$60,'Tab1'!$A$61:$Y$121</definedName>
    <definedName name="_xlnm.Print_Area" localSheetId="15">'Tab2'!$A$1:$AX$60,'Tab2'!$A$61:$Y$121</definedName>
    <definedName name="_xlnm.Print_Area" localSheetId="16">'Tab3'!$A$1:$L$198</definedName>
    <definedName name="_xlnm.Print_Area" localSheetId="17">'Tab4'!$A$1:$U$192</definedName>
    <definedName name="_xlnm.Print_Area" localSheetId="18">'Tab5'!$A$1:$U$71</definedName>
    <definedName name="_xlnm.Print_Area" localSheetId="3">'Vorbemerk.'!$A$1:$C$232</definedName>
  </definedNames>
  <calcPr fullCalcOnLoad="1"/>
</workbook>
</file>

<file path=xl/sharedStrings.xml><?xml version="1.0" encoding="utf-8"?>
<sst xmlns="http://schemas.openxmlformats.org/spreadsheetml/2006/main" count="4947" uniqueCount="541">
  <si>
    <t>16 0 51</t>
  </si>
  <si>
    <t xml:space="preserve">    Auszubildende</t>
  </si>
  <si>
    <t xml:space="preserve">       30 - 35</t>
  </si>
  <si>
    <t xml:space="preserve">       35 - 40</t>
  </si>
  <si>
    <t xml:space="preserve">       40 - 45</t>
  </si>
  <si>
    <t xml:space="preserve">       45 - 50</t>
  </si>
  <si>
    <t xml:space="preserve">       unter 20</t>
  </si>
  <si>
    <t xml:space="preserve">    Deutsche Beschäftigte</t>
  </si>
  <si>
    <t xml:space="preserve">   darunter aus EU-Ländern (EU-27)</t>
  </si>
  <si>
    <t xml:space="preserve"> 4. Sozialversicherungspflichtig Beschäftigte am Arbeitsort nach Strukturmerkmalen</t>
  </si>
  <si>
    <r>
      <t xml:space="preserve">Schl.-
Nr. </t>
    </r>
    <r>
      <rPr>
        <vertAlign val="superscript"/>
        <sz val="10"/>
        <rFont val="Arial"/>
        <family val="2"/>
      </rPr>
      <t>1)</t>
    </r>
  </si>
  <si>
    <r>
      <t xml:space="preserve">  Stadt Erfurt </t>
    </r>
    <r>
      <rPr>
        <vertAlign val="superscript"/>
        <sz val="10"/>
        <rFont val="Arial"/>
        <family val="2"/>
      </rPr>
      <t xml:space="preserve"> </t>
    </r>
  </si>
  <si>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</si>
  <si>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</si>
  <si>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</si>
  <si>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</si>
  <si>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</si>
  <si>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</si>
  <si>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</si>
  <si>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</si>
  <si>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</si>
  <si>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</si>
  <si>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</si>
  <si>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</si>
  <si>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</si>
  <si>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</si>
  <si>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</si>
  <si>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</si>
  <si>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</si>
  <si>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</si>
  <si>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</si>
  <si>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</si>
  <si>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</si>
  <si>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</si>
  <si>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 xml:space="preserve">1. Sozialversicherungspflichtig Beschäftigte am Arbeitsort </t>
  </si>
  <si>
    <t>in den kreisfreien Städten und Landkreisen</t>
  </si>
  <si>
    <t>Noch: 1. Sozialversicherungspflichtig Beschäftigte am Arbeitsort</t>
  </si>
  <si>
    <t xml:space="preserve"> in den kreisfreien Städten und Landkreisen</t>
  </si>
  <si>
    <t xml:space="preserve">Noch: 1. Sozialversicherungspflichtig Beschäftigte am Arbeitsort </t>
  </si>
  <si>
    <t>und ausgewählten Wirtschaftsabteilungen</t>
  </si>
  <si>
    <t>3. Sozialversicherungspflichtig Beschäftigte am Arbeitsort nach Wirtschaftsabschnitten</t>
  </si>
  <si>
    <t>Land- und Forstwirtschaft, Fischerei</t>
  </si>
  <si>
    <t>B-F</t>
  </si>
  <si>
    <t>B-E</t>
  </si>
  <si>
    <t xml:space="preserve">   Produzierendes Gewerbe ohne Baugewerbe</t>
  </si>
  <si>
    <t xml:space="preserve">      Bergbau u. Gew. v. Steinen u. Erden</t>
  </si>
  <si>
    <t xml:space="preserve">      Verarbeitendes Gewerbe</t>
  </si>
  <si>
    <t>10-12</t>
  </si>
  <si>
    <t>13-15</t>
  </si>
  <si>
    <t>16-18</t>
  </si>
  <si>
    <t xml:space="preserve">         H. v. Holzw., Papier, Pappe u. Druckerzeugn.</t>
  </si>
  <si>
    <t xml:space="preserve">         Kokerei und Mineralölverarbeitung</t>
  </si>
  <si>
    <t xml:space="preserve">         H. v. chemischen Erzeugnissen</t>
  </si>
  <si>
    <t xml:space="preserve">         H. v. pharmazeutischen Erzeugnissen</t>
  </si>
  <si>
    <t>22-23</t>
  </si>
  <si>
    <t xml:space="preserve">         H. v. Gummi- u. Kunststoffwaren, Glas u.
          Glasw., Keramik, Verarb. v. Steinen u. Erden </t>
  </si>
  <si>
    <t>24-25</t>
  </si>
  <si>
    <t xml:space="preserve">         Metallerzeugung u. -bearb., H. v. Metallerzeugn.</t>
  </si>
  <si>
    <t xml:space="preserve">         H. v. DV-Geräten, elektron. u. opt. Erzeugn.</t>
  </si>
  <si>
    <t xml:space="preserve">         H. v. elektrischen Ausrüstungen</t>
  </si>
  <si>
    <t xml:space="preserve">         Maschinenbau</t>
  </si>
  <si>
    <t>29-30</t>
  </si>
  <si>
    <t xml:space="preserve">         Fahrzeugbau      </t>
  </si>
  <si>
    <t>31-33</t>
  </si>
  <si>
    <t xml:space="preserve">         H. v. Möbeln u. sonst. Waren, Rep. u. Installation
          von Maschinen und Ausrüstungen</t>
  </si>
  <si>
    <t xml:space="preserve">      Energieversorgung</t>
  </si>
  <si>
    <t xml:space="preserve">      Wasserversorg.; Abwasser- und Abfallentsorg. u.
       Beseitigung v. Umweltverschmutzungen </t>
  </si>
  <si>
    <t xml:space="preserve">   Baugewerbe</t>
  </si>
  <si>
    <t>41-42</t>
  </si>
  <si>
    <t xml:space="preserve">      Hoch- und Tiefbau</t>
  </si>
  <si>
    <t xml:space="preserve">      Vorb. Baustellenarbeiten, Bauinstallation
       und sonstiges Ausbaugewerbe</t>
  </si>
  <si>
    <t>G-U</t>
  </si>
  <si>
    <t>Dienstleistungsbereiche</t>
  </si>
  <si>
    <t>G-I</t>
  </si>
  <si>
    <t xml:space="preserve">   Handel, Verkehr, Gastgewerbe</t>
  </si>
  <si>
    <t xml:space="preserve">      Handel; Instandhaltung und Rep. von Kfz</t>
  </si>
  <si>
    <t xml:space="preserve">         Handel mit Kfz; Instandh. u. Rep. von Kfz</t>
  </si>
  <si>
    <t xml:space="preserve">         Großhandel (ohne Handel mit Kfz)</t>
  </si>
  <si>
    <t xml:space="preserve">         Einzelhandel (ohne Handel mit Kfz)</t>
  </si>
  <si>
    <t xml:space="preserve">      Verkehr und Lagerei</t>
  </si>
  <si>
    <t xml:space="preserve">      Gastgewerbe</t>
  </si>
  <si>
    <t xml:space="preserve">   Information und Kommunikation</t>
  </si>
  <si>
    <t>58-60</t>
  </si>
  <si>
    <t xml:space="preserve">      Verlagswesen, audiovisuelle Medien u. Rundfunk</t>
  </si>
  <si>
    <t xml:space="preserve">      Telekommunikation</t>
  </si>
  <si>
    <t>62-63</t>
  </si>
  <si>
    <t xml:space="preserve">      Informat.technologische u. Informat.dienstleistg.</t>
  </si>
  <si>
    <t xml:space="preserve">   Finanz- und Versicherungsdienstleistg.</t>
  </si>
  <si>
    <t xml:space="preserve">      Erbrg. v. Finanzdienstleistg.</t>
  </si>
  <si>
    <t>65-66</t>
  </si>
  <si>
    <t xml:space="preserve">      Versicherungen u. Pensionskassen; mit Finanz-
       u. Versicherungsdienstleistg. verb. Tätigk.</t>
  </si>
  <si>
    <t xml:space="preserve">   Grundstücks- und Wohnungswesen</t>
  </si>
  <si>
    <t>M-N</t>
  </si>
  <si>
    <t xml:space="preserve">      Freiberufl., wissenschaftl. u. techn. Dienstleistg.</t>
  </si>
  <si>
    <t>69-71</t>
  </si>
  <si>
    <t xml:space="preserve">         Erbrg. v. freiberufl. u. techn. Dienstleistg.</t>
  </si>
  <si>
    <t xml:space="preserve">         Forschung und Entwicklung</t>
  </si>
  <si>
    <t>73-75</t>
  </si>
  <si>
    <t xml:space="preserve">         Sonst. freiberufl., wissenschaftl. u. techn. Tätigk.</t>
  </si>
  <si>
    <t xml:space="preserve">      Erbrg. v. sonst. wirtschaftl. Dienstleistg.</t>
  </si>
  <si>
    <t>78.2, 78.3</t>
  </si>
  <si>
    <t xml:space="preserve">         dar. Überlassung von Arbeitskräften</t>
  </si>
  <si>
    <t>O-Q</t>
  </si>
  <si>
    <t xml:space="preserve">   Öff. Verwaltung, Verteidigung, Sozialvers.;
    Erzieh. u. Unterr.; Gesundh.- u. Sozialw.</t>
  </si>
  <si>
    <t xml:space="preserve">      Öff. Verwaltung, Verteidigung, Sozialvers.</t>
  </si>
  <si>
    <t>84.1</t>
  </si>
  <si>
    <t xml:space="preserve">         dar. Öffentliche Verwaltung</t>
  </si>
  <si>
    <t xml:space="preserve">      Erziehung und Unterricht</t>
  </si>
  <si>
    <t xml:space="preserve">      Gesundheits- und Sozialwesen</t>
  </si>
  <si>
    <t xml:space="preserve">         Gesundheitswesen</t>
  </si>
  <si>
    <t>87-88</t>
  </si>
  <si>
    <t xml:space="preserve">         Heime und Sozialwesen</t>
  </si>
  <si>
    <t>R-U</t>
  </si>
  <si>
    <t xml:space="preserve">   Kunst, Unterhaltung und Erholung; sonst.
     Dienstleistg.; Priv. Haushalte; Exterr. Org. </t>
  </si>
  <si>
    <t>R</t>
  </si>
  <si>
    <t xml:space="preserve">      Kunst, Unterhaltung und Erholung</t>
  </si>
  <si>
    <t>S</t>
  </si>
  <si>
    <t xml:space="preserve">      Erbrg. v. sonstigen Dienstleistungen</t>
  </si>
  <si>
    <t>T</t>
  </si>
  <si>
    <t xml:space="preserve">      Priv. Haushalte mit Hauspersonal; Dienstleistg. u.
       H. v. Waren durch priv. Haushalte f. d. Eigenbed.</t>
  </si>
  <si>
    <t>U</t>
  </si>
  <si>
    <t xml:space="preserve">      Exterritoriale Organisationen und Körperschaften</t>
  </si>
  <si>
    <t>Noch: 3. Sozialversicherungspflichtig Beschäftigte am Arbeitsort nach Wirtschaftsabschnitten</t>
  </si>
  <si>
    <t>Anteil der Wirtschaftsabschnitte und Wirtschaftsabteilungen an Thüringen insgesamt in %</t>
  </si>
  <si>
    <t xml:space="preserve">         H. v. Nahr.- u. Genussm., Getr. u. Tabakerzeugn.</t>
  </si>
  <si>
    <t xml:space="preserve">         H. v. Textil., Bekleid., Leder, Lederw. u. Schuhen</t>
  </si>
  <si>
    <t>Noch: Anteil der Wirtschaftsabschnitte und Wirtschaftsabteilungen an Thüringen insgesamt in %</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</si>
  <si>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</si>
  <si>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</si>
  <si>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Sozialversicherungspflichtig Beschäftigte</t>
  </si>
  <si>
    <t xml:space="preserve">Nicht zu den sozialversicherungspflichtig Beschäftigten zählen dagegen der weitaus überwiegende Teil der Selbständigen, die mithelfenden Familienangehörigen sowie die Beamten.         </t>
  </si>
  <si>
    <t>•</t>
  </si>
  <si>
    <t>kurzfristig, wenn sie nach ihrer Eigenart oder im Voraus vertraglich auf höchstens zwei Monate oder 50 Arbeitstage begrenzt ist;</t>
  </si>
  <si>
    <t>geringfügig entlohnt, wenn die regelmäßige wöchentliche Arbeitszeit weniger als 15 Stunden beträgt und bestimmte Einkommenshöchstgrenzen nicht überschritten werden.</t>
  </si>
  <si>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</si>
  <si>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Zeitraum</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</si>
  <si>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</si>
  <si>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</si>
  <si>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</si>
  <si>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</si>
  <si>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</si>
  <si>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</si>
  <si>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</si>
  <si>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</si>
  <si>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</si>
  <si>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</si>
  <si>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</si>
  <si>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</si>
  <si>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</si>
  <si>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</si>
  <si>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</si>
  <si>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</si>
  <si>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</si>
  <si>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1.1.1999 - 31.3.1999</t>
  </si>
  <si>
    <t xml:space="preserve">                           530 DM</t>
  </si>
  <si>
    <t xml:space="preserve">          1.4.1999 - 31.12.2001</t>
  </si>
  <si>
    <t xml:space="preserve">                           630 DM</t>
  </si>
  <si>
    <t xml:space="preserve">          1.1.2002 - 31.3.2003</t>
  </si>
  <si>
    <t xml:space="preserve">                           325 EUR</t>
  </si>
  <si>
    <t xml:space="preserve">          ab 1.4.2003</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</si>
  <si>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</si>
  <si>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</si>
  <si>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Als Ausländer gelten alle Personen, die nicht Deutsche im Sinne des Artikels 116 Abs. 1 des Grundgesetzes sind. Dazu zählen auch die Staatenlosen und die Personen mit  „ungeklärter“ Staatsangehörigkeit.</t>
  </si>
  <si>
    <t>Auszubildende</t>
  </si>
  <si>
    <t>vollzeitbeschäftigt,</t>
  </si>
  <si>
    <t>teilzeitbeschäftigt mit einer Wochenarbeitszeit von weniger als 18 Stunden und</t>
  </si>
  <si>
    <t>teilzeitbeschäftigt mit einer Wochenarbeitszeit von 18 Stunden und mehr, jedoch nicht voll-zeitbeschäftigt.</t>
  </si>
  <si>
    <t xml:space="preserve">Der Wirtschaftszweig wird nach der „Klassifikation der Wirtschaftszweige, Ausgabe 2008“ (WZ 2008) verschlüsselt.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</si>
  <si>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</si>
  <si>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</si>
  <si>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</si>
  <si>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</si>
  <si>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</si>
  <si>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Versicherungsfreier Betrag</t>
  </si>
  <si>
    <t>1) Im Bundesgesetzblatt veröffentlicht als Artikel 1 der Verordnung zur Neuregelung des Meldeverfahrens in der Sozialversicherung vom 10.2.1998 (BGBl. I S. 343).</t>
  </si>
  <si>
    <t>Rechtsgrundlagen</t>
  </si>
  <si>
    <t>Insgesamt</t>
  </si>
  <si>
    <t>darunter weiblich</t>
  </si>
  <si>
    <t xml:space="preserve">  Stadt Gera</t>
  </si>
  <si>
    <t xml:space="preserve">  Stadt Jena</t>
  </si>
  <si>
    <t xml:space="preserve">  Stadt Suhl</t>
  </si>
  <si>
    <t xml:space="preserve">  Eichsfeld</t>
  </si>
  <si>
    <t xml:space="preserve">  Nordhausen</t>
  </si>
  <si>
    <t xml:space="preserve">  Unstrut-Hainich-Kreis</t>
  </si>
  <si>
    <t xml:space="preserve">  Kyffhäuserkreis</t>
  </si>
  <si>
    <t xml:space="preserve">  Schmalkalden-Meiningen</t>
  </si>
  <si>
    <t xml:space="preserve">  Gotha </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</si>
  <si>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</si>
  <si>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</si>
  <si>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</si>
  <si>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</si>
  <si>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</si>
  <si>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</si>
  <si>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</si>
  <si>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</si>
  <si>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</si>
  <si>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</si>
  <si>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</si>
  <si>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Beschäftigte insgesamt</t>
  </si>
  <si>
    <t>Merkmal</t>
  </si>
  <si>
    <t>Veränderung zum Vorjahr in %</t>
  </si>
  <si>
    <t>Anteil an Beschäftigten insgesamt in %</t>
  </si>
  <si>
    <t xml:space="preserve"> Beschäftigte insgesamt</t>
  </si>
  <si>
    <t xml:space="preserve">    Männer</t>
  </si>
  <si>
    <t xml:space="preserve">    Frauen</t>
  </si>
  <si>
    <t xml:space="preserve">    Insgesamt</t>
  </si>
  <si>
    <t xml:space="preserve">       25 - 30</t>
  </si>
  <si>
    <t xml:space="preserve">       20 - 25</t>
  </si>
  <si>
    <t xml:space="preserve">       50 - 55</t>
  </si>
  <si>
    <t xml:space="preserve">       55 - 60</t>
  </si>
  <si>
    <t xml:space="preserve">       60 - 65</t>
  </si>
  <si>
    <t xml:space="preserve">       65 und mehr</t>
  </si>
  <si>
    <t xml:space="preserve">  Stadt Weimar </t>
  </si>
  <si>
    <t xml:space="preserve">  Stadt Eisenach </t>
  </si>
  <si>
    <t xml:space="preserve">  Wartburgkreis </t>
  </si>
  <si>
    <t>Wirtschaftsgliederung</t>
  </si>
  <si>
    <t>C</t>
  </si>
  <si>
    <t>D</t>
  </si>
  <si>
    <t>E</t>
  </si>
  <si>
    <t>F</t>
  </si>
  <si>
    <t>G</t>
  </si>
  <si>
    <t>H</t>
  </si>
  <si>
    <t>I</t>
  </si>
  <si>
    <t>J</t>
  </si>
  <si>
    <t>K</t>
  </si>
  <si>
    <t>M</t>
  </si>
  <si>
    <t>N</t>
  </si>
  <si>
    <t>O</t>
  </si>
  <si>
    <t>P</t>
  </si>
  <si>
    <t>Berufsgruppen</t>
  </si>
  <si>
    <t>Anteil an Thüringen in %</t>
  </si>
  <si>
    <t>Veränderungen zum Vorjahr in %</t>
  </si>
  <si>
    <t>Noch: Insgesamt</t>
  </si>
  <si>
    <t>noch: darunter weiblich</t>
  </si>
  <si>
    <t>Noch: Anteil an Thüringen in %</t>
  </si>
  <si>
    <t>Noch: Beschäftigte insgesamt</t>
  </si>
  <si>
    <t>Noch: Veränderung zum Vorjahr in %</t>
  </si>
  <si>
    <t>Noch: Anteil an Beschäftigten insgesamt in %</t>
  </si>
  <si>
    <t xml:space="preserve"> Veränderung zum Vorjahr in %</t>
  </si>
  <si>
    <t>Noch:  Veränderung zum Vorjahr in %</t>
  </si>
  <si>
    <t>Inhaltsverzeichnis</t>
  </si>
  <si>
    <t>Seite</t>
  </si>
  <si>
    <t>Vorbemerkungen</t>
  </si>
  <si>
    <t>Grafiken</t>
  </si>
  <si>
    <t>Tabellen</t>
  </si>
  <si>
    <t xml:space="preserve">1.  Sozialversicherungspflichtig Beschäftigte am Arbeitsort in den kreisfreien </t>
  </si>
  <si>
    <t xml:space="preserve">     Städten und Landkreisen</t>
  </si>
  <si>
    <t xml:space="preserve">2.  Sozialversicherungspflichtig Beschäftigte am Wohnort in den kreisfreien </t>
  </si>
  <si>
    <t xml:space="preserve">3.  Sozialversicherungspflichtig Beschäftigte am Arbeitsort nach </t>
  </si>
  <si>
    <t>1.  Sozialversicherungspflichtig Beschäftigte am Arbeitsort in den kreisfreien</t>
  </si>
  <si>
    <t>2.  Sozialversicherungspflichtig Beschäftigte am Wohnort in den kreisfreien</t>
  </si>
  <si>
    <t xml:space="preserve">     Städten und Landkreisen </t>
  </si>
  <si>
    <t>Auskunftspflichtige</t>
  </si>
  <si>
    <t>____________</t>
  </si>
  <si>
    <t>Erfasster Personenkreis</t>
  </si>
  <si>
    <t>Wehr- und Zivildienstleistende gelten dann als sozialversicherungspflichtig Beschäftigte, wenn sie ihren Dienst aus einem weiterhin bestehenden Beschäftigungsverhältnis heraus angetreten haben und nur wegen der Ableistung dieser Dienstzeiten kein Entgelt erhalten.</t>
  </si>
  <si>
    <t>Ab dem Stichtag 1.4.1999 sind die gesetzlichen Regelungen zur Sozialversicherungspflicht geringfügiger Beschäftigungsverhältnisse grundlegend geändert worden. Nach der maßgebenden Regelung des § 8 SGB IV wird nach wie vor zwischen kurzfristigen Beschäftigungen auf der einen und geringfügig entlohnten Tätigkeiten auf der anderen Seite unterschieden.</t>
  </si>
  <si>
    <t>Eine Tätigkeit gilt als</t>
  </si>
  <si>
    <t>Ab dem 1.1.1991 waren in den neuen Bundesländern und Berlin-Ost folgende Beträge für die Abgrenzung geringfügiger Tätigkeiten nach dem Entgelt-Kriterium des § 8 SGB IV maßgebend:</t>
  </si>
  <si>
    <t>Alter</t>
  </si>
  <si>
    <t>Das Alter der Beschäftigten wird nach der Altersjahrmethode berechnet, d.h. bei jeder Auszählung wird das genaue Alter der Beschäftigten am Stichtag ermittelt.</t>
  </si>
  <si>
    <t>Ausländer</t>
  </si>
  <si>
    <t>Beruf</t>
  </si>
  <si>
    <t>Maßgebend für die Berufsbezeichnung ist allein die ausgeübte Tätigkeit und nicht der erlernte bzw. früher ausgeübte Beruf.</t>
  </si>
  <si>
    <t>Voll- und Teilzeitbeschäftigte</t>
  </si>
  <si>
    <t>Bei der Darstellung der Ergebnisse in dieser Veröffentlichung werden die beiden Gruppen der Teilzeitbeschäftigten zusammengefasst.</t>
  </si>
  <si>
    <t>Wirtschaftszweig</t>
  </si>
  <si>
    <t>Regionale Zuordnung</t>
  </si>
  <si>
    <t>Quelle: Statistisches Bundesamt</t>
  </si>
  <si>
    <t>A</t>
  </si>
  <si>
    <t>B</t>
  </si>
  <si>
    <t>Produzierendes Gewerbe</t>
  </si>
  <si>
    <t>L</t>
  </si>
  <si>
    <t>Q</t>
  </si>
  <si>
    <t>Kreisfreie Stadt
Landkreis
Land</t>
  </si>
  <si>
    <t>Pflanzenbauer, Tierzüchter</t>
  </si>
  <si>
    <t>Bergleute, Mineralgewinner</t>
  </si>
  <si>
    <t>Metallerzeuger, -bearbeiter</t>
  </si>
  <si>
    <t>Schlosser, Mechaniker</t>
  </si>
  <si>
    <t>Elektriker</t>
  </si>
  <si>
    <t xml:space="preserve">Montierer, Metallberufe </t>
  </si>
  <si>
    <t>Ernährungsberufe</t>
  </si>
  <si>
    <t>Bauberufe</t>
  </si>
  <si>
    <t>Tischler, Modellbauer</t>
  </si>
  <si>
    <t>Maler, Lackierer</t>
  </si>
  <si>
    <t>Ingenieure, Chemiker, Physiker, Mathematiker</t>
  </si>
  <si>
    <t>Techniker, technische Sonderkräfte</t>
  </si>
  <si>
    <t>Warenkaufleute</t>
  </si>
  <si>
    <t>Bank-, Versicherungskaufleute</t>
  </si>
  <si>
    <t>Verwaltungs-, Büroberufe</t>
  </si>
  <si>
    <t>Gesundheitsdienstberufe</t>
  </si>
  <si>
    <t>Sozial-, Erziehungsberufe</t>
  </si>
  <si>
    <t>Reinigungsberufe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</si>
  <si>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</si>
  <si>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</si>
  <si>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</si>
  <si>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</si>
  <si>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</si>
  <si>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</si>
  <si>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</si>
  <si>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</si>
  <si>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</si>
  <si>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</si>
  <si>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</si>
  <si>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</si>
  <si>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nach § 282a SGB III</t>
  </si>
  <si>
    <t xml:space="preserve"> - nach ca. 7,5 Monaten: sozialversicherungs-
   pflichtig beschäftigte Personen zum
   Quartalsende</t>
  </si>
  <si>
    <t xml:space="preserve"> Noch: 4. Sozialversicherungspflichtig Beschäftigte am Arbeitsort nach Strukturmerkmalen</t>
  </si>
  <si>
    <t>x</t>
  </si>
  <si>
    <t xml:space="preserve"> Altersgruppen</t>
  </si>
  <si>
    <t xml:space="preserve"> Alter von…bis unter…Jahren</t>
  </si>
  <si>
    <t>Anteil an Thüringen insgesamt in %</t>
  </si>
  <si>
    <t>Noch: Anteil an Thüringen insgesamt in %</t>
  </si>
  <si>
    <t xml:space="preserve"> 5. Sozialversicherungspflichtig Beschäftigte am Wohnort nach ausgewählten Berufsgruppen </t>
  </si>
  <si>
    <t xml:space="preserve"> Noch: 5. Sozialversicherungspflichtig Beschäftigte am Wohnort nach ausgewählten Berufsgruppen </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</si>
  <si>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</si>
  <si>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</si>
  <si>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Auszählung der Versichertenkonten für
statistische Zwecke und Speicherung im Data-
Warehouse der Bundesagentur für Arbeit</t>
  </si>
  <si>
    <t>Abkürzungen</t>
  </si>
  <si>
    <t>Abfallentsorg.</t>
  </si>
  <si>
    <t>Abfallentsorgung</t>
  </si>
  <si>
    <t>...bearb.</t>
  </si>
  <si>
    <t>…bearbeitung</t>
  </si>
  <si>
    <t>dar.</t>
  </si>
  <si>
    <t>darunter</t>
  </si>
  <si>
    <t>d.</t>
  </si>
  <si>
    <t>den</t>
  </si>
  <si>
    <t>DEÜV</t>
  </si>
  <si>
    <t>Datenerfassung- und -übermittlungsverordnung</t>
  </si>
  <si>
    <t>Dienstleistg.</t>
  </si>
  <si>
    <t>Dienstleistungen</t>
  </si>
  <si>
    <t>…dienstleistg.</t>
  </si>
  <si>
    <t>…dienstleistungen</t>
  </si>
  <si>
    <t>DV-Geräte</t>
  </si>
  <si>
    <t>Datenverarbeitungsgeräte</t>
  </si>
  <si>
    <t>Eigenbed.</t>
  </si>
  <si>
    <t>Eigenbedarf</t>
  </si>
  <si>
    <t>einschl.</t>
  </si>
  <si>
    <t>einschließlich</t>
  </si>
  <si>
    <t>elektron.</t>
  </si>
  <si>
    <t>elektronischen</t>
  </si>
  <si>
    <t>Erbrg.</t>
  </si>
  <si>
    <t>Erbringung</t>
  </si>
  <si>
    <t>Erzeugn.</t>
  </si>
  <si>
    <t>Erzeugnissen</t>
  </si>
  <si>
    <t>…erzeugn.</t>
  </si>
  <si>
    <t>…erzeugnissen</t>
  </si>
  <si>
    <t>f.</t>
  </si>
  <si>
    <t>für</t>
  </si>
  <si>
    <t>freiberufl.</t>
  </si>
  <si>
    <t>freiberufliche</t>
  </si>
  <si>
    <t xml:space="preserve">Freiberufl., wissenschaftl., techn. Dienst-
leistg.; sonst. wirtschaftl. Dienstleistg. </t>
  </si>
  <si>
    <t>Freiberufliche, wissenschaftliche, technische Dienst-
leistungen; sonstige wirtschaftliche Dienstleistungen</t>
  </si>
  <si>
    <t>Gew.</t>
  </si>
  <si>
    <t>Gewinnung</t>
  </si>
  <si>
    <t>gg.</t>
  </si>
  <si>
    <t xml:space="preserve">gegenüber </t>
  </si>
  <si>
    <t>Glasw.</t>
  </si>
  <si>
    <t>Glaswaren</t>
  </si>
  <si>
    <t>H. v.</t>
  </si>
  <si>
    <t>Herstellung von</t>
  </si>
  <si>
    <t xml:space="preserve">H. v. Nahr.- u. Genussm., Getr. u. Tabakerzeugn.      </t>
  </si>
  <si>
    <t xml:space="preserve">Herstellung von Nahrungs- und Genussmitteln,
Getränken und Tabakerzeugnissen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</si>
  <si>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</si>
  <si>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</si>
  <si>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</si>
  <si>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</si>
  <si>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</si>
  <si>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Informationstechnologische und Informations-
dienstleistungen</t>
  </si>
  <si>
    <t>Instandh.</t>
  </si>
  <si>
    <t>Instandhaltung</t>
  </si>
  <si>
    <t>Kfz</t>
  </si>
  <si>
    <t>Kraftfahrzeuge</t>
  </si>
  <si>
    <t>künstl.</t>
  </si>
  <si>
    <t>künstlerische</t>
  </si>
  <si>
    <t xml:space="preserve">Kunst, Unterhaltung und Erholung; sonst.
Dienstleistg.; Priv. Haushalte; Exterr. Org. </t>
  </si>
  <si>
    <t xml:space="preserve">Kunst, Unterhaltung und Erholung; sonstige
Dienstleistungen; Private Haushalte; 
Exterritoriale Organisationen </t>
  </si>
  <si>
    <t>Öff. / öff.</t>
  </si>
  <si>
    <t>Öffentliche / öffentlichen</t>
  </si>
  <si>
    <t>Öff. Verwaltung, Verteidigung, Sozialvers.;
Erzieh. u. Unterr.; Gesundh.- u. Sozialw.</t>
  </si>
  <si>
    <t>Öffentliche Verwaltung, Verteidigung, Sozialversiche-
rung; Erziehung und Unterricht; Gesundheits- und
Sozialwesen</t>
  </si>
  <si>
    <t>opt.</t>
  </si>
  <si>
    <t>optischen</t>
  </si>
  <si>
    <t>Priv.</t>
  </si>
  <si>
    <t>Private</t>
  </si>
  <si>
    <t>priv.</t>
  </si>
  <si>
    <t>private / privaten</t>
  </si>
  <si>
    <t>Rep.</t>
  </si>
  <si>
    <t>Reparatur</t>
  </si>
  <si>
    <t>Sonst.</t>
  </si>
  <si>
    <t>Sonstige</t>
  </si>
  <si>
    <t>sonst.</t>
  </si>
  <si>
    <t>sonstigen</t>
  </si>
  <si>
    <t>Sozialvers.</t>
  </si>
  <si>
    <t>Sozialversicherung</t>
  </si>
  <si>
    <t>Tätigk.</t>
  </si>
  <si>
    <t>Tätigkeiten</t>
  </si>
  <si>
    <t>techn.</t>
  </si>
  <si>
    <t>technische</t>
  </si>
  <si>
    <t>u.</t>
  </si>
  <si>
    <t xml:space="preserve">und </t>
  </si>
  <si>
    <t xml:space="preserve">v. </t>
  </si>
  <si>
    <t>von</t>
  </si>
  <si>
    <t>Veränd.</t>
  </si>
  <si>
    <t>Veränderung</t>
  </si>
  <si>
    <t>Verarb.</t>
  </si>
  <si>
    <t>Verarbeitung</t>
  </si>
  <si>
    <t>verb.</t>
  </si>
  <si>
    <t>verbundene</t>
  </si>
  <si>
    <t>verw.</t>
  </si>
  <si>
    <t>verwandte</t>
  </si>
  <si>
    <t>Vorb.</t>
  </si>
  <si>
    <t>Vorbereitende</t>
  </si>
  <si>
    <t>Wasserversorg.</t>
  </si>
  <si>
    <t>Wasserversorgung</t>
  </si>
  <si>
    <t>wirtschaftl.</t>
  </si>
  <si>
    <t>wirtschaftliche</t>
  </si>
  <si>
    <t>wiss. / wissenschaftl.</t>
  </si>
  <si>
    <t>wissenschaftlich / wissenschaftliche</t>
  </si>
  <si>
    <t>WZ 2008</t>
  </si>
  <si>
    <t>Klassifikation der Wirtschaftszweige, Ausgabe 2008</t>
  </si>
  <si>
    <t>4. Sozialversicherungspflichtig Beschäftigte am Arbeitsort</t>
  </si>
  <si>
    <t xml:space="preserve">    nach Strukturmerkmalen</t>
  </si>
  <si>
    <r>
      <t xml:space="preserve">      </t>
    </r>
    <r>
      <rPr>
        <sz val="11"/>
        <rFont val="Arial"/>
        <family val="2"/>
      </rPr>
      <t xml:space="preserve">Ausländische Beschäftigte </t>
    </r>
    <r>
      <rPr>
        <vertAlign val="superscript"/>
        <sz val="11"/>
        <rFont val="Arial"/>
        <family val="2"/>
      </rPr>
      <t>1)</t>
    </r>
  </si>
  <si>
    <r>
      <t xml:space="preserve"> Vollzeitbeschäftigte </t>
    </r>
    <r>
      <rPr>
        <b/>
        <vertAlign val="superscript"/>
        <sz val="11"/>
        <rFont val="Arial"/>
        <family val="2"/>
      </rPr>
      <t>2)</t>
    </r>
  </si>
  <si>
    <r>
      <t xml:space="preserve"> Teilzeitbeschäftigte </t>
    </r>
    <r>
      <rPr>
        <b/>
        <vertAlign val="superscript"/>
        <sz val="11"/>
        <rFont val="Arial"/>
        <family val="2"/>
      </rPr>
      <t>2)</t>
    </r>
  </si>
  <si>
    <t>.</t>
  </si>
  <si>
    <r>
      <t>WZ 2008</t>
    </r>
    <r>
      <rPr>
        <vertAlign val="superscript"/>
        <sz val="11"/>
        <rFont val="Arial"/>
        <family val="2"/>
      </rPr>
      <t>1)</t>
    </r>
  </si>
  <si>
    <r>
      <t xml:space="preserve">Insgesamt </t>
    </r>
    <r>
      <rPr>
        <b/>
        <vertAlign val="superscript"/>
        <sz val="11"/>
        <rFont val="Arial"/>
        <family val="2"/>
      </rPr>
      <t>2)</t>
    </r>
  </si>
  <si>
    <t xml:space="preserve"> -</t>
  </si>
  <si>
    <t xml:space="preserve">2. Sozialversicherungspflichtig Beschäftigte am Wohnort </t>
  </si>
  <si>
    <t>Noch: 2. Sozialversicherungspflichtig Beschäftigte am Wohnort</t>
  </si>
  <si>
    <t xml:space="preserve">Noch: 2. Sozialversicherungspflichtig Beschäftigte am Wohnort </t>
  </si>
  <si>
    <r>
      <t xml:space="preserve">Schl.-
Nr. </t>
    </r>
    <r>
      <rPr>
        <vertAlign val="superscript"/>
        <sz val="11"/>
        <rFont val="Arial"/>
        <family val="2"/>
      </rPr>
      <t>1)</t>
    </r>
  </si>
  <si>
    <r>
      <t xml:space="preserve">  Stadt Erfurt </t>
    </r>
    <r>
      <rPr>
        <vertAlign val="superscript"/>
        <sz val="11"/>
        <rFont val="Arial"/>
        <family val="2"/>
      </rPr>
      <t xml:space="preserve"> </t>
    </r>
  </si>
  <si>
    <t>AO</t>
  </si>
  <si>
    <t>WO</t>
  </si>
  <si>
    <t>unter 20 Jahre</t>
  </si>
  <si>
    <t>20 bis unter 25 Jahre</t>
  </si>
  <si>
    <t>25 bis unter 30 Jahre</t>
  </si>
  <si>
    <t>30 bis unter 35 Jahre</t>
  </si>
  <si>
    <t>35 bis unter 40 Jahre</t>
  </si>
  <si>
    <t>40 bis unter 45 Jahre</t>
  </si>
  <si>
    <t>45 bis unter 50 Jahre</t>
  </si>
  <si>
    <t>50 bis unter 55 Jahre</t>
  </si>
  <si>
    <t>55 bis unter 60 Jahre</t>
  </si>
  <si>
    <t>Männer</t>
  </si>
  <si>
    <t>Frauen</t>
  </si>
  <si>
    <t>Vollzeitbeschäftigte</t>
  </si>
  <si>
    <t>Teilzeitbeschäftigte</t>
  </si>
  <si>
    <t>60 Jahre und mehr</t>
  </si>
  <si>
    <t>Diesem Statistischen Bericht liegt der Gebietsstand Thüringens entsprechend dem jeweiligen Stichtag zu Grunde.</t>
  </si>
  <si>
    <t xml:space="preserve">     Wirtschaftsabschnitten und ausgewählten Wirtschaftsabteilungen</t>
  </si>
  <si>
    <t xml:space="preserve">Die Ergebnisse der Beschäftigungsstatistik sind in wirtschaftsfachlicher Gliederung mit Ergebnissen aus anderen deutschen und europäischen Wirtschaftsstatistiken grundsätzlich vergleichbar. </t>
  </si>
  <si>
    <t>Nachgewiesen werden die Ergebnisse der vierteljährlichen Bestandsauszählungen der bei der Bundesagentur für Arbeit geführten Versichertenkonten nach regionalstatistischen Gesichtspunkten, erwerbsstatistischen Strukturmerkmalen sowie in tiefer wirtschaftsfachlicher Gliederung.</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</si>
  <si>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</si>
  <si>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Aus Gründen der tabellarischen Darstellung kommt bei der Bezeichnung von Personengruppen in der Regel die sprachlich maskuline Form zur Anwendung. Wenn nicht ausdrücklich anders vermerkt, sind darunter stets beide Geschlechter zu verstehen.</t>
  </si>
  <si>
    <t xml:space="preserve">Verfahrensbedingt gelten die im vorliegenden Statistischen Bericht veröffentlichten Ergebnisse für einen Zeitraum von drei Jahren als vorläufig und können während dieses Zeitraumes von der Bundesagentur für Arbeit in begründeten Fällen jederzeit geändert werden.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</si>
  <si>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</si>
  <si>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</si>
  <si>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r>
      <rPr>
        <b/>
        <u val="single"/>
        <sz val="11"/>
        <rFont val="MetaNormalLF-Roman"/>
        <family val="0"/>
      </rPr>
      <t>Bundesagentur für Arbeit (BA)</t>
    </r>
    <r>
      <rPr>
        <b/>
        <sz val="10"/>
        <rFont val="MetaNormalLF-Roman"/>
        <family val="0"/>
      </rPr>
      <t xml:space="preserve">
Prüfung der Daten/ Führung der
Versichertendatei (nebst Hilfsdateien)</t>
    </r>
  </si>
  <si>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</si>
  <si>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</si>
  <si>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</si>
  <si>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</si>
  <si>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</si>
  <si>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</si>
  <si>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</si>
  <si>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</si>
  <si>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</si>
  <si>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Männer</t>
  </si>
  <si>
    <t xml:space="preserve">                  Frauen</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</si>
  <si>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</si>
  <si>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Auszubildende sind Personen, die aufgrund eines Ausbildungsvertrages nach dem Berufsbildungsgesetz (BBiG) vom 25. März 2005 eine betriebliche Ausbildung in einem anerkannten Ausbildungsberuf durchlaufen.</t>
  </si>
  <si>
    <t xml:space="preserve">4.  Sozialversicherungspflichtig Beschäftigte am Arbeitsort </t>
  </si>
  <si>
    <t xml:space="preserve">5. Sozialversicherungspflichtig Beschäftigte am Wohnort </t>
  </si>
  <si>
    <t xml:space="preserve">    nach ausgewählten Berufsgruppen</t>
  </si>
  <si>
    <t>Der vorliegende Bericht ist eine Ergänzung der vierteljährlich erscheinenden Veröffentlichungsreihe „Sozialversicherungspflichtig Beschäftigte in Thüringen am …" des Thüringer Landesamtes für Statistik. Dargestellt werden die Beschäftigtenangaben im Zeitraum vom 30.6.1999 bis 31.12.2009, wodurch Entwicklungstendenzen der sozialversicherungspflichtig Beschäftigten sichtbar gemacht werden.</t>
  </si>
  <si>
    <t>Hinweise</t>
  </si>
  <si>
    <t>Da die Korrekturen seitens der Bundesagentur für Arbeit in der Regel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</si>
  <si>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WZ 2003</t>
  </si>
  <si>
    <t>Klassifikation der Wirtschaftszweige, Ausgabe 2003</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</si>
  <si>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 
Bitte beachten Sie dazu die Hinweise in den Vorbemerkungen.</t>
  </si>
  <si>
    <t>Baugewerbe</t>
  </si>
  <si>
    <t>Handel, Verkehr, Gastgewerbe</t>
  </si>
  <si>
    <t>Information und Kommunikation</t>
  </si>
  <si>
    <t>Grundstücks- und Wohnungswesen</t>
  </si>
  <si>
    <t>Land- und Forstwirtschaft,
 Fischerei</t>
  </si>
  <si>
    <t>Produzierendes Gewerbe
 ohne Baugewerbe</t>
  </si>
  <si>
    <t>Finanz- und Versicherungs-
dienstleistungen</t>
  </si>
  <si>
    <t xml:space="preserve">Kunst, Unterhaltung und Erholung;
sonstige Dienstleistungen; Priv. 
Haushalte; Exterr. Org. </t>
  </si>
  <si>
    <t>Öff. Verwaltung, Verteidigung, Sozial-
versicherung; Erziehung u. Unterricht;   
Gesundheits- und Sozialwesen</t>
  </si>
  <si>
    <t xml:space="preserve">3.  Sozialversicherungspflichtig Beschäftigte am Arbeitsort </t>
  </si>
  <si>
    <t>5.  Sozialversicherungspflichtig Beschäftigte am Arbeitsort</t>
  </si>
  <si>
    <t xml:space="preserve">Freiberufliche, wissenschaftliche,
techn. Dienstleistungen; sonstige
 wirtschaftliche Dienstleistungen  </t>
  </si>
  <si>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</si>
  <si>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t xml:space="preserve">   Freiberufl., wissenschaftl., techn. Dienstleistg.;
    sonst. wirtschaftl. Dienstleistg.  </t>
  </si>
  <si>
    <t xml:space="preserve">     nach ausgewählten Merkmalen</t>
  </si>
  <si>
    <t xml:space="preserve">     nach Wirtschaftsabschnitten</t>
  </si>
  <si>
    <t xml:space="preserve">     nach  Altersgruppen</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</si>
  <si>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</si>
  <si>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</si>
  <si>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 xml:space="preserve">  darunter  Teilzeitbeschäftigte mit weniger
                    als 18 Wochenstunden</t>
  </si>
  <si>
    <t>Abweichend zu unseren Veröffentlichungen mit Daten bis einschließlich Stichtag 31.12.2007 (Abgrenzung der Wirtschaftszweige nach der WZ 2003), richtet sich hier die Verschlüsselung der Wirtschaftszweige nach der „Klassifikation der Wirtschaftszweige, Ausgabe 2008 (WZ 2008)“. Damit sind die Angaben nach Wirtschaftszweigen nicht mit früheren Veröffentlichungen mit Daten bis einschließlich 31.12.2007 vergleichbar.</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</si>
  <si>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</si>
  <si>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</si>
  <si>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</si>
  <si>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</si>
  <si>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</si>
  <si>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</si>
  <si>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</si>
  <si>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</si>
  <si>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</si>
  <si>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</si>
  <si>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</si>
  <si>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</si>
  <si>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</si>
  <si>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</si>
  <si>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</si>
  <si>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</si>
  <si>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</si>
  <si>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</si>
  <si>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</si>
  <si>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</si>
  <si>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</si>
  <si>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</si>
  <si>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</si>
  <si>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</si>
  <si>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</si>
  <si>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</si>
  <si>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</si>
  <si>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</si>
  <si>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</si>
  <si>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</si>
  <si>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</si>
  <si>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</si>
  <si>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</si>
  <si>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</si>
  <si>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</si>
  <si>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30.6.1999 - 31.12.2009 - vorläufige Ergebnisse -</t>
  </si>
  <si>
    <t>Erscheinungsweise: unregelmäßig</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</si>
</sst>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 \ "/>
    <numFmt numFmtId="169" formatCode="#\ ###\ ##0\ \ \ "/>
    <numFmt numFmtId="170" formatCode="0.0\ \ \ \ \ \ "/>
    <numFmt numFmtId="171" formatCode="0\ \ \ \ \ \ \ \ "/>
    <numFmt numFmtId="172" formatCode="0.0\ \ \ \ "/>
    <numFmt numFmtId="173" formatCode="#\ ###\ ##0\ \ \ \ \ \ \ "/>
    <numFmt numFmtId="174" formatCode="0.0\ \ \ \ \ "/>
    <numFmt numFmtId="175" formatCode="dd/m/yyyy"/>
    <numFmt numFmtId="176" formatCode="0.0\ \ "/>
    <numFmt numFmtId="177" formatCode="#\ ###\ ##0\ \ "/>
    <numFmt numFmtId="178" formatCode="0\ \ \ \ "/>
    <numFmt numFmtId="179" formatCode="\ \ 0.0\ \ "/>
    <numFmt numFmtId="180" formatCode="#\ ###\ ##0"/>
    <numFmt numFmtId="181" formatCode="?0.0"/>
    <numFmt numFmtId="182" formatCode="0.0"/>
    <numFmt numFmtId="183" formatCode="#\ ##0"/>
    <numFmt numFmtId="184" formatCode="0\ "/>
    <numFmt numFmtId="185" formatCode="0\ \ "/>
    <numFmt numFmtId="186" formatCode="[$-407]dddd\,\ d\.\ mmmm\ yyyy"/>
    <numFmt numFmtId="187" formatCode="d/m/yy;@"/>
    <numFmt numFmtId="188" formatCode="d/m/yyyy;@"/>
    <numFmt numFmtId="189" formatCode="??0.0"/>
  </numFmts>
  <fonts count="71">
    <font>
      <sz val="10"/>
      <name val="Arial"/>
      <family val="0"/>
    </font>
    <font>
      <b/>
      <sz val="10"/>
      <name val="Arial"/>
      <family val="0"/>
    </font>
    <font>
      <i/>
      <sz val="10"/>
      <name val="Arial"/>
      <family val="0"/>
    </font>
    <font>
      <b/>
      <i/>
      <sz val="10"/>
      <name val="Arial"/>
      <family val="0"/>
    </font>
    <font>
      <b/>
      <sz val="11"/>
      <name val="Arial"/>
      <family val="2"/>
    </font>
    <font>
      <sz val="11"/>
      <name val="Arial"/>
      <family val="2"/>
    </font>
    <font>
      <sz val="8"/>
      <name val="Arial"/>
      <family val="2"/>
    </font>
    <font>
      <vertAlign val="superscript"/>
      <sz val="10"/>
      <name val="Arial"/>
      <family val="2"/>
    </font>
    <font>
      <u val="single"/>
      <sz val="8"/>
      <color indexed="36"/>
      <name val="Arial"/>
      <family val="2"/>
    </font>
    <font>
      <u val="single"/>
      <sz val="8"/>
      <color indexed="12"/>
      <name val="Arial"/>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vertAlign val="superscript"/>
      <sz val="11"/>
      <name val="Arial"/>
      <family val="2"/>
    </font>
    <font>
      <b/>
      <vertAlign val="superscript"/>
      <sz val="11"/>
      <name val="Arial"/>
      <family val="2"/>
    </font>
    <font>
      <b/>
      <sz val="12"/>
      <name val="Arial"/>
      <family val="2"/>
    </font>
    <font>
      <sz val="12"/>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sz val="9"/>
      <name val="Arial"/>
      <family val="2"/>
    </font>
    <font>
      <sz val="10"/>
      <color indexed="8"/>
      <name val="Arial"/>
      <family val="2"/>
    </font>
    <font>
      <sz val="11"/>
      <color indexed="8"/>
      <name val="Calibri"/>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11"/>
      <color indexed="8"/>
      <name val="Arial"/>
      <family val="2"/>
    </font>
    <font>
      <sz val="11"/>
      <color indexed="8"/>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11"/>
      <color theme="1"/>
      <name val="Arial"/>
      <family val="2"/>
    </font>
    <font>
      <sz val="11"/>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hair"/>
      <top style="thin"/>
      <bottom>
        <color indexed="63"/>
      </bottom>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color indexed="63"/>
      </right>
      <top>
        <color indexed="63"/>
      </top>
      <bottom>
        <color indexed="63"/>
      </bottom>
    </border>
    <border>
      <left style="hair"/>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hair"/>
      <right style="thin"/>
      <top style="thin"/>
      <bottom>
        <color indexed="63"/>
      </bottom>
    </border>
    <border>
      <left style="hair"/>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8" fillId="0" borderId="0" applyNumberFormat="0" applyFill="0" applyBorder="0" applyAlignment="0" applyProtection="0"/>
    <xf numFmtId="165"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12"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320">
    <xf numFmtId="0" fontId="0" fillId="0" borderId="0" xfId="0" applyAlignment="1">
      <alignment/>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left" indent="15"/>
    </xf>
    <xf numFmtId="0" fontId="5" fillId="0" borderId="0" xfId="0" applyFont="1" applyAlignment="1">
      <alignment horizontal="left" indent="3"/>
    </xf>
    <xf numFmtId="0" fontId="5" fillId="0" borderId="0" xfId="0" applyFont="1" applyAlignment="1">
      <alignment horizontal="justify"/>
    </xf>
    <xf numFmtId="0" fontId="4" fillId="0" borderId="0" xfId="0" applyFont="1" applyAlignment="1">
      <alignment/>
    </xf>
    <xf numFmtId="0" fontId="5" fillId="0" borderId="0" xfId="0" applyFont="1" applyAlignment="1">
      <alignment/>
    </xf>
    <xf numFmtId="0" fontId="11" fillId="0" borderId="0" xfId="53" applyFont="1" applyFill="1" applyAlignment="1" applyProtection="1">
      <alignment horizontal="center" vertical="center" wrapText="1"/>
      <protection/>
    </xf>
    <xf numFmtId="0" fontId="13" fillId="0" borderId="0" xfId="53" applyFont="1" applyAlignment="1">
      <alignment horizontal="centerContinuous" vertical="center" wrapText="1"/>
      <protection/>
    </xf>
    <xf numFmtId="0" fontId="11" fillId="0" borderId="0" xfId="53" applyFont="1" applyAlignment="1">
      <alignment horizontal="centerContinuous" vertical="center" wrapText="1"/>
      <protection/>
    </xf>
    <xf numFmtId="0" fontId="11" fillId="0" borderId="0" xfId="53" applyFont="1" applyAlignment="1">
      <alignment horizontal="center" vertical="center" wrapText="1"/>
      <protection/>
    </xf>
    <xf numFmtId="0" fontId="14" fillId="0" borderId="0" xfId="53" applyFont="1" applyAlignment="1">
      <alignment horizontal="center" vertical="center" wrapText="1"/>
      <protection/>
    </xf>
    <xf numFmtId="0" fontId="14" fillId="0" borderId="0" xfId="53" applyFont="1" applyAlignment="1">
      <alignment horizontal="centerContinuous" vertical="center" wrapText="1"/>
      <protection/>
    </xf>
    <xf numFmtId="0" fontId="14" fillId="0" borderId="0" xfId="53" applyFont="1" applyAlignment="1">
      <alignment horizontal="center" wrapText="1"/>
      <protection/>
    </xf>
    <xf numFmtId="0" fontId="14" fillId="0" borderId="0" xfId="53" applyFont="1" applyBorder="1" applyAlignment="1">
      <alignment horizontal="center" wrapText="1"/>
      <protection/>
    </xf>
    <xf numFmtId="0" fontId="14" fillId="0" borderId="0" xfId="53" applyFont="1" applyAlignment="1">
      <alignment horizontal="centerContinuous" wrapText="1"/>
      <protection/>
    </xf>
    <xf numFmtId="0" fontId="14" fillId="0" borderId="10" xfId="53" applyFont="1" applyBorder="1" applyAlignment="1">
      <alignment horizontal="center" vertical="center" wrapText="1"/>
      <protection/>
    </xf>
    <xf numFmtId="0" fontId="14" fillId="0" borderId="11" xfId="53" applyFont="1" applyBorder="1" applyAlignment="1">
      <alignment horizontal="center" vertical="center" wrapText="1"/>
      <protection/>
    </xf>
    <xf numFmtId="0" fontId="14" fillId="0" borderId="12" xfId="53" applyFont="1" applyBorder="1" applyAlignment="1">
      <alignment horizontal="center" vertical="center" wrapText="1"/>
      <protection/>
    </xf>
    <xf numFmtId="0" fontId="10" fillId="0" borderId="13" xfId="53" applyFont="1" applyBorder="1" applyAlignment="1">
      <alignment horizontal="center" vertical="center" wrapText="1"/>
      <protection/>
    </xf>
    <xf numFmtId="0" fontId="10" fillId="0" borderId="0" xfId="53" applyFont="1" applyAlignment="1">
      <alignment horizontal="center" vertical="center" wrapText="1"/>
      <protection/>
    </xf>
    <xf numFmtId="0" fontId="10" fillId="0" borderId="14" xfId="53" applyFont="1" applyBorder="1" applyAlignment="1">
      <alignment horizontal="centerContinuous" vertical="center" wrapText="1"/>
      <protection/>
    </xf>
    <xf numFmtId="0" fontId="10" fillId="0" borderId="15" xfId="53" applyFont="1" applyBorder="1" applyAlignment="1">
      <alignment horizontal="centerContinuous" vertical="center" wrapText="1"/>
      <protection/>
    </xf>
    <xf numFmtId="0" fontId="10" fillId="0" borderId="16"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4" xfId="53" applyFont="1" applyBorder="1" applyAlignment="1">
      <alignment horizontal="centerContinuous" vertical="center" wrapText="1"/>
      <protection/>
    </xf>
    <xf numFmtId="0" fontId="14" fillId="0" borderId="15" xfId="53" applyFont="1" applyBorder="1" applyAlignment="1">
      <alignment horizontal="centerContinuous" vertical="center" wrapText="1"/>
      <protection/>
    </xf>
    <xf numFmtId="0" fontId="15" fillId="0" borderId="14" xfId="53" applyFont="1" applyBorder="1" applyAlignment="1">
      <alignment horizontal="centerContinuous" vertical="center" wrapText="1"/>
      <protection/>
    </xf>
    <xf numFmtId="0" fontId="14" fillId="0" borderId="17"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14" fillId="0" borderId="19"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6" fillId="0" borderId="0" xfId="53" applyFont="1" applyBorder="1" applyAlignment="1">
      <alignment horizontal="center" vertical="top" wrapText="1"/>
      <protection/>
    </xf>
    <xf numFmtId="0" fontId="16" fillId="0" borderId="0" xfId="53" applyFont="1" applyAlignment="1">
      <alignment horizontal="center" vertical="top" wrapText="1"/>
      <protection/>
    </xf>
    <xf numFmtId="0" fontId="14" fillId="0" borderId="13" xfId="53" applyFont="1" applyBorder="1" applyAlignment="1">
      <alignment vertical="center" wrapText="1"/>
      <protection/>
    </xf>
    <xf numFmtId="0" fontId="14" fillId="0" borderId="20" xfId="53" applyFont="1" applyBorder="1" applyAlignment="1">
      <alignment horizontal="centerContinuous" vertical="center" wrapText="1"/>
      <protection/>
    </xf>
    <xf numFmtId="0" fontId="14" fillId="0" borderId="21" xfId="53" applyFont="1" applyBorder="1" applyAlignment="1">
      <alignment horizontal="centerContinuous" vertical="center" wrapText="1"/>
      <protection/>
    </xf>
    <xf numFmtId="0" fontId="14" fillId="0" borderId="0" xfId="53" applyFont="1" applyAlignment="1">
      <alignment vertical="center" wrapText="1"/>
      <protection/>
    </xf>
    <xf numFmtId="0" fontId="14" fillId="0" borderId="16" xfId="53" applyFont="1" applyBorder="1" applyAlignment="1">
      <alignment vertical="center" wrapText="1"/>
      <protection/>
    </xf>
    <xf numFmtId="0" fontId="14" fillId="0" borderId="13" xfId="53" applyFont="1" applyBorder="1" applyAlignment="1">
      <alignment wrapText="1"/>
      <protection/>
    </xf>
    <xf numFmtId="0" fontId="14" fillId="0" borderId="0" xfId="53" applyFont="1" applyAlignment="1">
      <alignment wrapText="1"/>
      <protection/>
    </xf>
    <xf numFmtId="0" fontId="14" fillId="0" borderId="16" xfId="53" applyFont="1" applyBorder="1" applyAlignment="1">
      <alignment wrapText="1"/>
      <protection/>
    </xf>
    <xf numFmtId="0" fontId="15" fillId="0" borderId="0" xfId="53" applyFont="1" applyAlignment="1">
      <alignment horizontal="centerContinuous" vertical="center" wrapText="1"/>
      <protection/>
    </xf>
    <xf numFmtId="0" fontId="15" fillId="0" borderId="15" xfId="53" applyFont="1" applyBorder="1" applyAlignment="1">
      <alignment horizontal="centerContinuous" vertical="center" wrapText="1"/>
      <protection/>
    </xf>
    <xf numFmtId="49" fontId="14" fillId="0" borderId="13" xfId="53" applyNumberFormat="1" applyFont="1" applyBorder="1" applyAlignment="1">
      <alignment wrapText="1"/>
      <protection/>
    </xf>
    <xf numFmtId="49" fontId="14" fillId="0" borderId="0" xfId="53" applyNumberFormat="1" applyFont="1" applyAlignment="1">
      <alignment wrapText="1"/>
      <protection/>
    </xf>
    <xf numFmtId="49" fontId="14" fillId="0" borderId="16" xfId="53" applyNumberFormat="1" applyFont="1" applyBorder="1" applyAlignment="1">
      <alignment wrapText="1"/>
      <protection/>
    </xf>
    <xf numFmtId="49" fontId="14" fillId="0" borderId="13" xfId="53" applyNumberFormat="1" applyFont="1" applyBorder="1" applyAlignment="1">
      <alignment vertical="top" wrapText="1"/>
      <protection/>
    </xf>
    <xf numFmtId="49" fontId="14" fillId="0" borderId="0" xfId="53" applyNumberFormat="1" applyFont="1" applyAlignment="1">
      <alignment vertical="top" wrapText="1"/>
      <protection/>
    </xf>
    <xf numFmtId="49" fontId="14" fillId="0" borderId="16" xfId="53" applyNumberFormat="1" applyFont="1" applyBorder="1" applyAlignment="1">
      <alignment vertical="top" wrapText="1"/>
      <protection/>
    </xf>
    <xf numFmtId="0" fontId="15" fillId="0" borderId="17" xfId="53" applyFont="1" applyBorder="1" applyAlignment="1">
      <alignment wrapText="1"/>
      <protection/>
    </xf>
    <xf numFmtId="0" fontId="15" fillId="0" borderId="18" xfId="53" applyFont="1" applyBorder="1" applyAlignment="1">
      <alignment wrapText="1"/>
      <protection/>
    </xf>
    <xf numFmtId="0" fontId="15" fillId="0" borderId="19" xfId="53" applyFont="1" applyBorder="1" applyAlignment="1">
      <alignment wrapText="1"/>
      <protection/>
    </xf>
    <xf numFmtId="0" fontId="15" fillId="0" borderId="0" xfId="53" applyFont="1" applyAlignment="1">
      <alignment wrapText="1"/>
      <protection/>
    </xf>
    <xf numFmtId="0" fontId="5" fillId="0" borderId="0" xfId="0" applyFont="1" applyFill="1" applyAlignment="1">
      <alignment horizontal="center"/>
    </xf>
    <xf numFmtId="0" fontId="14" fillId="0" borderId="0" xfId="53" applyFont="1" applyBorder="1" applyAlignment="1">
      <alignment wrapText="1"/>
      <protection/>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vertical="center"/>
    </xf>
    <xf numFmtId="0" fontId="0" fillId="0" borderId="0" xfId="0" applyFont="1" applyAlignment="1">
      <alignment horizontal="justify" wrapText="1"/>
    </xf>
    <xf numFmtId="0" fontId="0" fillId="0" borderId="0" xfId="0" applyFont="1" applyAlignment="1">
      <alignment horizontal="center"/>
    </xf>
    <xf numFmtId="0" fontId="0" fillId="0" borderId="22" xfId="0" applyFont="1" applyBorder="1" applyAlignment="1">
      <alignment horizontal="justify" vertical="center" wrapText="1"/>
    </xf>
    <xf numFmtId="0" fontId="0" fillId="0" borderId="14" xfId="0" applyFont="1" applyBorder="1" applyAlignment="1">
      <alignment horizontal="center" vertical="center"/>
    </xf>
    <xf numFmtId="0" fontId="0" fillId="0" borderId="0" xfId="0" applyFont="1" applyBorder="1" applyAlignment="1">
      <alignment/>
    </xf>
    <xf numFmtId="0" fontId="0" fillId="0" borderId="23" xfId="0" applyFont="1" applyBorder="1" applyAlignment="1">
      <alignment/>
    </xf>
    <xf numFmtId="0" fontId="0" fillId="0" borderId="0" xfId="0" applyFont="1" applyFill="1" applyAlignment="1">
      <alignment/>
    </xf>
    <xf numFmtId="0" fontId="5" fillId="0" borderId="0" xfId="0" applyFont="1" applyBorder="1" applyAlignment="1">
      <alignment/>
    </xf>
    <xf numFmtId="0" fontId="5" fillId="0" borderId="0" xfId="0" applyFont="1" applyFill="1" applyAlignment="1">
      <alignment/>
    </xf>
    <xf numFmtId="0" fontId="1" fillId="0" borderId="0" xfId="0" applyFont="1" applyAlignment="1">
      <alignment vertical="center"/>
    </xf>
    <xf numFmtId="0" fontId="0" fillId="0" borderId="0" xfId="53" applyFont="1" applyAlignment="1">
      <alignment wrapText="1"/>
      <protection/>
    </xf>
    <xf numFmtId="0" fontId="4" fillId="0" borderId="0" xfId="0" applyFont="1" applyFill="1" applyAlignment="1">
      <alignment/>
    </xf>
    <xf numFmtId="0" fontId="1"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23" xfId="0" applyFont="1" applyFill="1" applyBorder="1" applyAlignment="1">
      <alignment horizontal="left" vertical="top"/>
    </xf>
    <xf numFmtId="0" fontId="0" fillId="0" borderId="0" xfId="0" applyFont="1" applyFill="1" applyBorder="1" applyAlignment="1">
      <alignment horizontal="left"/>
    </xf>
    <xf numFmtId="0" fontId="4" fillId="0" borderId="23" xfId="0" applyFont="1" applyFill="1" applyBorder="1" applyAlignment="1">
      <alignment/>
    </xf>
    <xf numFmtId="0" fontId="5" fillId="0" borderId="23" xfId="0" applyFont="1" applyFill="1" applyBorder="1" applyAlignment="1">
      <alignment/>
    </xf>
    <xf numFmtId="0" fontId="17" fillId="0" borderId="23" xfId="0" applyFont="1" applyFill="1" applyBorder="1" applyAlignment="1">
      <alignment/>
    </xf>
    <xf numFmtId="0" fontId="5" fillId="0" borderId="23" xfId="0" applyFont="1" applyFill="1" applyBorder="1" applyAlignment="1">
      <alignment horizontal="left" indent="1"/>
    </xf>
    <xf numFmtId="0" fontId="20" fillId="0" borderId="0" xfId="0" applyFont="1" applyFill="1" applyAlignment="1">
      <alignment/>
    </xf>
    <xf numFmtId="0" fontId="5" fillId="0" borderId="22" xfId="0" applyFont="1" applyFill="1" applyBorder="1" applyAlignment="1">
      <alignment/>
    </xf>
    <xf numFmtId="0" fontId="5" fillId="0" borderId="0" xfId="0" applyFont="1" applyFill="1" applyAlignment="1">
      <alignment/>
    </xf>
    <xf numFmtId="0" fontId="5" fillId="0" borderId="21" xfId="0" applyFont="1" applyFill="1" applyBorder="1" applyAlignment="1">
      <alignment/>
    </xf>
    <xf numFmtId="0" fontId="5" fillId="0" borderId="24" xfId="0" applyFont="1" applyFill="1" applyBorder="1" applyAlignment="1">
      <alignment/>
    </xf>
    <xf numFmtId="0" fontId="5" fillId="0" borderId="25" xfId="0" applyFont="1" applyFill="1" applyBorder="1" applyAlignment="1">
      <alignment/>
    </xf>
    <xf numFmtId="0" fontId="5" fillId="0" borderId="26" xfId="0" applyFont="1" applyFill="1" applyBorder="1" applyAlignment="1">
      <alignment/>
    </xf>
    <xf numFmtId="0" fontId="5" fillId="0" borderId="27" xfId="0" applyFont="1" applyFill="1" applyBorder="1" applyAlignment="1">
      <alignment/>
    </xf>
    <xf numFmtId="0" fontId="5" fillId="0" borderId="23" xfId="0" applyFont="1" applyFill="1" applyBorder="1" applyAlignment="1">
      <alignment horizontal="center"/>
    </xf>
    <xf numFmtId="175" fontId="5" fillId="0" borderId="28" xfId="0" applyNumberFormat="1" applyFont="1" applyFill="1" applyBorder="1" applyAlignment="1">
      <alignment horizontal="center"/>
    </xf>
    <xf numFmtId="175" fontId="5" fillId="0" borderId="29" xfId="0" applyNumberFormat="1" applyFont="1" applyFill="1" applyBorder="1" applyAlignment="1">
      <alignment horizontal="center"/>
    </xf>
    <xf numFmtId="175" fontId="5" fillId="0" borderId="30" xfId="0" applyNumberFormat="1" applyFont="1" applyFill="1" applyBorder="1" applyAlignment="1">
      <alignment horizontal="center"/>
    </xf>
    <xf numFmtId="175" fontId="5" fillId="0" borderId="31" xfId="0" applyNumberFormat="1" applyFont="1" applyFill="1" applyBorder="1" applyAlignment="1">
      <alignment horizontal="center"/>
    </xf>
    <xf numFmtId="0" fontId="5" fillId="0" borderId="32"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xf>
    <xf numFmtId="0" fontId="5" fillId="0" borderId="35" xfId="0" applyFont="1" applyFill="1" applyBorder="1" applyAlignment="1">
      <alignment/>
    </xf>
    <xf numFmtId="0" fontId="5" fillId="0" borderId="36"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xf>
    <xf numFmtId="0" fontId="4" fillId="0" borderId="0" xfId="0" applyFont="1" applyFill="1" applyBorder="1" applyAlignment="1">
      <alignment/>
    </xf>
    <xf numFmtId="0" fontId="17" fillId="0" borderId="0" xfId="0" applyFont="1" applyFill="1" applyBorder="1" applyAlignment="1">
      <alignment/>
    </xf>
    <xf numFmtId="0" fontId="5" fillId="0" borderId="0" xfId="0" applyFont="1" applyFill="1" applyBorder="1" applyAlignment="1">
      <alignment horizontal="left" indent="1"/>
    </xf>
    <xf numFmtId="0" fontId="5" fillId="0" borderId="0" xfId="0" applyFont="1" applyFill="1" applyBorder="1" applyAlignment="1">
      <alignment wrapText="1"/>
    </xf>
    <xf numFmtId="183" fontId="68" fillId="0" borderId="37" xfId="0" applyNumberFormat="1" applyFont="1" applyBorder="1" applyAlignment="1">
      <alignment wrapText="1"/>
    </xf>
    <xf numFmtId="183" fontId="68" fillId="0" borderId="0" xfId="0" applyNumberFormat="1" applyFont="1" applyBorder="1" applyAlignment="1">
      <alignment wrapText="1"/>
    </xf>
    <xf numFmtId="183" fontId="5" fillId="0" borderId="37" xfId="0" applyNumberFormat="1" applyFont="1" applyFill="1" applyBorder="1" applyAlignment="1">
      <alignment horizontal="right" indent="1"/>
    </xf>
    <xf numFmtId="0" fontId="5" fillId="0" borderId="22"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3" xfId="0" applyFont="1" applyBorder="1" applyAlignment="1">
      <alignment horizontal="center"/>
    </xf>
    <xf numFmtId="175" fontId="5" fillId="0" borderId="28" xfId="0" applyNumberFormat="1" applyFont="1" applyBorder="1" applyAlignment="1">
      <alignment horizontal="center"/>
    </xf>
    <xf numFmtId="175" fontId="5" fillId="0" borderId="29" xfId="0" applyNumberFormat="1" applyFont="1" applyBorder="1" applyAlignment="1">
      <alignment horizontal="center"/>
    </xf>
    <xf numFmtId="175" fontId="5" fillId="0" borderId="30" xfId="0" applyNumberFormat="1" applyFont="1" applyBorder="1" applyAlignment="1">
      <alignment horizontal="center"/>
    </xf>
    <xf numFmtId="0" fontId="5" fillId="0" borderId="32" xfId="0" applyFont="1" applyBorder="1" applyAlignment="1">
      <alignment/>
    </xf>
    <xf numFmtId="0" fontId="5" fillId="0" borderId="33" xfId="0" applyFont="1" applyBorder="1" applyAlignment="1">
      <alignment/>
    </xf>
    <xf numFmtId="0" fontId="5" fillId="0" borderId="35" xfId="0" applyFont="1" applyBorder="1" applyAlignment="1">
      <alignment/>
    </xf>
    <xf numFmtId="0" fontId="5" fillId="0" borderId="36" xfId="0" applyFont="1" applyBorder="1" applyAlignment="1">
      <alignment/>
    </xf>
    <xf numFmtId="0" fontId="5" fillId="0" borderId="0" xfId="0" applyFont="1" applyBorder="1" applyAlignment="1">
      <alignment horizontal="center"/>
    </xf>
    <xf numFmtId="0" fontId="4" fillId="0" borderId="0" xfId="0" applyFont="1" applyBorder="1" applyAlignment="1">
      <alignment/>
    </xf>
    <xf numFmtId="0" fontId="5" fillId="0" borderId="23" xfId="0" applyFont="1" applyBorder="1" applyAlignment="1">
      <alignment horizontal="left" indent="1"/>
    </xf>
    <xf numFmtId="0" fontId="4" fillId="0" borderId="23" xfId="0" applyFont="1" applyBorder="1" applyAlignment="1">
      <alignment horizontal="left" indent="1"/>
    </xf>
    <xf numFmtId="169" fontId="5" fillId="0" borderId="0" xfId="0" applyNumberFormat="1" applyFont="1" applyAlignment="1">
      <alignment/>
    </xf>
    <xf numFmtId="173" fontId="5" fillId="0" borderId="0" xfId="0" applyNumberFormat="1" applyFont="1" applyAlignment="1">
      <alignment/>
    </xf>
    <xf numFmtId="0" fontId="4" fillId="0" borderId="23" xfId="0" applyFont="1" applyBorder="1" applyAlignment="1">
      <alignment/>
    </xf>
    <xf numFmtId="174" fontId="5" fillId="0" borderId="0" xfId="0" applyNumberFormat="1" applyFont="1" applyAlignment="1">
      <alignment/>
    </xf>
    <xf numFmtId="168" fontId="4" fillId="0" borderId="0" xfId="0" applyNumberFormat="1" applyFont="1" applyBorder="1" applyAlignment="1">
      <alignment/>
    </xf>
    <xf numFmtId="168" fontId="5" fillId="0" borderId="0" xfId="0" applyNumberFormat="1" applyFont="1" applyBorder="1" applyAlignment="1">
      <alignment/>
    </xf>
    <xf numFmtId="14" fontId="5" fillId="0" borderId="0" xfId="0" applyNumberFormat="1" applyFont="1" applyBorder="1" applyAlignment="1">
      <alignment horizontal="center"/>
    </xf>
    <xf numFmtId="0" fontId="20" fillId="0" borderId="0" xfId="0" applyFont="1" applyAlignment="1">
      <alignment horizontal="center"/>
    </xf>
    <xf numFmtId="0" fontId="20" fillId="0" borderId="0" xfId="0" applyFont="1" applyAlignment="1">
      <alignment/>
    </xf>
    <xf numFmtId="0" fontId="20" fillId="0" borderId="0" xfId="0" applyFont="1" applyBorder="1" applyAlignment="1">
      <alignment/>
    </xf>
    <xf numFmtId="0" fontId="5" fillId="0" borderId="0" xfId="0" applyFont="1" applyBorder="1" applyAlignment="1">
      <alignment horizontal="centerContinuous"/>
    </xf>
    <xf numFmtId="169" fontId="5" fillId="0" borderId="0" xfId="0" applyNumberFormat="1" applyFont="1" applyBorder="1" applyAlignment="1">
      <alignment/>
    </xf>
    <xf numFmtId="172" fontId="5" fillId="0" borderId="0" xfId="0" applyNumberFormat="1" applyFont="1" applyBorder="1" applyAlignment="1">
      <alignment/>
    </xf>
    <xf numFmtId="169" fontId="4" fillId="0" borderId="0" xfId="0" applyNumberFormat="1" applyFont="1" applyBorder="1" applyAlignment="1">
      <alignment/>
    </xf>
    <xf numFmtId="0" fontId="5" fillId="0" borderId="22" xfId="0" applyFont="1" applyFill="1" applyBorder="1" applyAlignment="1">
      <alignment/>
    </xf>
    <xf numFmtId="0" fontId="5" fillId="0" borderId="25" xfId="0" applyFont="1" applyFill="1" applyBorder="1" applyAlignment="1">
      <alignment/>
    </xf>
    <xf numFmtId="0" fontId="5" fillId="0" borderId="26" xfId="0" applyFont="1" applyFill="1" applyBorder="1" applyAlignment="1">
      <alignment/>
    </xf>
    <xf numFmtId="0" fontId="5" fillId="0" borderId="27" xfId="0" applyFont="1" applyFill="1" applyBorder="1" applyAlignment="1">
      <alignment/>
    </xf>
    <xf numFmtId="175" fontId="5" fillId="0" borderId="31" xfId="0" applyNumberFormat="1" applyFont="1" applyBorder="1" applyAlignment="1">
      <alignment horizontal="center"/>
    </xf>
    <xf numFmtId="0" fontId="5" fillId="0" borderId="34" xfId="0" applyFont="1" applyFill="1" applyBorder="1" applyAlignment="1">
      <alignment/>
    </xf>
    <xf numFmtId="0" fontId="5" fillId="0" borderId="35" xfId="0" applyFont="1" applyFill="1" applyBorder="1" applyAlignment="1">
      <alignment/>
    </xf>
    <xf numFmtId="0" fontId="5" fillId="0" borderId="36" xfId="0" applyFont="1" applyFill="1" applyBorder="1" applyAlignment="1">
      <alignment/>
    </xf>
    <xf numFmtId="0" fontId="5" fillId="0" borderId="0" xfId="0" applyFont="1" applyFill="1" applyAlignment="1">
      <alignment horizontal="left"/>
    </xf>
    <xf numFmtId="0" fontId="5" fillId="0" borderId="31" xfId="0" applyFont="1" applyFill="1" applyBorder="1" applyAlignment="1">
      <alignment horizontal="left" vertical="top"/>
    </xf>
    <xf numFmtId="0" fontId="5" fillId="0" borderId="23" xfId="0" applyFont="1" applyFill="1" applyBorder="1" applyAlignment="1">
      <alignment horizontal="left"/>
    </xf>
    <xf numFmtId="16" fontId="5" fillId="0" borderId="31" xfId="0" applyNumberFormat="1" applyFont="1" applyFill="1" applyBorder="1" applyAlignment="1" quotePrefix="1">
      <alignment horizontal="left" vertical="top"/>
    </xf>
    <xf numFmtId="0" fontId="5" fillId="0" borderId="31" xfId="0" applyFont="1" applyFill="1" applyBorder="1" applyAlignment="1" quotePrefix="1">
      <alignment horizontal="left" vertical="top"/>
    </xf>
    <xf numFmtId="0" fontId="5" fillId="0" borderId="23" xfId="0" applyFont="1" applyFill="1" applyBorder="1" applyAlignment="1">
      <alignment horizontal="left" wrapText="1"/>
    </xf>
    <xf numFmtId="0" fontId="5" fillId="0" borderId="23" xfId="0" applyFont="1" applyFill="1" applyBorder="1" applyAlignment="1">
      <alignment horizontal="left" vertical="top" wrapText="1"/>
    </xf>
    <xf numFmtId="0" fontId="5" fillId="0" borderId="31" xfId="0" applyFont="1" applyFill="1" applyBorder="1" applyAlignment="1">
      <alignment horizontal="left"/>
    </xf>
    <xf numFmtId="0" fontId="4" fillId="0" borderId="31" xfId="0" applyFont="1" applyFill="1" applyBorder="1" applyAlignment="1">
      <alignment horizontal="left"/>
    </xf>
    <xf numFmtId="0" fontId="4" fillId="0" borderId="23" xfId="0" applyFont="1" applyFill="1" applyBorder="1" applyAlignment="1">
      <alignment horizontal="left"/>
    </xf>
    <xf numFmtId="0" fontId="5" fillId="0" borderId="22" xfId="0" applyFont="1" applyFill="1" applyBorder="1" applyAlignment="1">
      <alignment horizontal="left"/>
    </xf>
    <xf numFmtId="0" fontId="20" fillId="0" borderId="0" xfId="0" applyFont="1" applyFill="1" applyAlignment="1">
      <alignment/>
    </xf>
    <xf numFmtId="0" fontId="5" fillId="0" borderId="0" xfId="0" applyFont="1" applyFill="1" applyBorder="1" applyAlignment="1">
      <alignment vertical="center"/>
    </xf>
    <xf numFmtId="0" fontId="5" fillId="0" borderId="31" xfId="0" applyFont="1" applyFill="1" applyBorder="1" applyAlignment="1">
      <alignment/>
    </xf>
    <xf numFmtId="0" fontId="5" fillId="0" borderId="31" xfId="0" applyFont="1" applyFill="1" applyBorder="1" applyAlignment="1">
      <alignment/>
    </xf>
    <xf numFmtId="175" fontId="5" fillId="0" borderId="0" xfId="0" applyNumberFormat="1" applyFont="1" applyBorder="1" applyAlignment="1">
      <alignment horizontal="center"/>
    </xf>
    <xf numFmtId="0" fontId="4" fillId="0" borderId="0" xfId="0" applyFont="1" applyBorder="1" applyAlignment="1">
      <alignment/>
    </xf>
    <xf numFmtId="170" fontId="4" fillId="0" borderId="0" xfId="0" applyNumberFormat="1" applyFont="1" applyAlignment="1">
      <alignment/>
    </xf>
    <xf numFmtId="171" fontId="4" fillId="0" borderId="0" xfId="0" applyNumberFormat="1" applyFont="1" applyAlignment="1">
      <alignment/>
    </xf>
    <xf numFmtId="170" fontId="4" fillId="0" borderId="0" xfId="0" applyNumberFormat="1" applyFont="1" applyBorder="1" applyAlignment="1">
      <alignment/>
    </xf>
    <xf numFmtId="171" fontId="4" fillId="0" borderId="0" xfId="0" applyNumberFormat="1" applyFont="1" applyBorder="1" applyAlignment="1">
      <alignment/>
    </xf>
    <xf numFmtId="170" fontId="5" fillId="0" borderId="0" xfId="0" applyNumberFormat="1" applyFont="1" applyAlignment="1">
      <alignment/>
    </xf>
    <xf numFmtId="170" fontId="5" fillId="0" borderId="0" xfId="0" applyNumberFormat="1" applyFont="1" applyBorder="1" applyAlignment="1">
      <alignment/>
    </xf>
    <xf numFmtId="0" fontId="20" fillId="0" borderId="0" xfId="0" applyFont="1" applyAlignment="1">
      <alignment/>
    </xf>
    <xf numFmtId="0" fontId="20" fillId="0" borderId="0" xfId="0" applyFont="1" applyBorder="1" applyAlignment="1">
      <alignment/>
    </xf>
    <xf numFmtId="183" fontId="69" fillId="0" borderId="0" xfId="0" applyNumberFormat="1" applyFont="1" applyBorder="1" applyAlignment="1">
      <alignment horizontal="right" wrapText="1" indent="1"/>
    </xf>
    <xf numFmtId="172" fontId="5" fillId="0" borderId="0" xfId="0" applyNumberFormat="1" applyFont="1" applyAlignment="1">
      <alignment horizontal="right" indent="1"/>
    </xf>
    <xf numFmtId="182" fontId="5" fillId="0" borderId="0" xfId="0" applyNumberFormat="1" applyFont="1" applyAlignment="1">
      <alignment horizontal="right" indent="1"/>
    </xf>
    <xf numFmtId="185" fontId="4" fillId="0" borderId="0" xfId="0" applyNumberFormat="1" applyFont="1" applyBorder="1" applyAlignment="1">
      <alignment horizontal="right" indent="1"/>
    </xf>
    <xf numFmtId="181" fontId="5" fillId="0" borderId="0" xfId="0" applyNumberFormat="1" applyFont="1" applyAlignment="1">
      <alignment horizontal="right" indent="1"/>
    </xf>
    <xf numFmtId="0" fontId="4" fillId="0" borderId="0" xfId="0" applyFont="1" applyFill="1" applyAlignment="1">
      <alignment/>
    </xf>
    <xf numFmtId="183" fontId="68" fillId="0" borderId="0" xfId="0" applyNumberFormat="1" applyFont="1" applyBorder="1" applyAlignment="1">
      <alignment horizontal="right" wrapText="1" indent="1"/>
    </xf>
    <xf numFmtId="183" fontId="68" fillId="0" borderId="37" xfId="0" applyNumberFormat="1" applyFont="1" applyBorder="1" applyAlignment="1">
      <alignment horizontal="right" wrapText="1" indent="1"/>
    </xf>
    <xf numFmtId="183" fontId="69" fillId="0" borderId="37" xfId="0" applyNumberFormat="1" applyFont="1" applyBorder="1" applyAlignment="1">
      <alignment horizontal="right" wrapText="1" indent="1"/>
    </xf>
    <xf numFmtId="183" fontId="4" fillId="0" borderId="37" xfId="0" applyNumberFormat="1" applyFont="1" applyFill="1" applyBorder="1" applyAlignment="1">
      <alignment horizontal="right" indent="1"/>
    </xf>
    <xf numFmtId="183" fontId="4" fillId="0" borderId="0" xfId="0" applyNumberFormat="1" applyFont="1" applyFill="1" applyBorder="1" applyAlignment="1">
      <alignment horizontal="right" indent="1"/>
    </xf>
    <xf numFmtId="183" fontId="5" fillId="0" borderId="0" xfId="0" applyNumberFormat="1" applyFont="1" applyFill="1" applyBorder="1" applyAlignment="1">
      <alignment horizontal="right" indent="1"/>
    </xf>
    <xf numFmtId="182" fontId="69" fillId="0" borderId="37" xfId="0" applyNumberFormat="1" applyFont="1" applyBorder="1" applyAlignment="1">
      <alignment horizontal="right" wrapText="1" indent="1"/>
    </xf>
    <xf numFmtId="182" fontId="69" fillId="0" borderId="0" xfId="0" applyNumberFormat="1" applyFont="1" applyBorder="1" applyAlignment="1">
      <alignment horizontal="right" wrapText="1" indent="1"/>
    </xf>
    <xf numFmtId="182" fontId="4" fillId="0" borderId="37" xfId="0" applyNumberFormat="1" applyFont="1" applyFill="1" applyBorder="1" applyAlignment="1">
      <alignment horizontal="right" indent="1"/>
    </xf>
    <xf numFmtId="182" fontId="4" fillId="0" borderId="0" xfId="0" applyNumberFormat="1" applyFont="1" applyFill="1" applyBorder="1" applyAlignment="1">
      <alignment horizontal="right" indent="1"/>
    </xf>
    <xf numFmtId="182" fontId="5" fillId="0" borderId="37" xfId="0" applyNumberFormat="1" applyFont="1" applyFill="1" applyBorder="1" applyAlignment="1">
      <alignment horizontal="right" indent="1"/>
    </xf>
    <xf numFmtId="182" fontId="5" fillId="0" borderId="0" xfId="0" applyNumberFormat="1" applyFont="1" applyFill="1" applyBorder="1" applyAlignment="1">
      <alignment horizontal="right" indent="1"/>
    </xf>
    <xf numFmtId="182" fontId="68" fillId="0" borderId="37" xfId="0" applyNumberFormat="1" applyFont="1" applyBorder="1" applyAlignment="1">
      <alignment horizontal="right" wrapText="1" indent="1"/>
    </xf>
    <xf numFmtId="182" fontId="68" fillId="0" borderId="0" xfId="0" applyNumberFormat="1" applyFont="1" applyBorder="1" applyAlignment="1">
      <alignment horizontal="right" wrapText="1" indent="1"/>
    </xf>
    <xf numFmtId="0" fontId="5" fillId="0" borderId="0" xfId="0" applyFont="1" applyFill="1" applyAlignment="1">
      <alignment horizontal="right" indent="1"/>
    </xf>
    <xf numFmtId="185" fontId="4" fillId="0" borderId="0" xfId="0" applyNumberFormat="1" applyFont="1" applyAlignment="1">
      <alignment horizontal="right" indent="1"/>
    </xf>
    <xf numFmtId="174" fontId="5" fillId="0" borderId="0" xfId="0" applyNumberFormat="1" applyFont="1" applyAlignment="1">
      <alignment horizontal="right" indent="1"/>
    </xf>
    <xf numFmtId="174" fontId="4" fillId="0" borderId="0" xfId="0" applyNumberFormat="1" applyFont="1" applyAlignment="1">
      <alignment horizontal="right" indent="1"/>
    </xf>
    <xf numFmtId="181" fontId="4" fillId="0" borderId="0" xfId="0" applyNumberFormat="1" applyFont="1" applyAlignment="1">
      <alignment horizontal="right" indent="1"/>
    </xf>
    <xf numFmtId="175" fontId="5" fillId="0" borderId="35" xfId="0" applyNumberFormat="1" applyFont="1" applyBorder="1" applyAlignment="1">
      <alignment horizontal="center"/>
    </xf>
    <xf numFmtId="175" fontId="5" fillId="0" borderId="36" xfId="0" applyNumberFormat="1" applyFont="1" applyBorder="1" applyAlignment="1">
      <alignment horizontal="center"/>
    </xf>
    <xf numFmtId="0" fontId="5" fillId="0" borderId="38" xfId="0" applyFont="1" applyBorder="1" applyAlignment="1">
      <alignment horizontal="center" vertical="center" wrapText="1"/>
    </xf>
    <xf numFmtId="0" fontId="0" fillId="0" borderId="0" xfId="0" applyBorder="1" applyAlignment="1">
      <alignment/>
    </xf>
    <xf numFmtId="175" fontId="5" fillId="0" borderId="33" xfId="0" applyNumberFormat="1" applyFont="1" applyFill="1" applyBorder="1" applyAlignment="1">
      <alignment horizontal="center"/>
    </xf>
    <xf numFmtId="175" fontId="5" fillId="0" borderId="35" xfId="0" applyNumberFormat="1" applyFont="1" applyFill="1" applyBorder="1" applyAlignment="1">
      <alignment horizontal="center"/>
    </xf>
    <xf numFmtId="175" fontId="5" fillId="0" borderId="36" xfId="0" applyNumberFormat="1" applyFont="1" applyFill="1" applyBorder="1" applyAlignment="1">
      <alignment horizontal="center"/>
    </xf>
    <xf numFmtId="0" fontId="0" fillId="0" borderId="22" xfId="0" applyBorder="1" applyAlignment="1">
      <alignment horizontal="center"/>
    </xf>
    <xf numFmtId="175" fontId="5" fillId="0" borderId="0" xfId="0" applyNumberFormat="1" applyFont="1" applyFill="1" applyBorder="1" applyAlignment="1">
      <alignment horizontal="center"/>
    </xf>
    <xf numFmtId="0" fontId="0" fillId="0" borderId="0" xfId="0" applyFont="1" applyAlignment="1">
      <alignment horizontal="left" wrapText="1"/>
    </xf>
    <xf numFmtId="172" fontId="4" fillId="0" borderId="0" xfId="0" applyNumberFormat="1" applyFont="1" applyAlignment="1">
      <alignment horizontal="right" indent="1"/>
    </xf>
    <xf numFmtId="182" fontId="4" fillId="0" borderId="0" xfId="0" applyNumberFormat="1" applyFont="1" applyAlignment="1">
      <alignment horizontal="right" indent="1"/>
    </xf>
    <xf numFmtId="0" fontId="10" fillId="0" borderId="0" xfId="53" applyFont="1" applyAlignment="1">
      <alignment horizontal="centerContinuous" vertical="center" wrapText="1"/>
      <protection/>
    </xf>
    <xf numFmtId="0" fontId="21" fillId="0" borderId="0" xfId="53" applyFont="1" applyAlignment="1">
      <alignment horizontal="centerContinuous" wrapText="1"/>
      <protection/>
    </xf>
    <xf numFmtId="0" fontId="22" fillId="0" borderId="39" xfId="53" applyFont="1" applyBorder="1" applyAlignment="1">
      <alignment horizontal="centerContinuous" vertical="center" wrapText="1"/>
      <protection/>
    </xf>
    <xf numFmtId="0" fontId="23" fillId="0" borderId="39" xfId="53" applyFont="1" applyBorder="1" applyAlignment="1">
      <alignment horizontal="centerContinuous" vertical="center" wrapText="1"/>
      <protection/>
    </xf>
    <xf numFmtId="0" fontId="23" fillId="0" borderId="40" xfId="53" applyFont="1" applyBorder="1" applyAlignment="1">
      <alignment horizontal="centerContinuous" vertical="center" wrapText="1"/>
      <protection/>
    </xf>
    <xf numFmtId="0" fontId="12" fillId="0" borderId="14" xfId="53" applyFont="1" applyBorder="1" applyAlignment="1">
      <alignment horizontal="centerContinuous" vertical="center" wrapText="1"/>
      <protection/>
    </xf>
    <xf numFmtId="0" fontId="25" fillId="0" borderId="14" xfId="53" applyFont="1" applyBorder="1" applyAlignment="1">
      <alignment horizontal="centerContinuous" vertical="center" wrapText="1"/>
      <protection/>
    </xf>
    <xf numFmtId="0" fontId="12" fillId="0" borderId="15" xfId="53" applyFont="1" applyBorder="1" applyAlignment="1">
      <alignment horizontal="centerContinuous" vertical="center" wrapText="1"/>
      <protection/>
    </xf>
    <xf numFmtId="0" fontId="25" fillId="0" borderId="41" xfId="53" applyFont="1" applyBorder="1" applyAlignment="1">
      <alignment horizontal="centerContinuous" vertical="center" wrapText="1"/>
      <protection/>
    </xf>
    <xf numFmtId="0" fontId="22" fillId="0" borderId="40" xfId="53" applyFont="1" applyBorder="1" applyAlignment="1">
      <alignment horizontal="centerContinuous" vertical="center" wrapText="1"/>
      <protection/>
    </xf>
    <xf numFmtId="189" fontId="5" fillId="0" borderId="0" xfId="0" applyNumberFormat="1" applyFont="1" applyAlignment="1">
      <alignment horizontal="right" indent="1"/>
    </xf>
    <xf numFmtId="189" fontId="4" fillId="0" borderId="0" xfId="0" applyNumberFormat="1" applyFont="1" applyAlignment="1">
      <alignment horizontal="right" indent="1"/>
    </xf>
    <xf numFmtId="181" fontId="69" fillId="0" borderId="0" xfId="0" applyNumberFormat="1" applyFont="1" applyBorder="1" applyAlignment="1">
      <alignment horizontal="right" wrapText="1" indent="1"/>
    </xf>
    <xf numFmtId="0" fontId="5" fillId="0" borderId="20" xfId="0" applyFont="1" applyFill="1" applyBorder="1" applyAlignment="1">
      <alignment vertical="center"/>
    </xf>
    <xf numFmtId="0" fontId="5" fillId="0" borderId="20" xfId="0" applyFont="1" applyBorder="1" applyAlignment="1">
      <alignment/>
    </xf>
    <xf numFmtId="0" fontId="5" fillId="0" borderId="23" xfId="0" applyFont="1" applyBorder="1" applyAlignment="1">
      <alignment horizontal="left"/>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5" xfId="0" applyFont="1" applyFill="1" applyBorder="1" applyAlignment="1">
      <alignment vertical="center"/>
    </xf>
    <xf numFmtId="189" fontId="68" fillId="0" borderId="0" xfId="0" applyNumberFormat="1" applyFont="1" applyBorder="1" applyAlignment="1">
      <alignment horizontal="right" wrapText="1" indent="1"/>
    </xf>
    <xf numFmtId="189" fontId="69" fillId="0" borderId="0" xfId="0" applyNumberFormat="1" applyFont="1" applyBorder="1" applyAlignment="1">
      <alignment horizontal="right" wrapText="1" indent="1"/>
    </xf>
    <xf numFmtId="189" fontId="4" fillId="0" borderId="0" xfId="0" applyNumberFormat="1" applyFont="1" applyFill="1" applyBorder="1" applyAlignment="1">
      <alignment horizontal="right" indent="1"/>
    </xf>
    <xf numFmtId="189" fontId="5" fillId="0" borderId="0" xfId="0" applyNumberFormat="1" applyFont="1" applyFill="1" applyBorder="1" applyAlignment="1">
      <alignment horizontal="right" indent="1"/>
    </xf>
    <xf numFmtId="183" fontId="5" fillId="0" borderId="0" xfId="0" applyNumberFormat="1" applyFont="1" applyFill="1" applyAlignment="1">
      <alignment/>
    </xf>
    <xf numFmtId="0" fontId="0" fillId="0" borderId="0" xfId="0" applyAlignment="1">
      <alignment horizontal="left" vertical="justify" wrapText="1"/>
    </xf>
    <xf numFmtId="183" fontId="70" fillId="0" borderId="0" xfId="0" applyNumberFormat="1" applyFont="1" applyBorder="1" applyAlignment="1">
      <alignment horizontal="right" wrapText="1" indent="1"/>
    </xf>
    <xf numFmtId="0" fontId="5" fillId="0" borderId="23" xfId="0" applyFont="1" applyFill="1" applyBorder="1" applyAlignment="1">
      <alignment vertical="top" wrapText="1"/>
    </xf>
    <xf numFmtId="0" fontId="5" fillId="0" borderId="23" xfId="0" applyFont="1" applyFill="1" applyBorder="1" applyAlignment="1">
      <alignment horizontal="left" vertical="center" wrapText="1"/>
    </xf>
    <xf numFmtId="0" fontId="5" fillId="0" borderId="23" xfId="0" applyFont="1" applyFill="1" applyBorder="1" applyAlignment="1">
      <alignment wrapText="1"/>
    </xf>
    <xf numFmtId="0" fontId="5" fillId="0" borderId="0" xfId="0" applyFont="1" applyAlignment="1">
      <alignment horizontal="center"/>
    </xf>
    <xf numFmtId="0" fontId="0" fillId="0" borderId="0" xfId="0" applyAlignment="1">
      <alignment/>
    </xf>
    <xf numFmtId="0" fontId="0" fillId="0" borderId="0" xfId="0" applyAlignment="1">
      <alignment horizontal="center"/>
    </xf>
    <xf numFmtId="0" fontId="19" fillId="0" borderId="0" xfId="0" applyFont="1" applyAlignment="1">
      <alignment horizontal="center" wrapText="1"/>
    </xf>
    <xf numFmtId="0" fontId="0" fillId="0" borderId="0" xfId="0" applyAlignment="1">
      <alignment wrapText="1"/>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Font="1" applyAlignment="1">
      <alignment horizontal="justify" vertical="center" wrapText="1"/>
    </xf>
    <xf numFmtId="0" fontId="0" fillId="0" borderId="0" xfId="0" applyFont="1" applyAlignment="1">
      <alignment horizontal="justify" vertical="top"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Alignment="1">
      <alignment horizontal="justify" wrapText="1"/>
    </xf>
    <xf numFmtId="0" fontId="0" fillId="0" borderId="0" xfId="0" applyFont="1" applyFill="1" applyAlignment="1">
      <alignment horizontal="justify" vertical="center" wrapText="1"/>
    </xf>
    <xf numFmtId="0" fontId="0" fillId="0" borderId="0" xfId="0" applyNumberFormat="1" applyFont="1" applyAlignment="1">
      <alignment horizontal="justify" vertical="center" wrapText="1"/>
    </xf>
    <xf numFmtId="0" fontId="26" fillId="0" borderId="0" xfId="0" applyFont="1" applyAlignment="1">
      <alignment horizontal="left" wrapText="1"/>
    </xf>
    <xf numFmtId="0" fontId="0" fillId="0" borderId="0" xfId="0" applyAlignment="1">
      <alignment horizontal="justify" vertical="top" wrapText="1"/>
    </xf>
    <xf numFmtId="0" fontId="0" fillId="0" borderId="0" xfId="0" applyFont="1" applyAlignment="1">
      <alignment horizontal="left" vertical="justify" wrapText="1"/>
    </xf>
    <xf numFmtId="0" fontId="0" fillId="0" borderId="0" xfId="0" applyAlignment="1">
      <alignment horizontal="left" vertical="justify" wrapText="1"/>
    </xf>
    <xf numFmtId="0" fontId="0" fillId="0" borderId="0" xfId="0" applyFont="1" applyFill="1" applyAlignment="1">
      <alignment horizontal="justify" vertical="top" wrapText="1"/>
    </xf>
    <xf numFmtId="0" fontId="21" fillId="0" borderId="0" xfId="53" applyFont="1" applyAlignment="1">
      <alignment horizontal="center" wrapText="1"/>
      <protection/>
    </xf>
    <xf numFmtId="0" fontId="12" fillId="0" borderId="0" xfId="53" applyFont="1" applyAlignment="1">
      <alignment horizontal="center" wrapText="1"/>
      <protection/>
    </xf>
    <xf numFmtId="0" fontId="23" fillId="0" borderId="0" xfId="53" applyFont="1" applyBorder="1" applyAlignment="1">
      <alignment horizontal="left" wrapText="1"/>
      <protection/>
    </xf>
    <xf numFmtId="49" fontId="23" fillId="0" borderId="37" xfId="53" applyNumberFormat="1" applyFont="1" applyBorder="1" applyAlignment="1" quotePrefix="1">
      <alignment horizontal="left" vertical="center" wrapText="1" indent="1"/>
      <protection/>
    </xf>
    <xf numFmtId="49" fontId="23" fillId="0" borderId="0" xfId="53" applyNumberFormat="1" applyFont="1" applyBorder="1" applyAlignment="1">
      <alignment horizontal="left" vertical="center" wrapText="1" indent="1"/>
      <protection/>
    </xf>
    <xf numFmtId="49" fontId="23" fillId="0" borderId="23" xfId="53" applyNumberFormat="1" applyFont="1" applyBorder="1" applyAlignment="1">
      <alignment horizontal="left" vertical="center" wrapText="1" indent="1"/>
      <protection/>
    </xf>
    <xf numFmtId="49" fontId="23" fillId="0" borderId="0" xfId="53" applyNumberFormat="1" applyFont="1" applyBorder="1" applyAlignment="1" quotePrefix="1">
      <alignment horizontal="left" vertical="center" wrapText="1" indent="1"/>
      <protection/>
    </xf>
    <xf numFmtId="49" fontId="23" fillId="0" borderId="23" xfId="53" applyNumberFormat="1" applyFont="1" applyBorder="1" applyAlignment="1" quotePrefix="1">
      <alignment horizontal="left" vertical="center" wrapText="1" indent="1"/>
      <protection/>
    </xf>
    <xf numFmtId="49" fontId="23" fillId="0" borderId="42" xfId="53" applyNumberFormat="1" applyFont="1" applyBorder="1" applyAlignment="1" quotePrefix="1">
      <alignment horizontal="left" vertical="top" wrapText="1" indent="1"/>
      <protection/>
    </xf>
    <xf numFmtId="49" fontId="23" fillId="0" borderId="22" xfId="53" applyNumberFormat="1" applyFont="1" applyBorder="1" applyAlignment="1">
      <alignment horizontal="left" vertical="top" wrapText="1" indent="1"/>
      <protection/>
    </xf>
    <xf numFmtId="49" fontId="23" fillId="0" borderId="32" xfId="53" applyNumberFormat="1" applyFont="1" applyBorder="1" applyAlignment="1">
      <alignment horizontal="left" vertical="top" wrapText="1" indent="1"/>
      <protection/>
    </xf>
    <xf numFmtId="49" fontId="23" fillId="0" borderId="22" xfId="53" applyNumberFormat="1" applyFont="1" applyBorder="1" applyAlignment="1" quotePrefix="1">
      <alignment horizontal="left" vertical="top" wrapText="1" indent="1"/>
      <protection/>
    </xf>
    <xf numFmtId="49" fontId="23" fillId="0" borderId="32" xfId="53" applyNumberFormat="1" applyFont="1" applyBorder="1" applyAlignment="1" quotePrefix="1">
      <alignment horizontal="left" vertical="top" wrapText="1" indent="1"/>
      <protection/>
    </xf>
    <xf numFmtId="0" fontId="25" fillId="0" borderId="39" xfId="53" applyFont="1" applyBorder="1" applyAlignment="1">
      <alignment horizontal="center" vertical="center" wrapText="1"/>
      <protection/>
    </xf>
    <xf numFmtId="0" fontId="25" fillId="0" borderId="14" xfId="53" applyFont="1" applyBorder="1" applyAlignment="1">
      <alignment horizontal="center" vertical="center" wrapText="1"/>
      <protection/>
    </xf>
    <xf numFmtId="0" fontId="25" fillId="0" borderId="15" xfId="53" applyFont="1" applyBorder="1" applyAlignment="1">
      <alignment horizontal="center" vertical="center" wrapText="1"/>
      <protection/>
    </xf>
    <xf numFmtId="49" fontId="23" fillId="0" borderId="37" xfId="53" applyNumberFormat="1" applyFont="1" applyBorder="1" applyAlignment="1">
      <alignment horizontal="left" wrapText="1" indent="1"/>
      <protection/>
    </xf>
    <xf numFmtId="49" fontId="23" fillId="0" borderId="0" xfId="53" applyNumberFormat="1" applyFont="1" applyBorder="1" applyAlignment="1">
      <alignment horizontal="left" wrapText="1" indent="1"/>
      <protection/>
    </xf>
    <xf numFmtId="49" fontId="23" fillId="0" borderId="23" xfId="53" applyNumberFormat="1" applyFont="1" applyBorder="1" applyAlignment="1">
      <alignment horizontal="left" wrapText="1" indent="1"/>
      <protection/>
    </xf>
    <xf numFmtId="0" fontId="23" fillId="0" borderId="37" xfId="53" applyFont="1" applyBorder="1" applyAlignment="1">
      <alignment horizontal="center" vertical="top"/>
      <protection/>
    </xf>
    <xf numFmtId="0" fontId="23" fillId="0" borderId="0" xfId="53" applyFont="1" applyBorder="1" applyAlignment="1">
      <alignment horizontal="center" vertical="top"/>
      <protection/>
    </xf>
    <xf numFmtId="0" fontId="23" fillId="0" borderId="23" xfId="53" applyFont="1" applyBorder="1" applyAlignment="1">
      <alignment horizontal="center" vertical="top"/>
      <protection/>
    </xf>
    <xf numFmtId="49" fontId="23" fillId="0" borderId="42" xfId="53" applyNumberFormat="1" applyFont="1" applyBorder="1" applyAlignment="1">
      <alignment horizontal="left" vertical="top" wrapText="1" indent="1"/>
      <protection/>
    </xf>
    <xf numFmtId="49" fontId="23" fillId="0" borderId="42" xfId="53" applyNumberFormat="1" applyFont="1" applyBorder="1" applyAlignment="1">
      <alignment horizontal="left" vertical="top" wrapText="1" indent="2"/>
      <protection/>
    </xf>
    <xf numFmtId="49" fontId="23" fillId="0" borderId="22" xfId="53" applyNumberFormat="1" applyFont="1" applyBorder="1" applyAlignment="1">
      <alignment horizontal="left" vertical="top" wrapText="1" indent="2"/>
      <protection/>
    </xf>
    <xf numFmtId="49" fontId="23" fillId="0" borderId="32" xfId="53" applyNumberFormat="1" applyFont="1" applyBorder="1" applyAlignment="1">
      <alignment horizontal="left" vertical="top" wrapText="1" indent="2"/>
      <protection/>
    </xf>
    <xf numFmtId="0" fontId="23" fillId="0" borderId="41" xfId="53" applyNumberFormat="1" applyFont="1" applyBorder="1" applyAlignment="1" quotePrefix="1">
      <alignment horizontal="left" wrapText="1" indent="1"/>
      <protection/>
    </xf>
    <xf numFmtId="0" fontId="23" fillId="0" borderId="20" xfId="53" applyNumberFormat="1" applyFont="1" applyBorder="1" applyAlignment="1">
      <alignment horizontal="left" wrapText="1" indent="1"/>
      <protection/>
    </xf>
    <xf numFmtId="0" fontId="23" fillId="0" borderId="21" xfId="53" applyNumberFormat="1" applyFont="1" applyBorder="1" applyAlignment="1">
      <alignment horizontal="left" wrapText="1" indent="1"/>
      <protection/>
    </xf>
    <xf numFmtId="0" fontId="23" fillId="0" borderId="20" xfId="53" applyNumberFormat="1" applyFont="1" applyBorder="1" applyAlignment="1" quotePrefix="1">
      <alignment horizontal="left" wrapText="1" indent="1"/>
      <protection/>
    </xf>
    <xf numFmtId="0" fontId="23" fillId="0" borderId="21" xfId="53" applyNumberFormat="1" applyFont="1" applyBorder="1" applyAlignment="1" quotePrefix="1">
      <alignment horizontal="left"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20" fillId="0" borderId="0" xfId="0" applyFont="1" applyAlignment="1">
      <alignment horizontal="center"/>
    </xf>
    <xf numFmtId="0" fontId="5" fillId="0" borderId="0" xfId="0" applyFont="1" applyBorder="1" applyAlignment="1">
      <alignment horizontal="center" vertical="center" wrapText="1"/>
    </xf>
    <xf numFmtId="0" fontId="5" fillId="0" borderId="0" xfId="0" applyFont="1" applyAlignment="1">
      <alignment horizontal="center"/>
    </xf>
    <xf numFmtId="0" fontId="5" fillId="0" borderId="25" xfId="0"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0" xfId="0" applyFont="1" applyBorder="1" applyAlignment="1">
      <alignment horizontal="center"/>
    </xf>
    <xf numFmtId="0" fontId="5" fillId="0" borderId="31"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19"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20" fillId="0" borderId="0" xfId="0" applyFont="1" applyFill="1" applyAlignment="1">
      <alignment horizontal="center"/>
    </xf>
    <xf numFmtId="0" fontId="4" fillId="0" borderId="0" xfId="0" applyFont="1" applyFill="1" applyBorder="1" applyAlignment="1">
      <alignment horizontal="center" vertical="center"/>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19" fillId="0" borderId="0" xfId="0" applyFont="1" applyFill="1" applyAlignment="1">
      <alignment horizontal="center"/>
    </xf>
    <xf numFmtId="0" fontId="5" fillId="0" borderId="2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0" xfId="0" applyFont="1" applyFill="1" applyBorder="1" applyAlignment="1">
      <alignment horizontal="center" vertical="center"/>
    </xf>
    <xf numFmtId="0" fontId="4" fillId="0" borderId="20" xfId="0" applyFont="1" applyFill="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chartsheet" Target="chartsheets/sheet5.xml" /><Relationship Id="rId12" Type="http://schemas.openxmlformats.org/officeDocument/2006/relationships/chartsheet" Target="chartsheets/sheet6.xml" /><Relationship Id="rId13" Type="http://schemas.openxmlformats.org/officeDocument/2006/relationships/chartsheet" Target="chartsheets/sheet7.xml" /><Relationship Id="rId14" Type="http://schemas.openxmlformats.org/officeDocument/2006/relationships/chartsheet" Target="chartsheets/sheet8.xml" /><Relationship Id="rId15" Type="http://schemas.openxmlformats.org/officeDocument/2006/relationships/worksheet" Target="worksheets/sheet7.xml" /><Relationship Id="rId16" Type="http://schemas.openxmlformats.org/officeDocument/2006/relationships/worksheet" Target="worksheets/sheet8.xml" /><Relationship Id="rId17" Type="http://schemas.openxmlformats.org/officeDocument/2006/relationships/worksheet" Target="worksheets/sheet9.xml" /><Relationship Id="rId18" Type="http://schemas.openxmlformats.org/officeDocument/2006/relationships/worksheet" Target="worksheets/sheet10.xml" /><Relationship Id="rId19" Type="http://schemas.openxmlformats.org/officeDocument/2006/relationships/worksheet" Target="worksheets/sheet11.xml" /><Relationship Id="rId20" Type="http://schemas.openxmlformats.org/officeDocument/2006/relationships/worksheet" Target="worksheets/sheet12.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6525"/>
          <c:w val="0.9535"/>
          <c:h val="0.81475"/>
        </c:manualLayout>
      </c:layout>
      <c:barChart>
        <c:barDir val="bar"/>
        <c:grouping val="clustered"/>
        <c:varyColors val="0"/>
        <c:ser>
          <c:idx val="0"/>
          <c:order val="0"/>
          <c:tx>
            <c:strRef>
              <c:f>Tabelle1!$B$1</c:f>
              <c:strCache>
                <c:ptCount val="1"/>
                <c:pt idx="0">
                  <c:v>30.6.1999</c:v>
                </c:pt>
              </c:strCache>
            </c:strRef>
          </c:tx>
          <c:spPr>
            <a:solidFill>
              <a:srgbClr val="C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Tabelle1!$B$2:$B$13</c:f>
              <c:numCache>
                <c:ptCount val="12"/>
                <c:pt idx="0">
                  <c:v>106.926</c:v>
                </c:pt>
                <c:pt idx="1">
                  <c:v>44.538</c:v>
                </c:pt>
                <c:pt idx="2">
                  <c:v>44.648</c:v>
                </c:pt>
                <c:pt idx="3">
                  <c:v>20.856</c:v>
                </c:pt>
                <c:pt idx="4">
                  <c:v>24.347</c:v>
                </c:pt>
                <c:pt idx="5">
                  <c:v>23.074</c:v>
                </c:pt>
                <c:pt idx="7">
                  <c:v>33.928</c:v>
                </c:pt>
                <c:pt idx="8">
                  <c:v>33.784</c:v>
                </c:pt>
                <c:pt idx="9">
                  <c:v>41.342</c:v>
                </c:pt>
                <c:pt idx="10">
                  <c:v>38.48</c:v>
                </c:pt>
                <c:pt idx="11">
                  <c:v>27.647</c:v>
                </c:pt>
              </c:numCache>
            </c:numRef>
          </c:val>
        </c:ser>
        <c:ser>
          <c:idx val="1"/>
          <c:order val="1"/>
          <c:tx>
            <c:strRef>
              <c:f>Tabelle1!$C$1</c:f>
              <c:strCache>
                <c:ptCount val="1"/>
                <c:pt idx="0">
                  <c:v>30.6.2000</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Tabelle1!$C$2:$C$13</c:f>
              <c:numCache>
                <c:ptCount val="12"/>
                <c:pt idx="0">
                  <c:v>106.155</c:v>
                </c:pt>
                <c:pt idx="1">
                  <c:v>43.211</c:v>
                </c:pt>
                <c:pt idx="2">
                  <c:v>44.931</c:v>
                </c:pt>
                <c:pt idx="3">
                  <c:v>20.372</c:v>
                </c:pt>
                <c:pt idx="4">
                  <c:v>24.02</c:v>
                </c:pt>
                <c:pt idx="5">
                  <c:v>22.413</c:v>
                </c:pt>
                <c:pt idx="7">
                  <c:v>33.408</c:v>
                </c:pt>
                <c:pt idx="8">
                  <c:v>32.872</c:v>
                </c:pt>
                <c:pt idx="9">
                  <c:v>41.809</c:v>
                </c:pt>
                <c:pt idx="10">
                  <c:v>36.817</c:v>
                </c:pt>
                <c:pt idx="11">
                  <c:v>25.426</c:v>
                </c:pt>
              </c:numCache>
            </c:numRef>
          </c:val>
        </c:ser>
        <c:ser>
          <c:idx val="2"/>
          <c:order val="2"/>
          <c:tx>
            <c:strRef>
              <c:f>Tabelle1!$D$1</c:f>
              <c:strCache>
                <c:ptCount val="1"/>
                <c:pt idx="0">
                  <c:v>30.6.2001</c:v>
                </c:pt>
              </c:strCache>
            </c:strRef>
          </c:tx>
          <c:spPr>
            <a:pattFill prst="ltVert">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Tabelle1!$D$2:$D$13</c:f>
              <c:numCache>
                <c:ptCount val="12"/>
                <c:pt idx="0">
                  <c:v>104.087</c:v>
                </c:pt>
                <c:pt idx="1">
                  <c:v>40.667</c:v>
                </c:pt>
                <c:pt idx="2">
                  <c:v>45.369</c:v>
                </c:pt>
                <c:pt idx="3">
                  <c:v>19.859</c:v>
                </c:pt>
                <c:pt idx="4">
                  <c:v>23.434</c:v>
                </c:pt>
                <c:pt idx="5">
                  <c:v>21.907</c:v>
                </c:pt>
                <c:pt idx="7">
                  <c:v>32.243</c:v>
                </c:pt>
                <c:pt idx="8">
                  <c:v>30.319</c:v>
                </c:pt>
                <c:pt idx="9">
                  <c:v>41.267</c:v>
                </c:pt>
                <c:pt idx="10">
                  <c:v>35.164</c:v>
                </c:pt>
                <c:pt idx="11">
                  <c:v>23.761</c:v>
                </c:pt>
              </c:numCache>
            </c:numRef>
          </c:val>
        </c:ser>
        <c:ser>
          <c:idx val="3"/>
          <c:order val="3"/>
          <c:tx>
            <c:strRef>
              <c:f>Tabelle1!$E$1</c:f>
              <c:strCache>
                <c:ptCount val="1"/>
                <c:pt idx="0">
                  <c:v>30.6.2002</c:v>
                </c:pt>
              </c:strCache>
            </c:strRef>
          </c:tx>
          <c:spPr>
            <a:pattFill prst="pct20">
              <a:fgClr>
                <a:srgbClr val="1F497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Tabelle1!$E$2:$E$13</c:f>
              <c:numCache>
                <c:ptCount val="12"/>
                <c:pt idx="0">
                  <c:v>101.942</c:v>
                </c:pt>
                <c:pt idx="1">
                  <c:v>39.424</c:v>
                </c:pt>
                <c:pt idx="2">
                  <c:v>44.388</c:v>
                </c:pt>
                <c:pt idx="3">
                  <c:v>19.177</c:v>
                </c:pt>
                <c:pt idx="4">
                  <c:v>22.757</c:v>
                </c:pt>
                <c:pt idx="5">
                  <c:v>21.781</c:v>
                </c:pt>
                <c:pt idx="7">
                  <c:v>31.411</c:v>
                </c:pt>
                <c:pt idx="8">
                  <c:v>29.186</c:v>
                </c:pt>
                <c:pt idx="9">
                  <c:v>39.896</c:v>
                </c:pt>
                <c:pt idx="10">
                  <c:v>33.569</c:v>
                </c:pt>
                <c:pt idx="11">
                  <c:v>22.467</c:v>
                </c:pt>
              </c:numCache>
            </c:numRef>
          </c:val>
        </c:ser>
        <c:ser>
          <c:idx val="4"/>
          <c:order val="4"/>
          <c:tx>
            <c:strRef>
              <c:f>Tabelle1!$F$1</c:f>
              <c:strCache>
                <c:ptCount val="1"/>
                <c:pt idx="0">
                  <c:v>30.6.2003</c:v>
                </c:pt>
              </c:strCache>
            </c:strRef>
          </c:tx>
          <c:spPr>
            <a:pattFill prst="wdUpDi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Tabelle1!$F$2:$F$13</c:f>
              <c:numCache>
                <c:ptCount val="12"/>
                <c:pt idx="0">
                  <c:v>98.638</c:v>
                </c:pt>
                <c:pt idx="1">
                  <c:v>37.473</c:v>
                </c:pt>
                <c:pt idx="2">
                  <c:v>43.141</c:v>
                </c:pt>
                <c:pt idx="3">
                  <c:v>17.788</c:v>
                </c:pt>
                <c:pt idx="4">
                  <c:v>21.722</c:v>
                </c:pt>
                <c:pt idx="5">
                  <c:v>21.423</c:v>
                </c:pt>
                <c:pt idx="7">
                  <c:v>30.317</c:v>
                </c:pt>
                <c:pt idx="8">
                  <c:v>27.513</c:v>
                </c:pt>
                <c:pt idx="9">
                  <c:v>38.883</c:v>
                </c:pt>
                <c:pt idx="10">
                  <c:v>32.305</c:v>
                </c:pt>
                <c:pt idx="11">
                  <c:v>21.437</c:v>
                </c:pt>
              </c:numCache>
            </c:numRef>
          </c:val>
        </c:ser>
        <c:ser>
          <c:idx val="5"/>
          <c:order val="5"/>
          <c:tx>
            <c:strRef>
              <c:f>Tabelle1!$G$1</c:f>
              <c:strCache>
                <c:ptCount val="1"/>
                <c:pt idx="0">
                  <c:v>30.6.2004</c:v>
                </c:pt>
              </c:strCache>
            </c:strRef>
          </c:tx>
          <c:spPr>
            <a:pattFill prst="ltVert">
              <a:fgClr>
                <a:srgbClr val="1F497D"/>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Tabelle1!$G$2:$G$13</c:f>
              <c:numCache>
                <c:ptCount val="12"/>
                <c:pt idx="0">
                  <c:v>96.958</c:v>
                </c:pt>
                <c:pt idx="1">
                  <c:v>36.886</c:v>
                </c:pt>
                <c:pt idx="2">
                  <c:v>42.527</c:v>
                </c:pt>
                <c:pt idx="3">
                  <c:v>17.048</c:v>
                </c:pt>
                <c:pt idx="4">
                  <c:v>21.484</c:v>
                </c:pt>
                <c:pt idx="5">
                  <c:v>21.641</c:v>
                </c:pt>
                <c:pt idx="7">
                  <c:v>30.231</c:v>
                </c:pt>
                <c:pt idx="8">
                  <c:v>26.988</c:v>
                </c:pt>
                <c:pt idx="9">
                  <c:v>38.125</c:v>
                </c:pt>
                <c:pt idx="10">
                  <c:v>31.454</c:v>
                </c:pt>
                <c:pt idx="11">
                  <c:v>20.685</c:v>
                </c:pt>
              </c:numCache>
            </c:numRef>
          </c:val>
        </c:ser>
        <c:ser>
          <c:idx val="6"/>
          <c:order val="6"/>
          <c:tx>
            <c:strRef>
              <c:f>Tabelle1!$H$1</c:f>
              <c:strCache>
                <c:ptCount val="1"/>
                <c:pt idx="0">
                  <c:v>30.6.2005</c:v>
                </c:pt>
              </c:strCache>
            </c:strRef>
          </c:tx>
          <c:spPr>
            <a:solidFill>
              <a:srgbClr val="E6E0E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Tabelle1!$H$2:$H$13</c:f>
              <c:numCache>
                <c:ptCount val="12"/>
                <c:pt idx="0">
                  <c:v>92.759</c:v>
                </c:pt>
                <c:pt idx="1">
                  <c:v>35.633</c:v>
                </c:pt>
                <c:pt idx="2">
                  <c:v>41.577</c:v>
                </c:pt>
                <c:pt idx="3">
                  <c:v>16.806</c:v>
                </c:pt>
                <c:pt idx="4">
                  <c:v>20.918</c:v>
                </c:pt>
                <c:pt idx="5">
                  <c:v>20.985</c:v>
                </c:pt>
                <c:pt idx="7">
                  <c:v>29.759</c:v>
                </c:pt>
                <c:pt idx="8">
                  <c:v>26.825</c:v>
                </c:pt>
                <c:pt idx="9">
                  <c:v>38.259</c:v>
                </c:pt>
                <c:pt idx="10">
                  <c:v>30.461</c:v>
                </c:pt>
                <c:pt idx="11">
                  <c:v>19.67</c:v>
                </c:pt>
              </c:numCache>
            </c:numRef>
          </c:val>
        </c:ser>
        <c:ser>
          <c:idx val="7"/>
          <c:order val="7"/>
          <c:tx>
            <c:strRef>
              <c:f>Tabelle1!$I$1</c:f>
              <c:strCache>
                <c:ptCount val="1"/>
                <c:pt idx="0">
                  <c:v>30.6.2006</c:v>
                </c:pt>
              </c:strCache>
            </c:strRef>
          </c:tx>
          <c:spPr>
            <a:solidFill>
              <a:srgbClr val="D193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Tabelle1!$I$2:$I$13</c:f>
              <c:numCache>
                <c:ptCount val="12"/>
                <c:pt idx="0">
                  <c:v>94.38</c:v>
                </c:pt>
                <c:pt idx="1">
                  <c:v>36.183</c:v>
                </c:pt>
                <c:pt idx="2">
                  <c:v>42.56</c:v>
                </c:pt>
                <c:pt idx="3">
                  <c:v>16.73</c:v>
                </c:pt>
                <c:pt idx="4">
                  <c:v>21.127</c:v>
                </c:pt>
                <c:pt idx="5">
                  <c:v>20.945</c:v>
                </c:pt>
                <c:pt idx="7">
                  <c:v>29.966</c:v>
                </c:pt>
                <c:pt idx="8">
                  <c:v>26.997</c:v>
                </c:pt>
                <c:pt idx="9">
                  <c:v>38.021</c:v>
                </c:pt>
                <c:pt idx="10">
                  <c:v>30.46</c:v>
                </c:pt>
                <c:pt idx="11">
                  <c:v>19.479</c:v>
                </c:pt>
              </c:numCache>
            </c:numRef>
          </c:val>
        </c:ser>
        <c:ser>
          <c:idx val="8"/>
          <c:order val="8"/>
          <c:tx>
            <c:strRef>
              <c:f>Tabelle1!$J$1</c:f>
              <c:strCache>
                <c:ptCount val="1"/>
                <c:pt idx="0">
                  <c:v>30.6.2007</c:v>
                </c:pt>
              </c:strCache>
            </c:strRef>
          </c:tx>
          <c:spPr>
            <a:solidFill>
              <a:srgbClr val="9BBB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Tabelle1!$J$2:$J$13</c:f>
              <c:numCache>
                <c:ptCount val="12"/>
                <c:pt idx="0">
                  <c:v>96.063</c:v>
                </c:pt>
                <c:pt idx="1">
                  <c:v>36.948</c:v>
                </c:pt>
                <c:pt idx="2">
                  <c:v>43.627</c:v>
                </c:pt>
                <c:pt idx="3">
                  <c:v>16.819</c:v>
                </c:pt>
                <c:pt idx="4">
                  <c:v>21.238</c:v>
                </c:pt>
                <c:pt idx="5">
                  <c:v>21.607</c:v>
                </c:pt>
                <c:pt idx="7">
                  <c:v>30.581</c:v>
                </c:pt>
                <c:pt idx="8">
                  <c:v>27.155</c:v>
                </c:pt>
                <c:pt idx="9">
                  <c:v>38.354</c:v>
                </c:pt>
                <c:pt idx="10">
                  <c:v>30.693</c:v>
                </c:pt>
                <c:pt idx="11">
                  <c:v>19.767</c:v>
                </c:pt>
              </c:numCache>
            </c:numRef>
          </c:val>
        </c:ser>
        <c:ser>
          <c:idx val="9"/>
          <c:order val="9"/>
          <c:tx>
            <c:strRef>
              <c:f>Tabelle1!$K$1</c:f>
              <c:strCache>
                <c:ptCount val="1"/>
                <c:pt idx="0">
                  <c:v>30.6.2008</c:v>
                </c:pt>
              </c:strCache>
            </c:strRef>
          </c:tx>
          <c:spPr>
            <a:pattFill prst="ltVert">
              <a:fgClr>
                <a:srgbClr val="604A7B"/>
              </a:fgClr>
              <a:bgClr>
                <a:srgbClr val="CCC1DA"/>
              </a:bgClr>
            </a:pattFill>
            <a:ln w="12700">
              <a:solidFill>
                <a:srgbClr val="000000"/>
              </a:solidFill>
            </a:ln>
          </c:spPr>
          <c:invertIfNegative val="0"/>
          <c:extLst>
            <c:ext xmlns:c14="http://schemas.microsoft.com/office/drawing/2007/8/2/chart" uri="{6F2FDCE9-48DA-4B69-8628-5D25D57E5C99}">
              <c14:invertSolidFillFmt>
                <c14:spPr>
                  <a:solidFill>
                    <a:srgbClr val="CCC1DA"/>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Tabelle1!$K$2:$K$13</c:f>
              <c:numCache>
                <c:ptCount val="12"/>
                <c:pt idx="0">
                  <c:v>97.417</c:v>
                </c:pt>
                <c:pt idx="1">
                  <c:v>36.589</c:v>
                </c:pt>
                <c:pt idx="2">
                  <c:v>45.662</c:v>
                </c:pt>
                <c:pt idx="3">
                  <c:v>16.64</c:v>
                </c:pt>
                <c:pt idx="4">
                  <c:v>21.969</c:v>
                </c:pt>
                <c:pt idx="5">
                  <c:v>21.909</c:v>
                </c:pt>
                <c:pt idx="7">
                  <c:v>31.065</c:v>
                </c:pt>
                <c:pt idx="8">
                  <c:v>27.259</c:v>
                </c:pt>
                <c:pt idx="9">
                  <c:v>38.703</c:v>
                </c:pt>
                <c:pt idx="10">
                  <c:v>31.377</c:v>
                </c:pt>
                <c:pt idx="11">
                  <c:v>19.67</c:v>
                </c:pt>
              </c:numCache>
            </c:numRef>
          </c:val>
        </c:ser>
        <c:ser>
          <c:idx val="10"/>
          <c:order val="10"/>
          <c:tx>
            <c:strRef>
              <c:f>Tabelle1!$L$1</c:f>
              <c:strCache>
                <c:ptCount val="1"/>
                <c:pt idx="0">
                  <c:v>30.6.2009</c:v>
                </c:pt>
              </c:strCache>
            </c:strRef>
          </c:tx>
          <c:spPr>
            <a:solidFill>
              <a:srgbClr val="31859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Tabelle1!$L$2:$L$13</c:f>
              <c:numCache>
                <c:ptCount val="12"/>
                <c:pt idx="0">
                  <c:v>95.501</c:v>
                </c:pt>
                <c:pt idx="1">
                  <c:v>35.115</c:v>
                </c:pt>
                <c:pt idx="2">
                  <c:v>46.504</c:v>
                </c:pt>
                <c:pt idx="3">
                  <c:v>15.561</c:v>
                </c:pt>
                <c:pt idx="4">
                  <c:v>22.404</c:v>
                </c:pt>
                <c:pt idx="5">
                  <c:v>20.616</c:v>
                </c:pt>
                <c:pt idx="7">
                  <c:v>30.668</c:v>
                </c:pt>
                <c:pt idx="8">
                  <c:v>26.441</c:v>
                </c:pt>
                <c:pt idx="9">
                  <c:v>37.993</c:v>
                </c:pt>
                <c:pt idx="10">
                  <c:v>31.059</c:v>
                </c:pt>
                <c:pt idx="11">
                  <c:v>19.282</c:v>
                </c:pt>
              </c:numCache>
            </c:numRef>
          </c:val>
        </c:ser>
        <c:gapWidth val="166"/>
        <c:axId val="17008655"/>
        <c:axId val="18860168"/>
      </c:barChart>
      <c:catAx>
        <c:axId val="17008655"/>
        <c:scaling>
          <c:orientation val="maxMin"/>
        </c:scaling>
        <c:axPos val="l"/>
        <c:delete val="0"/>
        <c:numFmt formatCode="General" sourceLinked="1"/>
        <c:majorTickMark val="none"/>
        <c:minorTickMark val="none"/>
        <c:tickLblPos val="nextTo"/>
        <c:spPr>
          <a:ln w="3175">
            <a:solidFill>
              <a:srgbClr val="808080"/>
            </a:solidFill>
          </a:ln>
        </c:spPr>
        <c:crossAx val="18860168"/>
        <c:crosses val="autoZero"/>
        <c:auto val="1"/>
        <c:lblOffset val="100"/>
        <c:tickLblSkip val="1"/>
        <c:noMultiLvlLbl val="0"/>
      </c:catAx>
      <c:valAx>
        <c:axId val="18860168"/>
        <c:scaling>
          <c:orientation val="minMax"/>
          <c:max val="11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crossAx val="17008655"/>
        <c:crossesAt val="1"/>
        <c:crossBetween val="between"/>
        <c:dispUnits/>
        <c:majorUnit val="10"/>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6525"/>
          <c:w val="0.984"/>
          <c:h val="0.81475"/>
        </c:manualLayout>
      </c:layout>
      <c:barChart>
        <c:barDir val="bar"/>
        <c:grouping val="clustered"/>
        <c:varyColors val="0"/>
        <c:ser>
          <c:idx val="0"/>
          <c:order val="0"/>
          <c:tx>
            <c:strRef>
              <c:f>Tabelle1!$B$15</c:f>
              <c:strCache>
                <c:ptCount val="1"/>
                <c:pt idx="0">
                  <c:v>30.6.1999</c:v>
                </c:pt>
              </c:strCache>
            </c:strRef>
          </c:tx>
          <c:spPr>
            <a:solidFill>
              <a:srgbClr val="C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Tabelle1!$B$16:$B$27</c:f>
              <c:numCache>
                <c:ptCount val="12"/>
                <c:pt idx="0">
                  <c:v>49.45</c:v>
                </c:pt>
                <c:pt idx="1">
                  <c:v>50.036</c:v>
                </c:pt>
                <c:pt idx="2">
                  <c:v>22.317</c:v>
                </c:pt>
                <c:pt idx="3">
                  <c:v>21.417</c:v>
                </c:pt>
                <c:pt idx="4">
                  <c:v>36.434</c:v>
                </c:pt>
                <c:pt idx="5">
                  <c:v>27.043</c:v>
                </c:pt>
                <c:pt idx="6">
                  <c:v>20.545</c:v>
                </c:pt>
                <c:pt idx="7">
                  <c:v>41.418</c:v>
                </c:pt>
                <c:pt idx="8">
                  <c:v>29.055</c:v>
                </c:pt>
                <c:pt idx="9">
                  <c:v>34.468</c:v>
                </c:pt>
                <c:pt idx="10">
                  <c:v>39.065</c:v>
                </c:pt>
                <c:pt idx="11">
                  <c:v>33.219</c:v>
                </c:pt>
              </c:numCache>
            </c:numRef>
          </c:val>
        </c:ser>
        <c:ser>
          <c:idx val="1"/>
          <c:order val="1"/>
          <c:tx>
            <c:strRef>
              <c:f>Tabelle1!$C$15</c:f>
              <c:strCache>
                <c:ptCount val="1"/>
                <c:pt idx="0">
                  <c:v>30.6.2000</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Tabelle1!$C$16:$C$27</c:f>
              <c:numCache>
                <c:ptCount val="12"/>
                <c:pt idx="0">
                  <c:v>47.861</c:v>
                </c:pt>
                <c:pt idx="1">
                  <c:v>49.477</c:v>
                </c:pt>
                <c:pt idx="2">
                  <c:v>21.939</c:v>
                </c:pt>
                <c:pt idx="3">
                  <c:v>20.8</c:v>
                </c:pt>
                <c:pt idx="4">
                  <c:v>35.444</c:v>
                </c:pt>
                <c:pt idx="5">
                  <c:v>25.897</c:v>
                </c:pt>
                <c:pt idx="6">
                  <c:v>20.362</c:v>
                </c:pt>
                <c:pt idx="7">
                  <c:v>39.509</c:v>
                </c:pt>
                <c:pt idx="8">
                  <c:v>28.428</c:v>
                </c:pt>
                <c:pt idx="9">
                  <c:v>33.669</c:v>
                </c:pt>
                <c:pt idx="10">
                  <c:v>36.036</c:v>
                </c:pt>
                <c:pt idx="11">
                  <c:v>32.048</c:v>
                </c:pt>
              </c:numCache>
            </c:numRef>
          </c:val>
        </c:ser>
        <c:ser>
          <c:idx val="2"/>
          <c:order val="2"/>
          <c:tx>
            <c:strRef>
              <c:f>Tabelle1!$D$15</c:f>
              <c:strCache>
                <c:ptCount val="1"/>
                <c:pt idx="0">
                  <c:v>30.6.2001</c:v>
                </c:pt>
              </c:strCache>
            </c:strRef>
          </c:tx>
          <c:spPr>
            <a:pattFill prst="ltVert">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Tabelle1!$D$16:$D$27</c:f>
              <c:numCache>
                <c:ptCount val="12"/>
                <c:pt idx="0">
                  <c:v>46.427</c:v>
                </c:pt>
                <c:pt idx="1">
                  <c:v>47.914</c:v>
                </c:pt>
                <c:pt idx="2">
                  <c:v>21.174</c:v>
                </c:pt>
                <c:pt idx="3">
                  <c:v>20.457</c:v>
                </c:pt>
                <c:pt idx="4">
                  <c:v>34.164</c:v>
                </c:pt>
                <c:pt idx="5">
                  <c:v>25.339</c:v>
                </c:pt>
                <c:pt idx="6">
                  <c:v>19.899</c:v>
                </c:pt>
                <c:pt idx="7">
                  <c:v>37.909</c:v>
                </c:pt>
                <c:pt idx="8">
                  <c:v>27.262</c:v>
                </c:pt>
                <c:pt idx="9">
                  <c:v>31.995</c:v>
                </c:pt>
                <c:pt idx="10">
                  <c:v>34.191</c:v>
                </c:pt>
                <c:pt idx="11">
                  <c:v>29.91</c:v>
                </c:pt>
              </c:numCache>
            </c:numRef>
          </c:val>
        </c:ser>
        <c:ser>
          <c:idx val="3"/>
          <c:order val="3"/>
          <c:tx>
            <c:strRef>
              <c:f>Tabelle1!$E$15</c:f>
              <c:strCache>
                <c:ptCount val="1"/>
                <c:pt idx="0">
                  <c:v>30.6.2002</c:v>
                </c:pt>
              </c:strCache>
            </c:strRef>
          </c:tx>
          <c:spPr>
            <a:pattFill prst="pct20">
              <a:fgClr>
                <a:srgbClr val="1F497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Tabelle1!$E$16:$E$27</c:f>
              <c:numCache>
                <c:ptCount val="12"/>
                <c:pt idx="0">
                  <c:v>44.837</c:v>
                </c:pt>
                <c:pt idx="1">
                  <c:v>46.756</c:v>
                </c:pt>
                <c:pt idx="2">
                  <c:v>20.463</c:v>
                </c:pt>
                <c:pt idx="3">
                  <c:v>19.697</c:v>
                </c:pt>
                <c:pt idx="4">
                  <c:v>32.85</c:v>
                </c:pt>
                <c:pt idx="5">
                  <c:v>24.345</c:v>
                </c:pt>
                <c:pt idx="6">
                  <c:v>19.498</c:v>
                </c:pt>
                <c:pt idx="7">
                  <c:v>37.407</c:v>
                </c:pt>
                <c:pt idx="8">
                  <c:v>27.211</c:v>
                </c:pt>
                <c:pt idx="9">
                  <c:v>30.765</c:v>
                </c:pt>
                <c:pt idx="10">
                  <c:v>32.527</c:v>
                </c:pt>
                <c:pt idx="11">
                  <c:v>28.454</c:v>
                </c:pt>
              </c:numCache>
            </c:numRef>
          </c:val>
        </c:ser>
        <c:ser>
          <c:idx val="4"/>
          <c:order val="4"/>
          <c:tx>
            <c:strRef>
              <c:f>Tabelle1!$F$15</c:f>
              <c:strCache>
                <c:ptCount val="1"/>
                <c:pt idx="0">
                  <c:v>30.6.2003</c:v>
                </c:pt>
              </c:strCache>
            </c:strRef>
          </c:tx>
          <c:spPr>
            <a:pattFill prst="wdUpDi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Tabelle1!$F$16:$F$27</c:f>
              <c:numCache>
                <c:ptCount val="12"/>
                <c:pt idx="0">
                  <c:v>43.023</c:v>
                </c:pt>
                <c:pt idx="1">
                  <c:v>45.589</c:v>
                </c:pt>
                <c:pt idx="2">
                  <c:v>19.724</c:v>
                </c:pt>
                <c:pt idx="3">
                  <c:v>18.726</c:v>
                </c:pt>
                <c:pt idx="4">
                  <c:v>31.438</c:v>
                </c:pt>
                <c:pt idx="5">
                  <c:v>23.11</c:v>
                </c:pt>
                <c:pt idx="6">
                  <c:v>18.815</c:v>
                </c:pt>
                <c:pt idx="7">
                  <c:v>35.357</c:v>
                </c:pt>
                <c:pt idx="8">
                  <c:v>26.535</c:v>
                </c:pt>
                <c:pt idx="9">
                  <c:v>29.836</c:v>
                </c:pt>
                <c:pt idx="10">
                  <c:v>30.82</c:v>
                </c:pt>
                <c:pt idx="11">
                  <c:v>27.73</c:v>
                </c:pt>
              </c:numCache>
            </c:numRef>
          </c:val>
        </c:ser>
        <c:ser>
          <c:idx val="5"/>
          <c:order val="5"/>
          <c:tx>
            <c:strRef>
              <c:f>Tabelle1!$G$15</c:f>
              <c:strCache>
                <c:ptCount val="1"/>
                <c:pt idx="0">
                  <c:v>30.6.2004</c:v>
                </c:pt>
              </c:strCache>
            </c:strRef>
          </c:tx>
          <c:spPr>
            <a:pattFill prst="ltVert">
              <a:fgClr>
                <a:srgbClr val="1F497D"/>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Tabelle1!$G$16:$G$27</c:f>
              <c:numCache>
                <c:ptCount val="12"/>
                <c:pt idx="0">
                  <c:v>41.718</c:v>
                </c:pt>
                <c:pt idx="1">
                  <c:v>45.176</c:v>
                </c:pt>
                <c:pt idx="2">
                  <c:v>20.052</c:v>
                </c:pt>
                <c:pt idx="3">
                  <c:v>18.227</c:v>
                </c:pt>
                <c:pt idx="4">
                  <c:v>31.266</c:v>
                </c:pt>
                <c:pt idx="5">
                  <c:v>22.497</c:v>
                </c:pt>
                <c:pt idx="6">
                  <c:v>18.591</c:v>
                </c:pt>
                <c:pt idx="7">
                  <c:v>34.922</c:v>
                </c:pt>
                <c:pt idx="8">
                  <c:v>25.814</c:v>
                </c:pt>
                <c:pt idx="9">
                  <c:v>30.026</c:v>
                </c:pt>
                <c:pt idx="10">
                  <c:v>29.768</c:v>
                </c:pt>
                <c:pt idx="11">
                  <c:v>26.838</c:v>
                </c:pt>
              </c:numCache>
            </c:numRef>
          </c:val>
        </c:ser>
        <c:ser>
          <c:idx val="6"/>
          <c:order val="6"/>
          <c:tx>
            <c:strRef>
              <c:f>Tabelle1!$H$15</c:f>
              <c:strCache>
                <c:ptCount val="1"/>
                <c:pt idx="0">
                  <c:v>30.6.2005</c:v>
                </c:pt>
              </c:strCache>
            </c:strRef>
          </c:tx>
          <c:spPr>
            <a:solidFill>
              <a:srgbClr val="E6E0E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Tabelle1!$H$16:$H$27</c:f>
              <c:numCache>
                <c:ptCount val="12"/>
                <c:pt idx="0">
                  <c:v>41.021</c:v>
                </c:pt>
                <c:pt idx="1">
                  <c:v>44.331</c:v>
                </c:pt>
                <c:pt idx="2">
                  <c:v>19.221</c:v>
                </c:pt>
                <c:pt idx="3">
                  <c:v>18.115</c:v>
                </c:pt>
                <c:pt idx="4">
                  <c:v>30.346</c:v>
                </c:pt>
                <c:pt idx="5">
                  <c:v>21.69</c:v>
                </c:pt>
                <c:pt idx="6">
                  <c:v>18.116</c:v>
                </c:pt>
                <c:pt idx="7">
                  <c:v>33.701</c:v>
                </c:pt>
                <c:pt idx="8">
                  <c:v>25.133</c:v>
                </c:pt>
                <c:pt idx="9">
                  <c:v>28.766</c:v>
                </c:pt>
                <c:pt idx="10">
                  <c:v>28.234</c:v>
                </c:pt>
                <c:pt idx="11">
                  <c:v>25.938</c:v>
                </c:pt>
              </c:numCache>
            </c:numRef>
          </c:val>
        </c:ser>
        <c:ser>
          <c:idx val="7"/>
          <c:order val="7"/>
          <c:tx>
            <c:strRef>
              <c:f>Tabelle1!$I$15</c:f>
              <c:strCache>
                <c:ptCount val="1"/>
                <c:pt idx="0">
                  <c:v>30.6.2006</c:v>
                </c:pt>
              </c:strCache>
            </c:strRef>
          </c:tx>
          <c:spPr>
            <a:solidFill>
              <a:srgbClr val="D193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Tabelle1!$I$16:$I$27</c:f>
              <c:numCache>
                <c:ptCount val="12"/>
                <c:pt idx="0">
                  <c:v>40.812</c:v>
                </c:pt>
                <c:pt idx="1">
                  <c:v>44.154</c:v>
                </c:pt>
                <c:pt idx="2">
                  <c:v>18.93</c:v>
                </c:pt>
                <c:pt idx="3">
                  <c:v>18.359</c:v>
                </c:pt>
                <c:pt idx="4">
                  <c:v>31.271</c:v>
                </c:pt>
                <c:pt idx="5">
                  <c:v>22.105</c:v>
                </c:pt>
                <c:pt idx="6">
                  <c:v>18.007</c:v>
                </c:pt>
                <c:pt idx="7">
                  <c:v>34.087</c:v>
                </c:pt>
                <c:pt idx="8">
                  <c:v>25.401</c:v>
                </c:pt>
                <c:pt idx="9">
                  <c:v>28.87</c:v>
                </c:pt>
                <c:pt idx="10">
                  <c:v>28.185</c:v>
                </c:pt>
                <c:pt idx="11">
                  <c:v>26.238</c:v>
                </c:pt>
              </c:numCache>
            </c:numRef>
          </c:val>
        </c:ser>
        <c:ser>
          <c:idx val="8"/>
          <c:order val="8"/>
          <c:tx>
            <c:strRef>
              <c:f>Tabelle1!$J$15</c:f>
              <c:strCache>
                <c:ptCount val="1"/>
                <c:pt idx="0">
                  <c:v>30.6.2007</c:v>
                </c:pt>
              </c:strCache>
            </c:strRef>
          </c:tx>
          <c:spPr>
            <a:solidFill>
              <a:srgbClr val="9BBB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Tabelle1!$J$16:$J$27</c:f>
              <c:numCache>
                <c:ptCount val="12"/>
                <c:pt idx="0">
                  <c:v>41.247</c:v>
                </c:pt>
                <c:pt idx="1">
                  <c:v>45.225</c:v>
                </c:pt>
                <c:pt idx="2">
                  <c:v>19.268</c:v>
                </c:pt>
                <c:pt idx="3">
                  <c:v>19.027</c:v>
                </c:pt>
                <c:pt idx="4">
                  <c:v>32.541</c:v>
                </c:pt>
                <c:pt idx="5">
                  <c:v>22.441</c:v>
                </c:pt>
                <c:pt idx="6">
                  <c:v>19.016</c:v>
                </c:pt>
                <c:pt idx="7">
                  <c:v>34.647</c:v>
                </c:pt>
                <c:pt idx="8">
                  <c:v>26.02</c:v>
                </c:pt>
                <c:pt idx="9">
                  <c:v>29.231</c:v>
                </c:pt>
                <c:pt idx="10">
                  <c:v>28.281</c:v>
                </c:pt>
                <c:pt idx="11">
                  <c:v>26.252</c:v>
                </c:pt>
              </c:numCache>
            </c:numRef>
          </c:val>
        </c:ser>
        <c:ser>
          <c:idx val="9"/>
          <c:order val="9"/>
          <c:tx>
            <c:strRef>
              <c:f>Tabelle1!$K$15</c:f>
              <c:strCache>
                <c:ptCount val="1"/>
                <c:pt idx="0">
                  <c:v>30.6.2008</c:v>
                </c:pt>
              </c:strCache>
            </c:strRef>
          </c:tx>
          <c:spPr>
            <a:pattFill prst="ltVert">
              <a:fgClr>
                <a:srgbClr val="604A7B"/>
              </a:fgClr>
              <a:bgClr>
                <a:srgbClr val="CCC1DA"/>
              </a:bgClr>
            </a:pattFill>
            <a:ln w="12700">
              <a:solidFill>
                <a:srgbClr val="000000"/>
              </a:solidFill>
            </a:ln>
          </c:spPr>
          <c:invertIfNegative val="0"/>
          <c:extLst>
            <c:ext xmlns:c14="http://schemas.microsoft.com/office/drawing/2007/8/2/chart" uri="{6F2FDCE9-48DA-4B69-8628-5D25D57E5C99}">
              <c14:invertSolidFillFmt>
                <c14:spPr>
                  <a:solidFill>
                    <a:srgbClr val="CCC1DA"/>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Tabelle1!$K$16:$K$27</c:f>
              <c:numCache>
                <c:ptCount val="12"/>
                <c:pt idx="0">
                  <c:v>41.84</c:v>
                </c:pt>
                <c:pt idx="1">
                  <c:v>46.072</c:v>
                </c:pt>
                <c:pt idx="2">
                  <c:v>19.812</c:v>
                </c:pt>
                <c:pt idx="3">
                  <c:v>19.214</c:v>
                </c:pt>
                <c:pt idx="4">
                  <c:v>33.941</c:v>
                </c:pt>
                <c:pt idx="5">
                  <c:v>22.541</c:v>
                </c:pt>
                <c:pt idx="6">
                  <c:v>19.234</c:v>
                </c:pt>
                <c:pt idx="7">
                  <c:v>34.914</c:v>
                </c:pt>
                <c:pt idx="8">
                  <c:v>26.297</c:v>
                </c:pt>
                <c:pt idx="9">
                  <c:v>29.548</c:v>
                </c:pt>
                <c:pt idx="10">
                  <c:v>28.332</c:v>
                </c:pt>
                <c:pt idx="11">
                  <c:v>26.809</c:v>
                </c:pt>
              </c:numCache>
            </c:numRef>
          </c:val>
        </c:ser>
        <c:ser>
          <c:idx val="10"/>
          <c:order val="10"/>
          <c:tx>
            <c:strRef>
              <c:f>Tabelle1!$L$15</c:f>
              <c:strCache>
                <c:ptCount val="1"/>
                <c:pt idx="0">
                  <c:v>30.6.2009</c:v>
                </c:pt>
              </c:strCache>
            </c:strRef>
          </c:tx>
          <c:spPr>
            <a:solidFill>
              <a:srgbClr val="31859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Tabelle1!$L$16:$L$27</c:f>
              <c:numCache>
                <c:ptCount val="12"/>
                <c:pt idx="0">
                  <c:v>39.952</c:v>
                </c:pt>
                <c:pt idx="1">
                  <c:v>43.848</c:v>
                </c:pt>
                <c:pt idx="2">
                  <c:v>19.612</c:v>
                </c:pt>
                <c:pt idx="3">
                  <c:v>18.82</c:v>
                </c:pt>
                <c:pt idx="4">
                  <c:v>34.318</c:v>
                </c:pt>
                <c:pt idx="5">
                  <c:v>22.806</c:v>
                </c:pt>
                <c:pt idx="6">
                  <c:v>18.647</c:v>
                </c:pt>
                <c:pt idx="7">
                  <c:v>34.644</c:v>
                </c:pt>
                <c:pt idx="8">
                  <c:v>25.943</c:v>
                </c:pt>
                <c:pt idx="9">
                  <c:v>28.737</c:v>
                </c:pt>
                <c:pt idx="10">
                  <c:v>27.945</c:v>
                </c:pt>
                <c:pt idx="11">
                  <c:v>26.352</c:v>
                </c:pt>
              </c:numCache>
            </c:numRef>
          </c:val>
        </c:ser>
        <c:gapWidth val="166"/>
        <c:axId val="35523785"/>
        <c:axId val="51278610"/>
      </c:barChart>
      <c:catAx>
        <c:axId val="35523785"/>
        <c:scaling>
          <c:orientation val="maxMin"/>
        </c:scaling>
        <c:axPos val="l"/>
        <c:delete val="0"/>
        <c:numFmt formatCode="General" sourceLinked="1"/>
        <c:majorTickMark val="none"/>
        <c:minorTickMark val="none"/>
        <c:tickLblPos val="nextTo"/>
        <c:spPr>
          <a:ln w="3175">
            <a:solidFill>
              <a:srgbClr val="808080"/>
            </a:solidFill>
          </a:ln>
        </c:spPr>
        <c:crossAx val="51278610"/>
        <c:crosses val="autoZero"/>
        <c:auto val="1"/>
        <c:lblOffset val="100"/>
        <c:tickLblSkip val="1"/>
        <c:noMultiLvlLbl val="0"/>
      </c:catAx>
      <c:valAx>
        <c:axId val="51278610"/>
        <c:scaling>
          <c:orientation val="minMax"/>
          <c:max val="11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crossAx val="35523785"/>
        <c:crossesAt val="1"/>
        <c:crossBetween val="between"/>
        <c:dispUnits/>
        <c:majorUnit val="10"/>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6525"/>
          <c:w val="0.9555"/>
          <c:h val="0.81475"/>
        </c:manualLayout>
      </c:layout>
      <c:barChart>
        <c:barDir val="bar"/>
        <c:grouping val="clustered"/>
        <c:varyColors val="0"/>
        <c:ser>
          <c:idx val="0"/>
          <c:order val="0"/>
          <c:tx>
            <c:strRef>
              <c:f>Tabelle1!$B$30</c:f>
              <c:strCache>
                <c:ptCount val="1"/>
                <c:pt idx="0">
                  <c:v>30.6.1999</c:v>
                </c:pt>
              </c:strCache>
            </c:strRef>
          </c:tx>
          <c:spPr>
            <a:solidFill>
              <a:srgbClr val="C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Tabelle1!$B$31:$B$42</c:f>
              <c:numCache>
                <c:ptCount val="12"/>
                <c:pt idx="0">
                  <c:v>73.971</c:v>
                </c:pt>
                <c:pt idx="1">
                  <c:v>41.844</c:v>
                </c:pt>
                <c:pt idx="2">
                  <c:v>36.763</c:v>
                </c:pt>
                <c:pt idx="3">
                  <c:v>19.101</c:v>
                </c:pt>
                <c:pt idx="4">
                  <c:v>21.495</c:v>
                </c:pt>
                <c:pt idx="5">
                  <c:v>16.137</c:v>
                </c:pt>
                <c:pt idx="7">
                  <c:v>44.026</c:v>
                </c:pt>
                <c:pt idx="8">
                  <c:v>35.87</c:v>
                </c:pt>
                <c:pt idx="9">
                  <c:v>57.237</c:v>
                </c:pt>
                <c:pt idx="10">
                  <c:v>44.334</c:v>
                </c:pt>
                <c:pt idx="11">
                  <c:v>33.557</c:v>
                </c:pt>
              </c:numCache>
            </c:numRef>
          </c:val>
        </c:ser>
        <c:ser>
          <c:idx val="1"/>
          <c:order val="1"/>
          <c:tx>
            <c:strRef>
              <c:f>Tabelle1!$C$30</c:f>
              <c:strCache>
                <c:ptCount val="1"/>
                <c:pt idx="0">
                  <c:v>30.6.2000</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Tabelle1!$C$31:$C$42</c:f>
              <c:numCache>
                <c:ptCount val="12"/>
                <c:pt idx="0">
                  <c:v>73.211</c:v>
                </c:pt>
                <c:pt idx="1">
                  <c:v>40.51</c:v>
                </c:pt>
                <c:pt idx="2">
                  <c:v>36.656</c:v>
                </c:pt>
                <c:pt idx="3">
                  <c:v>18.36</c:v>
                </c:pt>
                <c:pt idx="4">
                  <c:v>21.176</c:v>
                </c:pt>
                <c:pt idx="5">
                  <c:v>16.089</c:v>
                </c:pt>
                <c:pt idx="7">
                  <c:v>43.852</c:v>
                </c:pt>
                <c:pt idx="8">
                  <c:v>35.145</c:v>
                </c:pt>
                <c:pt idx="9">
                  <c:v>56.98</c:v>
                </c:pt>
                <c:pt idx="10">
                  <c:v>43.335</c:v>
                </c:pt>
                <c:pt idx="11">
                  <c:v>31.671</c:v>
                </c:pt>
              </c:numCache>
            </c:numRef>
          </c:val>
        </c:ser>
        <c:ser>
          <c:idx val="2"/>
          <c:order val="2"/>
          <c:tx>
            <c:strRef>
              <c:f>Tabelle1!$D$30</c:f>
              <c:strCache>
                <c:ptCount val="1"/>
                <c:pt idx="0">
                  <c:v>30.6.2001</c:v>
                </c:pt>
              </c:strCache>
            </c:strRef>
          </c:tx>
          <c:spPr>
            <a:pattFill prst="ltVert">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Tabelle1!$D$31:$D$42</c:f>
              <c:numCache>
                <c:ptCount val="12"/>
                <c:pt idx="0">
                  <c:v>72.021</c:v>
                </c:pt>
                <c:pt idx="1">
                  <c:v>38.717</c:v>
                </c:pt>
                <c:pt idx="2">
                  <c:v>36.519</c:v>
                </c:pt>
                <c:pt idx="3">
                  <c:v>17.894</c:v>
                </c:pt>
                <c:pt idx="4">
                  <c:v>20.645</c:v>
                </c:pt>
                <c:pt idx="5">
                  <c:v>16.055</c:v>
                </c:pt>
                <c:pt idx="7">
                  <c:v>42.626</c:v>
                </c:pt>
                <c:pt idx="8">
                  <c:v>33.632</c:v>
                </c:pt>
                <c:pt idx="9">
                  <c:v>56.722</c:v>
                </c:pt>
                <c:pt idx="10">
                  <c:v>42.232</c:v>
                </c:pt>
                <c:pt idx="11">
                  <c:v>30.552</c:v>
                </c:pt>
              </c:numCache>
            </c:numRef>
          </c:val>
        </c:ser>
        <c:ser>
          <c:idx val="3"/>
          <c:order val="3"/>
          <c:tx>
            <c:strRef>
              <c:f>Tabelle1!$E$30</c:f>
              <c:strCache>
                <c:ptCount val="1"/>
                <c:pt idx="0">
                  <c:v>30.6.2002</c:v>
                </c:pt>
              </c:strCache>
            </c:strRef>
          </c:tx>
          <c:spPr>
            <a:pattFill prst="pct20">
              <a:fgClr>
                <a:srgbClr val="1F497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Tabelle1!$E$31:$E$42</c:f>
              <c:numCache>
                <c:ptCount val="12"/>
                <c:pt idx="0">
                  <c:v>69.545</c:v>
                </c:pt>
                <c:pt idx="1">
                  <c:v>36.895</c:v>
                </c:pt>
                <c:pt idx="2">
                  <c:v>35.604</c:v>
                </c:pt>
                <c:pt idx="3">
                  <c:v>16.939</c:v>
                </c:pt>
                <c:pt idx="4">
                  <c:v>19.966</c:v>
                </c:pt>
                <c:pt idx="5">
                  <c:v>15.782</c:v>
                </c:pt>
                <c:pt idx="7">
                  <c:v>42.052</c:v>
                </c:pt>
                <c:pt idx="8">
                  <c:v>32.926</c:v>
                </c:pt>
                <c:pt idx="9">
                  <c:v>55.553</c:v>
                </c:pt>
                <c:pt idx="10">
                  <c:v>40.717</c:v>
                </c:pt>
                <c:pt idx="11">
                  <c:v>29.561</c:v>
                </c:pt>
              </c:numCache>
            </c:numRef>
          </c:val>
        </c:ser>
        <c:ser>
          <c:idx val="4"/>
          <c:order val="4"/>
          <c:tx>
            <c:strRef>
              <c:f>Tabelle1!$F$30</c:f>
              <c:strCache>
                <c:ptCount val="1"/>
                <c:pt idx="0">
                  <c:v>30.6.2003</c:v>
                </c:pt>
              </c:strCache>
            </c:strRef>
          </c:tx>
          <c:spPr>
            <a:pattFill prst="wdUpDi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Tabelle1!$F$31:$F$42</c:f>
              <c:numCache>
                <c:ptCount val="12"/>
                <c:pt idx="0">
                  <c:v>67.199</c:v>
                </c:pt>
                <c:pt idx="1">
                  <c:v>35.156</c:v>
                </c:pt>
                <c:pt idx="2">
                  <c:v>34.206</c:v>
                </c:pt>
                <c:pt idx="3">
                  <c:v>15.768</c:v>
                </c:pt>
                <c:pt idx="4">
                  <c:v>19.129</c:v>
                </c:pt>
                <c:pt idx="5">
                  <c:v>15.405</c:v>
                </c:pt>
                <c:pt idx="7">
                  <c:v>41.372</c:v>
                </c:pt>
                <c:pt idx="8">
                  <c:v>31.319</c:v>
                </c:pt>
                <c:pt idx="9">
                  <c:v>54.502</c:v>
                </c:pt>
                <c:pt idx="10">
                  <c:v>39.382</c:v>
                </c:pt>
                <c:pt idx="11">
                  <c:v>28.529</c:v>
                </c:pt>
              </c:numCache>
            </c:numRef>
          </c:val>
        </c:ser>
        <c:ser>
          <c:idx val="5"/>
          <c:order val="5"/>
          <c:tx>
            <c:strRef>
              <c:f>Tabelle1!$G$30</c:f>
              <c:strCache>
                <c:ptCount val="1"/>
                <c:pt idx="0">
                  <c:v>30.6.2004</c:v>
                </c:pt>
              </c:strCache>
            </c:strRef>
          </c:tx>
          <c:spPr>
            <a:pattFill prst="ltVert">
              <a:fgClr>
                <a:srgbClr val="1F497D"/>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Tabelle1!$G$31:$G$42</c:f>
              <c:numCache>
                <c:ptCount val="12"/>
                <c:pt idx="0">
                  <c:v>66.218</c:v>
                </c:pt>
                <c:pt idx="1">
                  <c:v>33.808</c:v>
                </c:pt>
                <c:pt idx="2">
                  <c:v>33.449</c:v>
                </c:pt>
                <c:pt idx="3">
                  <c:v>15.078</c:v>
                </c:pt>
                <c:pt idx="4">
                  <c:v>18.705</c:v>
                </c:pt>
                <c:pt idx="5">
                  <c:v>15.074</c:v>
                </c:pt>
                <c:pt idx="7">
                  <c:v>40.724</c:v>
                </c:pt>
                <c:pt idx="8">
                  <c:v>30.788</c:v>
                </c:pt>
                <c:pt idx="9">
                  <c:v>53.486</c:v>
                </c:pt>
                <c:pt idx="10">
                  <c:v>38.556</c:v>
                </c:pt>
                <c:pt idx="11">
                  <c:v>27.896</c:v>
                </c:pt>
              </c:numCache>
            </c:numRef>
          </c:val>
        </c:ser>
        <c:ser>
          <c:idx val="6"/>
          <c:order val="6"/>
          <c:tx>
            <c:strRef>
              <c:f>Tabelle1!$H$30</c:f>
              <c:strCache>
                <c:ptCount val="1"/>
                <c:pt idx="0">
                  <c:v>30.6.2005</c:v>
                </c:pt>
              </c:strCache>
            </c:strRef>
          </c:tx>
          <c:spPr>
            <a:solidFill>
              <a:srgbClr val="E6E0E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Tabelle1!$H$31:$H$42</c:f>
              <c:numCache>
                <c:ptCount val="12"/>
                <c:pt idx="0">
                  <c:v>64.374</c:v>
                </c:pt>
                <c:pt idx="1">
                  <c:v>32.152</c:v>
                </c:pt>
                <c:pt idx="2">
                  <c:v>32.716</c:v>
                </c:pt>
                <c:pt idx="3">
                  <c:v>14.31</c:v>
                </c:pt>
                <c:pt idx="4">
                  <c:v>18.189</c:v>
                </c:pt>
                <c:pt idx="5">
                  <c:v>14.573</c:v>
                </c:pt>
                <c:pt idx="7">
                  <c:v>40.196</c:v>
                </c:pt>
                <c:pt idx="8">
                  <c:v>30.092</c:v>
                </c:pt>
                <c:pt idx="9">
                  <c:v>52.334</c:v>
                </c:pt>
                <c:pt idx="10">
                  <c:v>37.455</c:v>
                </c:pt>
                <c:pt idx="11">
                  <c:v>26.671</c:v>
                </c:pt>
              </c:numCache>
            </c:numRef>
          </c:val>
        </c:ser>
        <c:ser>
          <c:idx val="7"/>
          <c:order val="7"/>
          <c:tx>
            <c:strRef>
              <c:f>Tabelle1!$I$30</c:f>
              <c:strCache>
                <c:ptCount val="1"/>
                <c:pt idx="0">
                  <c:v>30.6.2006</c:v>
                </c:pt>
              </c:strCache>
            </c:strRef>
          </c:tx>
          <c:spPr>
            <a:solidFill>
              <a:srgbClr val="D193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Tabelle1!$I$31:$I$42</c:f>
              <c:numCache>
                <c:ptCount val="12"/>
                <c:pt idx="0">
                  <c:v>65.087</c:v>
                </c:pt>
                <c:pt idx="1">
                  <c:v>32.279</c:v>
                </c:pt>
                <c:pt idx="2">
                  <c:v>33.271</c:v>
                </c:pt>
                <c:pt idx="3">
                  <c:v>14.129</c:v>
                </c:pt>
                <c:pt idx="4">
                  <c:v>18.384</c:v>
                </c:pt>
                <c:pt idx="5">
                  <c:v>14.583</c:v>
                </c:pt>
                <c:pt idx="7">
                  <c:v>40.501</c:v>
                </c:pt>
                <c:pt idx="8">
                  <c:v>30.025</c:v>
                </c:pt>
                <c:pt idx="9">
                  <c:v>52.546</c:v>
                </c:pt>
                <c:pt idx="10">
                  <c:v>37.713</c:v>
                </c:pt>
                <c:pt idx="11">
                  <c:v>26.846</c:v>
                </c:pt>
              </c:numCache>
            </c:numRef>
          </c:val>
        </c:ser>
        <c:ser>
          <c:idx val="8"/>
          <c:order val="8"/>
          <c:tx>
            <c:strRef>
              <c:f>Tabelle1!$J$30</c:f>
              <c:strCache>
                <c:ptCount val="1"/>
                <c:pt idx="0">
                  <c:v>30.6.2007</c:v>
                </c:pt>
              </c:strCache>
            </c:strRef>
          </c:tx>
          <c:spPr>
            <a:solidFill>
              <a:srgbClr val="9BBB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Tabelle1!$J$31:$J$42</c:f>
              <c:numCache>
                <c:ptCount val="12"/>
                <c:pt idx="0">
                  <c:v>66.021</c:v>
                </c:pt>
                <c:pt idx="1">
                  <c:v>32.925</c:v>
                </c:pt>
                <c:pt idx="2">
                  <c:v>34.042</c:v>
                </c:pt>
                <c:pt idx="3">
                  <c:v>14.249</c:v>
                </c:pt>
                <c:pt idx="4">
                  <c:v>18.943</c:v>
                </c:pt>
                <c:pt idx="5">
                  <c:v>14.84</c:v>
                </c:pt>
                <c:pt idx="7">
                  <c:v>41.152</c:v>
                </c:pt>
                <c:pt idx="8">
                  <c:v>30.365</c:v>
                </c:pt>
                <c:pt idx="9">
                  <c:v>53.253</c:v>
                </c:pt>
                <c:pt idx="10">
                  <c:v>38.433</c:v>
                </c:pt>
                <c:pt idx="11">
                  <c:v>27.553</c:v>
                </c:pt>
              </c:numCache>
            </c:numRef>
          </c:val>
        </c:ser>
        <c:ser>
          <c:idx val="9"/>
          <c:order val="9"/>
          <c:tx>
            <c:strRef>
              <c:f>Tabelle1!$K$30</c:f>
              <c:strCache>
                <c:ptCount val="1"/>
                <c:pt idx="0">
                  <c:v>30.6.2008</c:v>
                </c:pt>
              </c:strCache>
            </c:strRef>
          </c:tx>
          <c:spPr>
            <a:pattFill prst="ltVert">
              <a:fgClr>
                <a:srgbClr val="604A7B"/>
              </a:fgClr>
              <a:bgClr>
                <a:srgbClr val="CCC1DA"/>
              </a:bgClr>
            </a:pattFill>
            <a:ln w="12700">
              <a:solidFill>
                <a:srgbClr val="000000"/>
              </a:solidFill>
            </a:ln>
          </c:spPr>
          <c:invertIfNegative val="0"/>
          <c:extLst>
            <c:ext xmlns:c14="http://schemas.microsoft.com/office/drawing/2007/8/2/chart" uri="{6F2FDCE9-48DA-4B69-8628-5D25D57E5C99}">
              <c14:invertSolidFillFmt>
                <c14:spPr>
                  <a:solidFill>
                    <a:srgbClr val="CCC1DA"/>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Tabelle1!$K$31:$K$42</c:f>
              <c:numCache>
                <c:ptCount val="12"/>
                <c:pt idx="0">
                  <c:v>67.98</c:v>
                </c:pt>
                <c:pt idx="1">
                  <c:v>33.097</c:v>
                </c:pt>
                <c:pt idx="2">
                  <c:v>35.092</c:v>
                </c:pt>
                <c:pt idx="3">
                  <c:v>14.218</c:v>
                </c:pt>
                <c:pt idx="4">
                  <c:v>19.575</c:v>
                </c:pt>
                <c:pt idx="5">
                  <c:v>15.02</c:v>
                </c:pt>
                <c:pt idx="7">
                  <c:v>41.57</c:v>
                </c:pt>
                <c:pt idx="8">
                  <c:v>30.695</c:v>
                </c:pt>
                <c:pt idx="9">
                  <c:v>54.17</c:v>
                </c:pt>
                <c:pt idx="10">
                  <c:v>39.347</c:v>
                </c:pt>
                <c:pt idx="11">
                  <c:v>27.813</c:v>
                </c:pt>
              </c:numCache>
            </c:numRef>
          </c:val>
        </c:ser>
        <c:ser>
          <c:idx val="10"/>
          <c:order val="10"/>
          <c:tx>
            <c:strRef>
              <c:f>Tabelle1!$L$30</c:f>
              <c:strCache>
                <c:ptCount val="1"/>
                <c:pt idx="0">
                  <c:v>30.6.2009</c:v>
                </c:pt>
              </c:strCache>
            </c:strRef>
          </c:tx>
          <c:spPr>
            <a:solidFill>
              <a:srgbClr val="31859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Tabelle1!$L$31:$L$42</c:f>
              <c:numCache>
                <c:ptCount val="12"/>
                <c:pt idx="0">
                  <c:v>68.106</c:v>
                </c:pt>
                <c:pt idx="1">
                  <c:v>32.377</c:v>
                </c:pt>
                <c:pt idx="2">
                  <c:v>35.419</c:v>
                </c:pt>
                <c:pt idx="3">
                  <c:v>13.656</c:v>
                </c:pt>
                <c:pt idx="4">
                  <c:v>19.776</c:v>
                </c:pt>
                <c:pt idx="5">
                  <c:v>14.448</c:v>
                </c:pt>
                <c:pt idx="7">
                  <c:v>40.78</c:v>
                </c:pt>
                <c:pt idx="8">
                  <c:v>30.148</c:v>
                </c:pt>
                <c:pt idx="9">
                  <c:v>52.174</c:v>
                </c:pt>
                <c:pt idx="10">
                  <c:v>38.626</c:v>
                </c:pt>
                <c:pt idx="11">
                  <c:v>27.143</c:v>
                </c:pt>
              </c:numCache>
            </c:numRef>
          </c:val>
        </c:ser>
        <c:gapWidth val="166"/>
        <c:axId val="58854307"/>
        <c:axId val="59926716"/>
      </c:barChart>
      <c:catAx>
        <c:axId val="58854307"/>
        <c:scaling>
          <c:orientation val="maxMin"/>
        </c:scaling>
        <c:axPos val="l"/>
        <c:delete val="0"/>
        <c:numFmt formatCode="General" sourceLinked="1"/>
        <c:majorTickMark val="none"/>
        <c:minorTickMark val="none"/>
        <c:tickLblPos val="nextTo"/>
        <c:spPr>
          <a:ln w="3175">
            <a:solidFill>
              <a:srgbClr val="808080"/>
            </a:solidFill>
          </a:ln>
        </c:spPr>
        <c:crossAx val="59926716"/>
        <c:crosses val="autoZero"/>
        <c:auto val="1"/>
        <c:lblOffset val="100"/>
        <c:tickLblSkip val="1"/>
        <c:noMultiLvlLbl val="0"/>
      </c:catAx>
      <c:valAx>
        <c:axId val="59926716"/>
        <c:scaling>
          <c:orientation val="minMax"/>
          <c:max val="11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crossAx val="58854307"/>
        <c:crossesAt val="1"/>
        <c:crossBetween val="between"/>
        <c:dispUnits/>
        <c:majorUnit val="10"/>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6525"/>
          <c:w val="0.9855"/>
          <c:h val="0.81475"/>
        </c:manualLayout>
      </c:layout>
      <c:barChart>
        <c:barDir val="bar"/>
        <c:grouping val="clustered"/>
        <c:varyColors val="0"/>
        <c:ser>
          <c:idx val="0"/>
          <c:order val="0"/>
          <c:tx>
            <c:strRef>
              <c:f>Tabelle1!$B$44</c:f>
              <c:strCache>
                <c:ptCount val="1"/>
                <c:pt idx="0">
                  <c:v>30.6.1999</c:v>
                </c:pt>
              </c:strCache>
            </c:strRef>
          </c:tx>
          <c:spPr>
            <a:solidFill>
              <a:srgbClr val="C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Tabelle1!$B$45:$B$56</c:f>
              <c:numCache>
                <c:ptCount val="12"/>
                <c:pt idx="0">
                  <c:v>55.762</c:v>
                </c:pt>
                <c:pt idx="1">
                  <c:v>57.186</c:v>
                </c:pt>
                <c:pt idx="2">
                  <c:v>30.806</c:v>
                </c:pt>
                <c:pt idx="3">
                  <c:v>30.353</c:v>
                </c:pt>
                <c:pt idx="4">
                  <c:v>43.435</c:v>
                </c:pt>
                <c:pt idx="5">
                  <c:v>35.209</c:v>
                </c:pt>
                <c:pt idx="6">
                  <c:v>27.767</c:v>
                </c:pt>
                <c:pt idx="7">
                  <c:v>49.059</c:v>
                </c:pt>
                <c:pt idx="8">
                  <c:v>36.063</c:v>
                </c:pt>
                <c:pt idx="9">
                  <c:v>38.475</c:v>
                </c:pt>
                <c:pt idx="10">
                  <c:v>45.763</c:v>
                </c:pt>
                <c:pt idx="11">
                  <c:v>40.775</c:v>
                </c:pt>
              </c:numCache>
            </c:numRef>
          </c:val>
        </c:ser>
        <c:ser>
          <c:idx val="1"/>
          <c:order val="1"/>
          <c:tx>
            <c:strRef>
              <c:f>Tabelle1!$C$44</c:f>
              <c:strCache>
                <c:ptCount val="1"/>
                <c:pt idx="0">
                  <c:v>30.6.2000</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Tabelle1!$C$45:$C$56</c:f>
              <c:numCache>
                <c:ptCount val="12"/>
                <c:pt idx="0">
                  <c:v>55.181</c:v>
                </c:pt>
                <c:pt idx="1">
                  <c:v>56.362</c:v>
                </c:pt>
                <c:pt idx="2">
                  <c:v>30.83</c:v>
                </c:pt>
                <c:pt idx="3">
                  <c:v>29.956</c:v>
                </c:pt>
                <c:pt idx="4">
                  <c:v>42.964</c:v>
                </c:pt>
                <c:pt idx="5">
                  <c:v>34.569</c:v>
                </c:pt>
                <c:pt idx="6">
                  <c:v>27.668</c:v>
                </c:pt>
                <c:pt idx="7">
                  <c:v>47.575</c:v>
                </c:pt>
                <c:pt idx="8">
                  <c:v>36.521</c:v>
                </c:pt>
                <c:pt idx="9">
                  <c:v>37.86</c:v>
                </c:pt>
                <c:pt idx="10">
                  <c:v>44.073</c:v>
                </c:pt>
                <c:pt idx="11">
                  <c:v>39.416</c:v>
                </c:pt>
              </c:numCache>
            </c:numRef>
          </c:val>
        </c:ser>
        <c:ser>
          <c:idx val="2"/>
          <c:order val="2"/>
          <c:tx>
            <c:strRef>
              <c:f>Tabelle1!$D$44</c:f>
              <c:strCache>
                <c:ptCount val="1"/>
                <c:pt idx="0">
                  <c:v>30.6.2001</c:v>
                </c:pt>
              </c:strCache>
            </c:strRef>
          </c:tx>
          <c:spPr>
            <a:pattFill prst="ltVert">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Tabelle1!$D$45:$D$56</c:f>
              <c:numCache>
                <c:ptCount val="12"/>
                <c:pt idx="0">
                  <c:v>54.559</c:v>
                </c:pt>
                <c:pt idx="1">
                  <c:v>55.235</c:v>
                </c:pt>
                <c:pt idx="2">
                  <c:v>29.901</c:v>
                </c:pt>
                <c:pt idx="3">
                  <c:v>30.02</c:v>
                </c:pt>
                <c:pt idx="4">
                  <c:v>42.072</c:v>
                </c:pt>
                <c:pt idx="5">
                  <c:v>33.981</c:v>
                </c:pt>
                <c:pt idx="6">
                  <c:v>27.477</c:v>
                </c:pt>
                <c:pt idx="7">
                  <c:v>46.393</c:v>
                </c:pt>
                <c:pt idx="8">
                  <c:v>35.904</c:v>
                </c:pt>
                <c:pt idx="9">
                  <c:v>36.396</c:v>
                </c:pt>
                <c:pt idx="10">
                  <c:v>42.923</c:v>
                </c:pt>
                <c:pt idx="11">
                  <c:v>37.831</c:v>
                </c:pt>
              </c:numCache>
            </c:numRef>
          </c:val>
        </c:ser>
        <c:ser>
          <c:idx val="3"/>
          <c:order val="3"/>
          <c:tx>
            <c:strRef>
              <c:f>Tabelle1!$E$44</c:f>
              <c:strCache>
                <c:ptCount val="1"/>
                <c:pt idx="0">
                  <c:v>30.6.2002</c:v>
                </c:pt>
              </c:strCache>
            </c:strRef>
          </c:tx>
          <c:spPr>
            <a:pattFill prst="pct20">
              <a:fgClr>
                <a:srgbClr val="1F497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Tabelle1!$E$45:$E$56</c:f>
              <c:numCache>
                <c:ptCount val="12"/>
                <c:pt idx="0">
                  <c:v>53.21</c:v>
                </c:pt>
                <c:pt idx="1">
                  <c:v>53.899</c:v>
                </c:pt>
                <c:pt idx="2">
                  <c:v>28.826</c:v>
                </c:pt>
                <c:pt idx="3">
                  <c:v>29.301</c:v>
                </c:pt>
                <c:pt idx="4">
                  <c:v>40.831</c:v>
                </c:pt>
                <c:pt idx="5">
                  <c:v>32.993</c:v>
                </c:pt>
                <c:pt idx="6">
                  <c:v>26.53</c:v>
                </c:pt>
                <c:pt idx="7">
                  <c:v>45.26</c:v>
                </c:pt>
                <c:pt idx="8">
                  <c:v>35.227</c:v>
                </c:pt>
                <c:pt idx="9">
                  <c:v>35.779</c:v>
                </c:pt>
                <c:pt idx="10">
                  <c:v>41.952</c:v>
                </c:pt>
                <c:pt idx="11">
                  <c:v>36.112</c:v>
                </c:pt>
              </c:numCache>
            </c:numRef>
          </c:val>
        </c:ser>
        <c:ser>
          <c:idx val="4"/>
          <c:order val="4"/>
          <c:tx>
            <c:strRef>
              <c:f>Tabelle1!$F$44</c:f>
              <c:strCache>
                <c:ptCount val="1"/>
                <c:pt idx="0">
                  <c:v>30.6.2003</c:v>
                </c:pt>
              </c:strCache>
            </c:strRef>
          </c:tx>
          <c:spPr>
            <a:pattFill prst="wdUpDi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Tabelle1!$F$45:$F$56</c:f>
              <c:numCache>
                <c:ptCount val="12"/>
                <c:pt idx="0">
                  <c:v>51.223</c:v>
                </c:pt>
                <c:pt idx="1">
                  <c:v>52.319</c:v>
                </c:pt>
                <c:pt idx="2">
                  <c:v>27.806</c:v>
                </c:pt>
                <c:pt idx="3">
                  <c:v>28.335</c:v>
                </c:pt>
                <c:pt idx="4">
                  <c:v>38.959</c:v>
                </c:pt>
                <c:pt idx="5">
                  <c:v>31.816</c:v>
                </c:pt>
                <c:pt idx="6">
                  <c:v>25.533</c:v>
                </c:pt>
                <c:pt idx="7">
                  <c:v>43.227</c:v>
                </c:pt>
                <c:pt idx="8">
                  <c:v>34.102</c:v>
                </c:pt>
                <c:pt idx="9">
                  <c:v>34.616</c:v>
                </c:pt>
                <c:pt idx="10">
                  <c:v>40.487</c:v>
                </c:pt>
                <c:pt idx="11">
                  <c:v>35.005</c:v>
                </c:pt>
              </c:numCache>
            </c:numRef>
          </c:val>
        </c:ser>
        <c:ser>
          <c:idx val="5"/>
          <c:order val="5"/>
          <c:tx>
            <c:strRef>
              <c:f>Tabelle1!$G$44</c:f>
              <c:strCache>
                <c:ptCount val="1"/>
                <c:pt idx="0">
                  <c:v>30.6.2004</c:v>
                </c:pt>
              </c:strCache>
            </c:strRef>
          </c:tx>
          <c:spPr>
            <a:pattFill prst="ltVert">
              <a:fgClr>
                <a:srgbClr val="1F497D"/>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Tabelle1!$G$45:$G$56</c:f>
              <c:numCache>
                <c:ptCount val="12"/>
                <c:pt idx="0">
                  <c:v>50.344</c:v>
                </c:pt>
                <c:pt idx="1">
                  <c:v>51.496</c:v>
                </c:pt>
                <c:pt idx="2">
                  <c:v>27.648</c:v>
                </c:pt>
                <c:pt idx="3">
                  <c:v>27.736</c:v>
                </c:pt>
                <c:pt idx="4">
                  <c:v>38.38</c:v>
                </c:pt>
                <c:pt idx="5">
                  <c:v>31.422</c:v>
                </c:pt>
                <c:pt idx="6">
                  <c:v>24.868</c:v>
                </c:pt>
                <c:pt idx="7">
                  <c:v>42.483</c:v>
                </c:pt>
                <c:pt idx="8">
                  <c:v>33.719</c:v>
                </c:pt>
                <c:pt idx="9">
                  <c:v>34.323</c:v>
                </c:pt>
                <c:pt idx="10">
                  <c:v>39.486</c:v>
                </c:pt>
                <c:pt idx="11">
                  <c:v>34.003</c:v>
                </c:pt>
              </c:numCache>
            </c:numRef>
          </c:val>
        </c:ser>
        <c:ser>
          <c:idx val="6"/>
          <c:order val="6"/>
          <c:tx>
            <c:strRef>
              <c:f>Tabelle1!$H$44</c:f>
              <c:strCache>
                <c:ptCount val="1"/>
                <c:pt idx="0">
                  <c:v>30.6.2005</c:v>
                </c:pt>
              </c:strCache>
            </c:strRef>
          </c:tx>
          <c:spPr>
            <a:solidFill>
              <a:srgbClr val="E6E0E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Tabelle1!$H$45:$H$56</c:f>
              <c:numCache>
                <c:ptCount val="12"/>
                <c:pt idx="0">
                  <c:v>49.518</c:v>
                </c:pt>
                <c:pt idx="1">
                  <c:v>50.167</c:v>
                </c:pt>
                <c:pt idx="2">
                  <c:v>26.725</c:v>
                </c:pt>
                <c:pt idx="3">
                  <c:v>27.362</c:v>
                </c:pt>
                <c:pt idx="4">
                  <c:v>37.429</c:v>
                </c:pt>
                <c:pt idx="5">
                  <c:v>30.431</c:v>
                </c:pt>
                <c:pt idx="6">
                  <c:v>23.789</c:v>
                </c:pt>
                <c:pt idx="7">
                  <c:v>40.713</c:v>
                </c:pt>
                <c:pt idx="8">
                  <c:v>32.571</c:v>
                </c:pt>
                <c:pt idx="9">
                  <c:v>32.988</c:v>
                </c:pt>
                <c:pt idx="10">
                  <c:v>37.706</c:v>
                </c:pt>
                <c:pt idx="11">
                  <c:v>32.909</c:v>
                </c:pt>
              </c:numCache>
            </c:numRef>
          </c:val>
        </c:ser>
        <c:ser>
          <c:idx val="7"/>
          <c:order val="7"/>
          <c:tx>
            <c:strRef>
              <c:f>Tabelle1!$I$44</c:f>
              <c:strCache>
                <c:ptCount val="1"/>
                <c:pt idx="0">
                  <c:v>30.6.2006</c:v>
                </c:pt>
              </c:strCache>
            </c:strRef>
          </c:tx>
          <c:spPr>
            <a:solidFill>
              <a:srgbClr val="D193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Tabelle1!$I$45:$I$56</c:f>
              <c:numCache>
                <c:ptCount val="12"/>
                <c:pt idx="0">
                  <c:v>49.387</c:v>
                </c:pt>
                <c:pt idx="1">
                  <c:v>50.283</c:v>
                </c:pt>
                <c:pt idx="2">
                  <c:v>26.98</c:v>
                </c:pt>
                <c:pt idx="3">
                  <c:v>27.507</c:v>
                </c:pt>
                <c:pt idx="4">
                  <c:v>38.098</c:v>
                </c:pt>
                <c:pt idx="5">
                  <c:v>30.947</c:v>
                </c:pt>
                <c:pt idx="6">
                  <c:v>23.624</c:v>
                </c:pt>
                <c:pt idx="7">
                  <c:v>41.361</c:v>
                </c:pt>
                <c:pt idx="8">
                  <c:v>32.722</c:v>
                </c:pt>
                <c:pt idx="9">
                  <c:v>33.239</c:v>
                </c:pt>
                <c:pt idx="10">
                  <c:v>37.643</c:v>
                </c:pt>
                <c:pt idx="11">
                  <c:v>33.281</c:v>
                </c:pt>
              </c:numCache>
            </c:numRef>
          </c:val>
        </c:ser>
        <c:ser>
          <c:idx val="8"/>
          <c:order val="8"/>
          <c:tx>
            <c:strRef>
              <c:f>Tabelle1!$J$44</c:f>
              <c:strCache>
                <c:ptCount val="1"/>
                <c:pt idx="0">
                  <c:v>30.6.2007</c:v>
                </c:pt>
              </c:strCache>
            </c:strRef>
          </c:tx>
          <c:spPr>
            <a:solidFill>
              <a:srgbClr val="9BBB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Tabelle1!$J$45:$J$56</c:f>
              <c:numCache>
                <c:ptCount val="12"/>
                <c:pt idx="0">
                  <c:v>50.435</c:v>
                </c:pt>
                <c:pt idx="1">
                  <c:v>51.315</c:v>
                </c:pt>
                <c:pt idx="2">
                  <c:v>27.304</c:v>
                </c:pt>
                <c:pt idx="3">
                  <c:v>28.243</c:v>
                </c:pt>
                <c:pt idx="4">
                  <c:v>38.978</c:v>
                </c:pt>
                <c:pt idx="5">
                  <c:v>31.647</c:v>
                </c:pt>
                <c:pt idx="6">
                  <c:v>24.096</c:v>
                </c:pt>
                <c:pt idx="7">
                  <c:v>42.004</c:v>
                </c:pt>
                <c:pt idx="8">
                  <c:v>33.165</c:v>
                </c:pt>
                <c:pt idx="9">
                  <c:v>33.76</c:v>
                </c:pt>
                <c:pt idx="10">
                  <c:v>38.579</c:v>
                </c:pt>
                <c:pt idx="11">
                  <c:v>33.565</c:v>
                </c:pt>
              </c:numCache>
            </c:numRef>
          </c:val>
        </c:ser>
        <c:ser>
          <c:idx val="9"/>
          <c:order val="9"/>
          <c:tx>
            <c:strRef>
              <c:f>Tabelle1!$K$44</c:f>
              <c:strCache>
                <c:ptCount val="1"/>
                <c:pt idx="0">
                  <c:v>30.6.2008</c:v>
                </c:pt>
              </c:strCache>
            </c:strRef>
          </c:tx>
          <c:spPr>
            <a:pattFill prst="ltVert">
              <a:fgClr>
                <a:srgbClr val="604A7B"/>
              </a:fgClr>
              <a:bgClr>
                <a:srgbClr val="CCC1DA"/>
              </a:bgClr>
            </a:pattFill>
            <a:ln w="12700">
              <a:solidFill>
                <a:srgbClr val="000000"/>
              </a:solidFill>
            </a:ln>
          </c:spPr>
          <c:invertIfNegative val="0"/>
          <c:extLst>
            <c:ext xmlns:c14="http://schemas.microsoft.com/office/drawing/2007/8/2/chart" uri="{6F2FDCE9-48DA-4B69-8628-5D25D57E5C99}">
              <c14:invertSolidFillFmt>
                <c14:spPr>
                  <a:solidFill>
                    <a:srgbClr val="CCC1DA"/>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Tabelle1!$K$45:$K$56</c:f>
              <c:numCache>
                <c:ptCount val="12"/>
                <c:pt idx="0">
                  <c:v>50.924</c:v>
                </c:pt>
                <c:pt idx="1">
                  <c:v>52.815</c:v>
                </c:pt>
                <c:pt idx="2">
                  <c:v>27.963</c:v>
                </c:pt>
                <c:pt idx="3">
                  <c:v>28.72</c:v>
                </c:pt>
                <c:pt idx="4">
                  <c:v>39.942</c:v>
                </c:pt>
                <c:pt idx="5">
                  <c:v>32.271</c:v>
                </c:pt>
                <c:pt idx="6">
                  <c:v>24.225</c:v>
                </c:pt>
                <c:pt idx="7">
                  <c:v>42.444</c:v>
                </c:pt>
                <c:pt idx="8">
                  <c:v>33.529</c:v>
                </c:pt>
                <c:pt idx="9">
                  <c:v>34.179</c:v>
                </c:pt>
                <c:pt idx="10">
                  <c:v>38.95</c:v>
                </c:pt>
                <c:pt idx="11">
                  <c:v>34.122</c:v>
                </c:pt>
              </c:numCache>
            </c:numRef>
          </c:val>
        </c:ser>
        <c:ser>
          <c:idx val="10"/>
          <c:order val="10"/>
          <c:tx>
            <c:strRef>
              <c:f>Tabelle1!$L$44</c:f>
              <c:strCache>
                <c:ptCount val="1"/>
                <c:pt idx="0">
                  <c:v>30.6.2009</c:v>
                </c:pt>
              </c:strCache>
            </c:strRef>
          </c:tx>
          <c:spPr>
            <a:solidFill>
              <a:srgbClr val="31859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Tabelle1!$L$45:$L$56</c:f>
              <c:numCache>
                <c:ptCount val="12"/>
                <c:pt idx="0">
                  <c:v>49.208</c:v>
                </c:pt>
                <c:pt idx="1">
                  <c:v>51.006</c:v>
                </c:pt>
                <c:pt idx="2">
                  <c:v>27.506</c:v>
                </c:pt>
                <c:pt idx="3">
                  <c:v>27.874</c:v>
                </c:pt>
                <c:pt idx="4">
                  <c:v>39.433</c:v>
                </c:pt>
                <c:pt idx="5">
                  <c:v>32.295</c:v>
                </c:pt>
                <c:pt idx="6">
                  <c:v>23.373</c:v>
                </c:pt>
                <c:pt idx="7">
                  <c:v>42.024</c:v>
                </c:pt>
                <c:pt idx="8">
                  <c:v>32.977</c:v>
                </c:pt>
                <c:pt idx="9">
                  <c:v>33.198</c:v>
                </c:pt>
                <c:pt idx="10">
                  <c:v>37.849</c:v>
                </c:pt>
                <c:pt idx="11">
                  <c:v>33.317</c:v>
                </c:pt>
              </c:numCache>
            </c:numRef>
          </c:val>
        </c:ser>
        <c:gapWidth val="166"/>
        <c:axId val="2469533"/>
        <c:axId val="22225798"/>
      </c:barChart>
      <c:catAx>
        <c:axId val="2469533"/>
        <c:scaling>
          <c:orientation val="maxMin"/>
        </c:scaling>
        <c:axPos val="l"/>
        <c:delete val="0"/>
        <c:numFmt formatCode="General" sourceLinked="1"/>
        <c:majorTickMark val="none"/>
        <c:minorTickMark val="none"/>
        <c:tickLblPos val="nextTo"/>
        <c:spPr>
          <a:ln w="3175">
            <a:solidFill>
              <a:srgbClr val="808080"/>
            </a:solidFill>
          </a:ln>
        </c:spPr>
        <c:crossAx val="22225798"/>
        <c:crosses val="autoZero"/>
        <c:auto val="1"/>
        <c:lblOffset val="100"/>
        <c:tickLblSkip val="1"/>
        <c:noMultiLvlLbl val="0"/>
      </c:catAx>
      <c:valAx>
        <c:axId val="22225798"/>
        <c:scaling>
          <c:orientation val="minMax"/>
          <c:max val="11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crossAx val="2469533"/>
        <c:crossesAt val="1"/>
        <c:crossBetween val="between"/>
        <c:dispUnits/>
        <c:majorUnit val="10"/>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6525"/>
          <c:w val="0.92375"/>
          <c:h val="0.81475"/>
        </c:manualLayout>
      </c:layout>
      <c:barChart>
        <c:barDir val="bar"/>
        <c:grouping val="clustered"/>
        <c:varyColors val="0"/>
        <c:ser>
          <c:idx val="0"/>
          <c:order val="0"/>
          <c:tx>
            <c:strRef>
              <c:f>Tabelle1!$B$76</c:f>
              <c:strCache>
                <c:ptCount val="1"/>
                <c:pt idx="0">
                  <c:v>30.6.1999</c:v>
                </c:pt>
              </c:strCache>
            </c:strRef>
          </c:tx>
          <c:spPr>
            <a:pattFill prst="zigZ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Tabelle1!$B$77:$B$81</c:f>
              <c:numCache>
                <c:ptCount val="5"/>
                <c:pt idx="0">
                  <c:v>440.821</c:v>
                </c:pt>
                <c:pt idx="1">
                  <c:v>403.216</c:v>
                </c:pt>
                <c:pt idx="2">
                  <c:v>54.318</c:v>
                </c:pt>
                <c:pt idx="3">
                  <c:v>743.077</c:v>
                </c:pt>
                <c:pt idx="4">
                  <c:v>100.906</c:v>
                </c:pt>
              </c:numCache>
            </c:numRef>
          </c:val>
        </c:ser>
        <c:ser>
          <c:idx val="1"/>
          <c:order val="1"/>
          <c:tx>
            <c:strRef>
              <c:f>Tabelle1!$C$76</c:f>
              <c:strCache>
                <c:ptCount val="1"/>
                <c:pt idx="0">
                  <c:v>30.6.2000</c:v>
                </c:pt>
              </c:strCache>
            </c:strRef>
          </c:tx>
          <c:spPr>
            <a:pattFill prst="wdDnDi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Tabelle1!$C$77:$C$81</c:f>
              <c:numCache>
                <c:ptCount val="5"/>
                <c:pt idx="0">
                  <c:v>427.93</c:v>
                </c:pt>
                <c:pt idx="1">
                  <c:v>394.974</c:v>
                </c:pt>
                <c:pt idx="2">
                  <c:v>54.513</c:v>
                </c:pt>
                <c:pt idx="3">
                  <c:v>717.824</c:v>
                </c:pt>
                <c:pt idx="4">
                  <c:v>105.035</c:v>
                </c:pt>
              </c:numCache>
            </c:numRef>
          </c:val>
        </c:ser>
        <c:ser>
          <c:idx val="2"/>
          <c:order val="2"/>
          <c:tx>
            <c:strRef>
              <c:f>Tabelle1!$D$76</c:f>
              <c:strCache>
                <c:ptCount val="1"/>
                <c:pt idx="0">
                  <c:v>30.6.2001</c:v>
                </c:pt>
              </c:strCache>
            </c:strRef>
          </c:tx>
          <c:spPr>
            <a:pattFill prst="openDmnd">
              <a:fgClr>
                <a:srgbClr val="376092"/>
              </a:fgClr>
              <a:bgClr>
                <a:srgbClr val="B9CDE5"/>
              </a:bgClr>
            </a:pattFill>
            <a:ln w="12700">
              <a:solidFill>
                <a:srgbClr val="000000"/>
              </a:solidFill>
            </a:ln>
          </c:spPr>
          <c:invertIfNegative val="0"/>
          <c:extLst>
            <c:ext xmlns:c14="http://schemas.microsoft.com/office/drawing/2007/8/2/chart" uri="{6F2FDCE9-48DA-4B69-8628-5D25D57E5C99}">
              <c14:invertSolidFillFmt>
                <c14:spPr>
                  <a:solidFill>
                    <a:srgbClr val="B9CDE5"/>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Tabelle1!$D$77:$D$81</c:f>
              <c:numCache>
                <c:ptCount val="5"/>
                <c:pt idx="0">
                  <c:v>410.09</c:v>
                </c:pt>
                <c:pt idx="1">
                  <c:v>384.628</c:v>
                </c:pt>
                <c:pt idx="2">
                  <c:v>50.563</c:v>
                </c:pt>
                <c:pt idx="3">
                  <c:v>686.362</c:v>
                </c:pt>
                <c:pt idx="4">
                  <c:v>107.96</c:v>
                </c:pt>
              </c:numCache>
            </c:numRef>
          </c:val>
        </c:ser>
        <c:ser>
          <c:idx val="3"/>
          <c:order val="3"/>
          <c:tx>
            <c:strRef>
              <c:f>Tabelle1!$E$76</c:f>
              <c:strCache>
                <c:ptCount val="1"/>
                <c:pt idx="0">
                  <c:v>30.6.2002</c:v>
                </c:pt>
              </c:strCache>
            </c:strRef>
          </c:tx>
          <c:spPr>
            <a:solidFill>
              <a:srgbClr val="DCE6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Tabelle1!$E$77:$E$81</c:f>
              <c:numCache>
                <c:ptCount val="5"/>
                <c:pt idx="0">
                  <c:v>394.327</c:v>
                </c:pt>
                <c:pt idx="1">
                  <c:v>376.481</c:v>
                </c:pt>
                <c:pt idx="2">
                  <c:v>48.439</c:v>
                </c:pt>
                <c:pt idx="3">
                  <c:v>663.029</c:v>
                </c:pt>
                <c:pt idx="4">
                  <c:v>107.652</c:v>
                </c:pt>
              </c:numCache>
            </c:numRef>
          </c:val>
        </c:ser>
        <c:ser>
          <c:idx val="4"/>
          <c:order val="4"/>
          <c:tx>
            <c:strRef>
              <c:f>Tabelle1!$F$76</c:f>
              <c:strCache>
                <c:ptCount val="1"/>
                <c:pt idx="0">
                  <c:v>30.6.2003</c:v>
                </c:pt>
              </c:strCache>
            </c:strRef>
          </c:tx>
          <c:spPr>
            <a:pattFill prst="ltVert">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Tabelle1!$F$77:$F$81</c:f>
              <c:numCache>
                <c:ptCount val="5"/>
                <c:pt idx="0">
                  <c:v>380.115</c:v>
                </c:pt>
                <c:pt idx="1">
                  <c:v>361.228</c:v>
                </c:pt>
                <c:pt idx="2">
                  <c:v>47.398</c:v>
                </c:pt>
                <c:pt idx="3">
                  <c:v>638.573</c:v>
                </c:pt>
                <c:pt idx="4">
                  <c:v>102.623</c:v>
                </c:pt>
              </c:numCache>
            </c:numRef>
          </c:val>
        </c:ser>
        <c:ser>
          <c:idx val="5"/>
          <c:order val="5"/>
          <c:tx>
            <c:strRef>
              <c:f>Tabelle1!$G$76</c:f>
              <c:strCache>
                <c:ptCount val="1"/>
                <c:pt idx="0">
                  <c:v>30.6.2004</c:v>
                </c:pt>
              </c:strCache>
            </c:strRef>
          </c:tx>
          <c:spPr>
            <a:solidFill>
              <a:srgbClr val="37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Tabelle1!$G$77:$G$81</c:f>
              <c:numCache>
                <c:ptCount val="5"/>
                <c:pt idx="0">
                  <c:v>374.415</c:v>
                </c:pt>
                <c:pt idx="1">
                  <c:v>354.507</c:v>
                </c:pt>
                <c:pt idx="2">
                  <c:v>45.452</c:v>
                </c:pt>
                <c:pt idx="3">
                  <c:v>625.781</c:v>
                </c:pt>
                <c:pt idx="4">
                  <c:v>102.957</c:v>
                </c:pt>
              </c:numCache>
            </c:numRef>
          </c:val>
        </c:ser>
        <c:ser>
          <c:idx val="6"/>
          <c:order val="6"/>
          <c:tx>
            <c:strRef>
              <c:f>Tabelle1!$H$76</c:f>
              <c:strCache>
                <c:ptCount val="1"/>
                <c:pt idx="0">
                  <c:v>30.6.2005</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Tabelle1!$H$77:$H$81</c:f>
              <c:numCache>
                <c:ptCount val="5"/>
                <c:pt idx="0">
                  <c:v>362.65</c:v>
                </c:pt>
                <c:pt idx="1">
                  <c:v>345.614</c:v>
                </c:pt>
                <c:pt idx="2">
                  <c:v>45.318</c:v>
                </c:pt>
                <c:pt idx="3">
                  <c:v>606.774</c:v>
                </c:pt>
                <c:pt idx="4">
                  <c:v>101.337</c:v>
                </c:pt>
              </c:numCache>
            </c:numRef>
          </c:val>
        </c:ser>
        <c:ser>
          <c:idx val="7"/>
          <c:order val="7"/>
          <c:tx>
            <c:strRef>
              <c:f>Tabelle1!$I$76</c:f>
              <c:strCache>
                <c:ptCount val="1"/>
                <c:pt idx="0">
                  <c:v>30.6.2006</c:v>
                </c:pt>
              </c:strCache>
            </c:strRef>
          </c:tx>
          <c:spPr>
            <a:pattFill prst="ltVert">
              <a:fgClr>
                <a:srgbClr val="17375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Tabelle1!$I$77:$I$81</c:f>
              <c:numCache>
                <c:ptCount val="5"/>
                <c:pt idx="0">
                  <c:v>369.297</c:v>
                </c:pt>
                <c:pt idx="1">
                  <c:v>343.97</c:v>
                </c:pt>
                <c:pt idx="2">
                  <c:v>45.157</c:v>
                </c:pt>
                <c:pt idx="3">
                  <c:v>606.639</c:v>
                </c:pt>
                <c:pt idx="4">
                  <c:v>106.474</c:v>
                </c:pt>
              </c:numCache>
            </c:numRef>
          </c:val>
        </c:ser>
        <c:ser>
          <c:idx val="8"/>
          <c:order val="8"/>
          <c:tx>
            <c:strRef>
              <c:f>Tabelle1!$J$76</c:f>
              <c:strCache>
                <c:ptCount val="1"/>
                <c:pt idx="0">
                  <c:v>30.6.2007</c:v>
                </c:pt>
              </c:strCache>
            </c:strRef>
          </c:tx>
          <c:spPr>
            <a:pattFill prst="pct5">
              <a:fgClr>
                <a:srgbClr val="17375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Tabelle1!$J$77:$J$81</c:f>
              <c:numCache>
                <c:ptCount val="5"/>
                <c:pt idx="0">
                  <c:v>378.533</c:v>
                </c:pt>
                <c:pt idx="1">
                  <c:v>347.515</c:v>
                </c:pt>
                <c:pt idx="2">
                  <c:v>44.185</c:v>
                </c:pt>
                <c:pt idx="3">
                  <c:v>611.474</c:v>
                </c:pt>
                <c:pt idx="4">
                  <c:v>114.399</c:v>
                </c:pt>
              </c:numCache>
            </c:numRef>
          </c:val>
        </c:ser>
        <c:ser>
          <c:idx val="9"/>
          <c:order val="9"/>
          <c:tx>
            <c:strRef>
              <c:f>Tabelle1!$K$76</c:f>
              <c:strCache>
                <c:ptCount val="1"/>
                <c:pt idx="0">
                  <c:v>30.6.2008</c:v>
                </c:pt>
              </c:strCache>
            </c:strRef>
          </c:tx>
          <c:spPr>
            <a:pattFill prst="wdUpDiag">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Tabelle1!$K$77:$K$81</c:f>
              <c:numCache>
                <c:ptCount val="5"/>
                <c:pt idx="0">
                  <c:v>384.368</c:v>
                </c:pt>
                <c:pt idx="1">
                  <c:v>352.446</c:v>
                </c:pt>
                <c:pt idx="2">
                  <c:v>43.628</c:v>
                </c:pt>
                <c:pt idx="3">
                  <c:v>614.909</c:v>
                </c:pt>
                <c:pt idx="4">
                  <c:v>121.711</c:v>
                </c:pt>
              </c:numCache>
            </c:numRef>
          </c:val>
        </c:ser>
        <c:ser>
          <c:idx val="10"/>
          <c:order val="10"/>
          <c:tx>
            <c:strRef>
              <c:f>Tabelle1!$L$76</c:f>
              <c:strCache>
                <c:ptCount val="1"/>
                <c:pt idx="0">
                  <c:v>30.6.2009</c:v>
                </c:pt>
              </c:strCache>
            </c:strRef>
          </c:tx>
          <c:spPr>
            <a:pattFill prst="ltVert">
              <a:fgClr>
                <a:srgbClr val="254061"/>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Tabelle1!$L$77:$L$81</c:f>
              <c:numCache>
                <c:ptCount val="5"/>
                <c:pt idx="0">
                  <c:v>371.745</c:v>
                </c:pt>
                <c:pt idx="1">
                  <c:v>351.023</c:v>
                </c:pt>
                <c:pt idx="2">
                  <c:v>40.131</c:v>
                </c:pt>
                <c:pt idx="3">
                  <c:v>595.389</c:v>
                </c:pt>
                <c:pt idx="4">
                  <c:v>127.141</c:v>
                </c:pt>
              </c:numCache>
            </c:numRef>
          </c:val>
        </c:ser>
        <c:gapWidth val="217"/>
        <c:axId val="65814455"/>
        <c:axId val="55459184"/>
      </c:barChart>
      <c:catAx>
        <c:axId val="65814455"/>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5459184"/>
        <c:crosses val="autoZero"/>
        <c:auto val="1"/>
        <c:lblOffset val="100"/>
        <c:tickLblSkip val="1"/>
        <c:noMultiLvlLbl val="0"/>
      </c:catAx>
      <c:valAx>
        <c:axId val="55459184"/>
        <c:scaling>
          <c:orientation val="minMax"/>
          <c:max val="75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5814455"/>
        <c:crossesAt val="1"/>
        <c:crossBetween val="between"/>
        <c:dispUnits/>
        <c:majorUnit val="50"/>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5"/>
          <c:y val="0.06525"/>
          <c:w val="0.8445"/>
          <c:h val="0.81575"/>
        </c:manualLayout>
      </c:layout>
      <c:barChart>
        <c:barDir val="bar"/>
        <c:grouping val="clustered"/>
        <c:varyColors val="0"/>
        <c:ser>
          <c:idx val="0"/>
          <c:order val="0"/>
          <c:tx>
            <c:strRef>
              <c:f>Tabelle1!$B$84</c:f>
              <c:strCache>
                <c:ptCount val="1"/>
                <c:pt idx="0">
                  <c:v>30.6.2008</c:v>
                </c:pt>
              </c:strCache>
            </c:strRef>
          </c:tx>
          <c:spPr>
            <a:pattFill prst="wdUpDiag">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Tabelle1!$A$85:$A$94</c:f>
              <c:strCache>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Cache>
            </c:strRef>
          </c:cat>
          <c:val>
            <c:numRef>
              <c:f>Tabelle1!$B$85:$B$94</c:f>
              <c:numCache>
                <c:ptCount val="10"/>
                <c:pt idx="0">
                  <c:v>16.559</c:v>
                </c:pt>
                <c:pt idx="1">
                  <c:v>192.63</c:v>
                </c:pt>
                <c:pt idx="2">
                  <c:v>60.209</c:v>
                </c:pt>
                <c:pt idx="3">
                  <c:v>146.583</c:v>
                </c:pt>
                <c:pt idx="4">
                  <c:v>13.126</c:v>
                </c:pt>
                <c:pt idx="5">
                  <c:v>13.589</c:v>
                </c:pt>
                <c:pt idx="6">
                  <c:v>6.204</c:v>
                </c:pt>
                <c:pt idx="7">
                  <c:v>78.978</c:v>
                </c:pt>
                <c:pt idx="8">
                  <c:v>177.74</c:v>
                </c:pt>
                <c:pt idx="9">
                  <c:v>31.046</c:v>
                </c:pt>
              </c:numCache>
            </c:numRef>
          </c:val>
        </c:ser>
        <c:ser>
          <c:idx val="3"/>
          <c:order val="1"/>
          <c:tx>
            <c:strRef>
              <c:f>Tabelle1!$C$84</c:f>
              <c:strCache>
                <c:ptCount val="1"/>
                <c:pt idx="0">
                  <c:v>30.6.2009</c:v>
                </c:pt>
              </c:strCache>
            </c:strRef>
          </c:tx>
          <c:spPr>
            <a:pattFill prst="ltVert">
              <a:fgClr>
                <a:srgbClr val="000000"/>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Tabelle1!$A$85:$A$94</c:f>
              <c:strCache>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Cache>
            </c:strRef>
          </c:cat>
          <c:val>
            <c:numRef>
              <c:f>Tabelle1!$C$85:$C$94</c:f>
              <c:numCache>
                <c:ptCount val="10"/>
                <c:pt idx="0">
                  <c:v>16.36</c:v>
                </c:pt>
                <c:pt idx="1">
                  <c:v>187.522</c:v>
                </c:pt>
                <c:pt idx="2">
                  <c:v>59.486</c:v>
                </c:pt>
                <c:pt idx="3">
                  <c:v>145.131</c:v>
                </c:pt>
                <c:pt idx="4">
                  <c:v>11.984</c:v>
                </c:pt>
                <c:pt idx="5">
                  <c:v>13.919</c:v>
                </c:pt>
                <c:pt idx="6">
                  <c:v>5.241</c:v>
                </c:pt>
                <c:pt idx="7">
                  <c:v>70.828</c:v>
                </c:pt>
                <c:pt idx="8">
                  <c:v>181.786</c:v>
                </c:pt>
                <c:pt idx="9">
                  <c:v>30.447</c:v>
                </c:pt>
              </c:numCache>
            </c:numRef>
          </c:val>
        </c:ser>
        <c:gapWidth val="185"/>
        <c:axId val="29370609"/>
        <c:axId val="63008890"/>
      </c:barChart>
      <c:catAx>
        <c:axId val="29370609"/>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3008890"/>
        <c:crosses val="autoZero"/>
        <c:auto val="1"/>
        <c:lblOffset val="100"/>
        <c:tickLblSkip val="1"/>
        <c:noMultiLvlLbl val="0"/>
      </c:catAx>
      <c:valAx>
        <c:axId val="63008890"/>
        <c:scaling>
          <c:orientation val="minMax"/>
          <c:max val="20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9370609"/>
        <c:crossesAt val="1"/>
        <c:crossBetween val="between"/>
        <c:dispUnits/>
        <c:majorUnit val="25"/>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6525"/>
          <c:w val="0.94775"/>
          <c:h val="0.82275"/>
        </c:manualLayout>
      </c:layout>
      <c:barChart>
        <c:barDir val="bar"/>
        <c:grouping val="clustered"/>
        <c:varyColors val="0"/>
        <c:ser>
          <c:idx val="0"/>
          <c:order val="0"/>
          <c:tx>
            <c:strRef>
              <c:f>Tabelle1!$B$62</c:f>
              <c:strCache>
                <c:ptCount val="1"/>
                <c:pt idx="0">
                  <c:v>30.6.1999</c:v>
                </c:pt>
              </c:strCache>
            </c:strRef>
          </c:tx>
          <c:spPr>
            <a:pattFill prst="zigZ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Tabelle1!$B$63:$B$67</c:f>
              <c:numCache>
                <c:ptCount val="5"/>
                <c:pt idx="0">
                  <c:v>44.191</c:v>
                </c:pt>
                <c:pt idx="1">
                  <c:v>69.108</c:v>
                </c:pt>
                <c:pt idx="2">
                  <c:v>83.754</c:v>
                </c:pt>
                <c:pt idx="3">
                  <c:v>111.834</c:v>
                </c:pt>
                <c:pt idx="4">
                  <c:v>131.728</c:v>
                </c:pt>
              </c:numCache>
            </c:numRef>
          </c:val>
        </c:ser>
        <c:ser>
          <c:idx val="1"/>
          <c:order val="1"/>
          <c:tx>
            <c:strRef>
              <c:f>Tabelle1!$C$62</c:f>
              <c:strCache>
                <c:ptCount val="1"/>
                <c:pt idx="0">
                  <c:v>30.6.2000</c:v>
                </c:pt>
              </c:strCache>
            </c:strRef>
          </c:tx>
          <c:spPr>
            <a:pattFill prst="wdDnDi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Tabelle1!$C$63:$C$67</c:f>
              <c:numCache>
                <c:ptCount val="5"/>
                <c:pt idx="0">
                  <c:v>42.005</c:v>
                </c:pt>
                <c:pt idx="1">
                  <c:v>69.122</c:v>
                </c:pt>
                <c:pt idx="2">
                  <c:v>75.708</c:v>
                </c:pt>
                <c:pt idx="3">
                  <c:v>104.134</c:v>
                </c:pt>
                <c:pt idx="4">
                  <c:v>127.588</c:v>
                </c:pt>
              </c:numCache>
            </c:numRef>
          </c:val>
        </c:ser>
        <c:ser>
          <c:idx val="2"/>
          <c:order val="2"/>
          <c:tx>
            <c:strRef>
              <c:f>Tabelle1!$D$62</c:f>
              <c:strCache>
                <c:ptCount val="1"/>
                <c:pt idx="0">
                  <c:v>30.6.2001</c:v>
                </c:pt>
              </c:strCache>
            </c:strRef>
          </c:tx>
          <c:spPr>
            <a:pattFill prst="openDmnd">
              <a:fgClr>
                <a:srgbClr val="376092"/>
              </a:fgClr>
              <a:bgClr>
                <a:srgbClr val="B9CDE5"/>
              </a:bgClr>
            </a:pattFill>
            <a:ln w="12700">
              <a:solidFill>
                <a:srgbClr val="000000"/>
              </a:solidFill>
            </a:ln>
          </c:spPr>
          <c:invertIfNegative val="0"/>
          <c:extLst>
            <c:ext xmlns:c14="http://schemas.microsoft.com/office/drawing/2007/8/2/chart" uri="{6F2FDCE9-48DA-4B69-8628-5D25D57E5C99}">
              <c14:invertSolidFillFmt>
                <c14:spPr>
                  <a:solidFill>
                    <a:srgbClr val="B9CDE5"/>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Tabelle1!$D$63:$D$67</c:f>
              <c:numCache>
                <c:ptCount val="5"/>
                <c:pt idx="0">
                  <c:v>39.159</c:v>
                </c:pt>
                <c:pt idx="1">
                  <c:v>68.675</c:v>
                </c:pt>
                <c:pt idx="2">
                  <c:v>67.352</c:v>
                </c:pt>
                <c:pt idx="3">
                  <c:v>96.271</c:v>
                </c:pt>
                <c:pt idx="4">
                  <c:v>121.187</c:v>
                </c:pt>
              </c:numCache>
            </c:numRef>
          </c:val>
        </c:ser>
        <c:ser>
          <c:idx val="3"/>
          <c:order val="3"/>
          <c:tx>
            <c:strRef>
              <c:f>Tabelle1!$E$62</c:f>
              <c:strCache>
                <c:ptCount val="1"/>
                <c:pt idx="0">
                  <c:v>30.6.2002</c:v>
                </c:pt>
              </c:strCache>
            </c:strRef>
          </c:tx>
          <c:spPr>
            <a:solidFill>
              <a:srgbClr val="DCE6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Tabelle1!$E$63:$E$67</c:f>
              <c:numCache>
                <c:ptCount val="5"/>
                <c:pt idx="0">
                  <c:v>36.729</c:v>
                </c:pt>
                <c:pt idx="1">
                  <c:v>66.03</c:v>
                </c:pt>
                <c:pt idx="2">
                  <c:v>61.457</c:v>
                </c:pt>
                <c:pt idx="3">
                  <c:v>90.709</c:v>
                </c:pt>
                <c:pt idx="4">
                  <c:v>113.87</c:v>
                </c:pt>
              </c:numCache>
            </c:numRef>
          </c:val>
        </c:ser>
        <c:ser>
          <c:idx val="4"/>
          <c:order val="4"/>
          <c:tx>
            <c:strRef>
              <c:f>Tabelle1!$F$62</c:f>
              <c:strCache>
                <c:ptCount val="1"/>
                <c:pt idx="0">
                  <c:v>30.6.2003</c:v>
                </c:pt>
              </c:strCache>
            </c:strRef>
          </c:tx>
          <c:spPr>
            <a:pattFill prst="ltVert">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Tabelle1!$F$63:$F$67</c:f>
              <c:numCache>
                <c:ptCount val="5"/>
                <c:pt idx="0">
                  <c:v>33.682</c:v>
                </c:pt>
                <c:pt idx="1">
                  <c:v>63.555</c:v>
                </c:pt>
                <c:pt idx="2">
                  <c:v>59.74</c:v>
                </c:pt>
                <c:pt idx="3">
                  <c:v>82.72</c:v>
                </c:pt>
                <c:pt idx="4">
                  <c:v>105.352</c:v>
                </c:pt>
              </c:numCache>
            </c:numRef>
          </c:val>
        </c:ser>
        <c:ser>
          <c:idx val="5"/>
          <c:order val="5"/>
          <c:tx>
            <c:strRef>
              <c:f>Tabelle1!$G$62</c:f>
              <c:strCache>
                <c:ptCount val="1"/>
                <c:pt idx="0">
                  <c:v>30.6.2004</c:v>
                </c:pt>
              </c:strCache>
            </c:strRef>
          </c:tx>
          <c:spPr>
            <a:solidFill>
              <a:srgbClr val="37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Tabelle1!$G$63:$G$67</c:f>
              <c:numCache>
                <c:ptCount val="5"/>
                <c:pt idx="0">
                  <c:v>31.407</c:v>
                </c:pt>
                <c:pt idx="1">
                  <c:v>61.996</c:v>
                </c:pt>
                <c:pt idx="2">
                  <c:v>60.075</c:v>
                </c:pt>
                <c:pt idx="3">
                  <c:v>76.678</c:v>
                </c:pt>
                <c:pt idx="4">
                  <c:v>99.131</c:v>
                </c:pt>
              </c:numCache>
            </c:numRef>
          </c:val>
        </c:ser>
        <c:ser>
          <c:idx val="6"/>
          <c:order val="6"/>
          <c:tx>
            <c:strRef>
              <c:f>Tabelle1!$H$62</c:f>
              <c:strCache>
                <c:ptCount val="1"/>
                <c:pt idx="0">
                  <c:v>30.6.2005</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Tabelle1!$H$63:$H$67</c:f>
              <c:numCache>
                <c:ptCount val="5"/>
                <c:pt idx="0">
                  <c:v>30.346</c:v>
                </c:pt>
                <c:pt idx="1">
                  <c:v>58.431</c:v>
                </c:pt>
                <c:pt idx="2">
                  <c:v>60.971</c:v>
                </c:pt>
                <c:pt idx="3">
                  <c:v>69.999</c:v>
                </c:pt>
                <c:pt idx="4">
                  <c:v>92.987</c:v>
                </c:pt>
              </c:numCache>
            </c:numRef>
          </c:val>
        </c:ser>
        <c:ser>
          <c:idx val="7"/>
          <c:order val="7"/>
          <c:tx>
            <c:strRef>
              <c:f>Tabelle1!$I$62</c:f>
              <c:strCache>
                <c:ptCount val="1"/>
                <c:pt idx="0">
                  <c:v>30.6.2006</c:v>
                </c:pt>
              </c:strCache>
            </c:strRef>
          </c:tx>
          <c:spPr>
            <a:pattFill prst="ltVert">
              <a:fgClr>
                <a:srgbClr val="17375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Tabelle1!$I$63:$I$67</c:f>
              <c:numCache>
                <c:ptCount val="5"/>
                <c:pt idx="0">
                  <c:v>29.19</c:v>
                </c:pt>
                <c:pt idx="1">
                  <c:v>60.241</c:v>
                </c:pt>
                <c:pt idx="2">
                  <c:v>64.888</c:v>
                </c:pt>
                <c:pt idx="3">
                  <c:v>65.504</c:v>
                </c:pt>
                <c:pt idx="4">
                  <c:v>90.46</c:v>
                </c:pt>
              </c:numCache>
            </c:numRef>
          </c:val>
        </c:ser>
        <c:ser>
          <c:idx val="8"/>
          <c:order val="8"/>
          <c:tx>
            <c:strRef>
              <c:f>Tabelle1!$J$62</c:f>
              <c:strCache>
                <c:ptCount val="1"/>
                <c:pt idx="0">
                  <c:v>30.6.2007</c:v>
                </c:pt>
              </c:strCache>
            </c:strRef>
          </c:tx>
          <c:spPr>
            <a:pattFill prst="pct5">
              <a:fgClr>
                <a:srgbClr val="17375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Tabelle1!$J$63:$J$67</c:f>
              <c:numCache>
                <c:ptCount val="5"/>
                <c:pt idx="0">
                  <c:v>27.566</c:v>
                </c:pt>
                <c:pt idx="1">
                  <c:v>63.177</c:v>
                </c:pt>
                <c:pt idx="2">
                  <c:v>68.572</c:v>
                </c:pt>
                <c:pt idx="3">
                  <c:v>62.445</c:v>
                </c:pt>
                <c:pt idx="4">
                  <c:v>88.736</c:v>
                </c:pt>
              </c:numCache>
            </c:numRef>
          </c:val>
        </c:ser>
        <c:ser>
          <c:idx val="9"/>
          <c:order val="9"/>
          <c:tx>
            <c:strRef>
              <c:f>Tabelle1!$K$62</c:f>
              <c:strCache>
                <c:ptCount val="1"/>
                <c:pt idx="0">
                  <c:v>30.6.2008</c:v>
                </c:pt>
              </c:strCache>
            </c:strRef>
          </c:tx>
          <c:spPr>
            <a:pattFill prst="wdUpDiag">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Tabelle1!$K$63:$K$67</c:f>
              <c:numCache>
                <c:ptCount val="5"/>
                <c:pt idx="0">
                  <c:v>25.426</c:v>
                </c:pt>
                <c:pt idx="1">
                  <c:v>64.963</c:v>
                </c:pt>
                <c:pt idx="2">
                  <c:v>71.227</c:v>
                </c:pt>
                <c:pt idx="3">
                  <c:v>64.41</c:v>
                </c:pt>
                <c:pt idx="4">
                  <c:v>84.321</c:v>
                </c:pt>
              </c:numCache>
            </c:numRef>
          </c:val>
        </c:ser>
        <c:ser>
          <c:idx val="10"/>
          <c:order val="10"/>
          <c:tx>
            <c:strRef>
              <c:f>Tabelle1!$L$62</c:f>
              <c:strCache>
                <c:ptCount val="1"/>
                <c:pt idx="0">
                  <c:v>30.6.2009</c:v>
                </c:pt>
              </c:strCache>
            </c:strRef>
          </c:tx>
          <c:spPr>
            <a:pattFill prst="ltVert">
              <a:fgClr>
                <a:srgbClr val="254061"/>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Tabelle1!$L$63:$L$67</c:f>
              <c:numCache>
                <c:ptCount val="5"/>
                <c:pt idx="0">
                  <c:v>20.922</c:v>
                </c:pt>
                <c:pt idx="1">
                  <c:v>61.662</c:v>
                </c:pt>
                <c:pt idx="2">
                  <c:v>70.885</c:v>
                </c:pt>
                <c:pt idx="3">
                  <c:v>65.197</c:v>
                </c:pt>
                <c:pt idx="4">
                  <c:v>77.898</c:v>
                </c:pt>
              </c:numCache>
            </c:numRef>
          </c:val>
        </c:ser>
        <c:gapWidth val="250"/>
        <c:axId val="30209099"/>
        <c:axId val="3446436"/>
      </c:barChart>
      <c:catAx>
        <c:axId val="30209099"/>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446436"/>
        <c:crosses val="autoZero"/>
        <c:auto val="1"/>
        <c:lblOffset val="100"/>
        <c:tickLblSkip val="1"/>
        <c:noMultiLvlLbl val="0"/>
      </c:catAx>
      <c:valAx>
        <c:axId val="3446436"/>
        <c:scaling>
          <c:orientation val="minMax"/>
          <c:max val="14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0209099"/>
        <c:crossesAt val="1"/>
        <c:crossBetween val="between"/>
        <c:dispUnits/>
        <c:majorUnit val="10"/>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5"/>
          <c:y val="0.06525"/>
          <c:w val="0.93925"/>
          <c:h val="0.81575"/>
        </c:manualLayout>
      </c:layout>
      <c:barChart>
        <c:barDir val="bar"/>
        <c:grouping val="clustered"/>
        <c:varyColors val="0"/>
        <c:ser>
          <c:idx val="0"/>
          <c:order val="0"/>
          <c:tx>
            <c:strRef>
              <c:f>Tabelle1!$B$62</c:f>
              <c:strCache>
                <c:ptCount val="1"/>
                <c:pt idx="0">
                  <c:v>30.6.1999</c:v>
                </c:pt>
              </c:strCache>
            </c:strRef>
          </c:tx>
          <c:spPr>
            <a:pattFill prst="zigZ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Tabelle1!$B$68:$B$72</c:f>
              <c:numCache>
                <c:ptCount val="5"/>
                <c:pt idx="0">
                  <c:v>123.864</c:v>
                </c:pt>
                <c:pt idx="1">
                  <c:v>116.943</c:v>
                </c:pt>
                <c:pt idx="2">
                  <c:v>75.914</c:v>
                </c:pt>
                <c:pt idx="3">
                  <c:v>76.413</c:v>
                </c:pt>
                <c:pt idx="4">
                  <c:v>10.288</c:v>
                </c:pt>
              </c:numCache>
            </c:numRef>
          </c:val>
        </c:ser>
        <c:ser>
          <c:idx val="1"/>
          <c:order val="1"/>
          <c:tx>
            <c:strRef>
              <c:f>Tabelle1!$C$62</c:f>
              <c:strCache>
                <c:ptCount val="1"/>
                <c:pt idx="0">
                  <c:v>30.6.2000</c:v>
                </c:pt>
              </c:strCache>
            </c:strRef>
          </c:tx>
          <c:spPr>
            <a:pattFill prst="wdDnDi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Tabelle1!$C$68:$C$72</c:f>
              <c:numCache>
                <c:ptCount val="5"/>
                <c:pt idx="0">
                  <c:v>121.067</c:v>
                </c:pt>
                <c:pt idx="1">
                  <c:v>116.344</c:v>
                </c:pt>
                <c:pt idx="2">
                  <c:v>80.425</c:v>
                </c:pt>
                <c:pt idx="3">
                  <c:v>73.23</c:v>
                </c:pt>
                <c:pt idx="4">
                  <c:v>13.281</c:v>
                </c:pt>
              </c:numCache>
            </c:numRef>
          </c:val>
        </c:ser>
        <c:ser>
          <c:idx val="2"/>
          <c:order val="2"/>
          <c:tx>
            <c:strRef>
              <c:f>Tabelle1!$D$62</c:f>
              <c:strCache>
                <c:ptCount val="1"/>
                <c:pt idx="0">
                  <c:v>30.6.2001</c:v>
                </c:pt>
              </c:strCache>
            </c:strRef>
          </c:tx>
          <c:spPr>
            <a:pattFill prst="openDmnd">
              <a:fgClr>
                <a:srgbClr val="376092"/>
              </a:fgClr>
              <a:bgClr>
                <a:srgbClr val="B9CDE5"/>
              </a:bgClr>
            </a:pattFill>
            <a:ln w="12700">
              <a:solidFill>
                <a:srgbClr val="000000"/>
              </a:solidFill>
            </a:ln>
          </c:spPr>
          <c:invertIfNegative val="0"/>
          <c:extLst>
            <c:ext xmlns:c14="http://schemas.microsoft.com/office/drawing/2007/8/2/chart" uri="{6F2FDCE9-48DA-4B69-8628-5D25D57E5C99}">
              <c14:invertSolidFillFmt>
                <c14:spPr>
                  <a:solidFill>
                    <a:srgbClr val="B9CDE5"/>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Tabelle1!$D$68:$D$72</c:f>
              <c:numCache>
                <c:ptCount val="5"/>
                <c:pt idx="0">
                  <c:v>118.023</c:v>
                </c:pt>
                <c:pt idx="1">
                  <c:v>113.726</c:v>
                </c:pt>
                <c:pt idx="2">
                  <c:v>88.304</c:v>
                </c:pt>
                <c:pt idx="3">
                  <c:v>65.892</c:v>
                </c:pt>
                <c:pt idx="4">
                  <c:v>16.129</c:v>
                </c:pt>
              </c:numCache>
            </c:numRef>
          </c:val>
        </c:ser>
        <c:ser>
          <c:idx val="3"/>
          <c:order val="3"/>
          <c:tx>
            <c:strRef>
              <c:f>Tabelle1!$E$62</c:f>
              <c:strCache>
                <c:ptCount val="1"/>
                <c:pt idx="0">
                  <c:v>30.6.2002</c:v>
                </c:pt>
              </c:strCache>
            </c:strRef>
          </c:tx>
          <c:spPr>
            <a:solidFill>
              <a:srgbClr val="DCE6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Tabelle1!$E$68:$E$72</c:f>
              <c:numCache>
                <c:ptCount val="5"/>
                <c:pt idx="0">
                  <c:v>116.819</c:v>
                </c:pt>
                <c:pt idx="1">
                  <c:v>109.744</c:v>
                </c:pt>
                <c:pt idx="2">
                  <c:v>93.247</c:v>
                </c:pt>
                <c:pt idx="3">
                  <c:v>62.902</c:v>
                </c:pt>
                <c:pt idx="4">
                  <c:v>19.301</c:v>
                </c:pt>
              </c:numCache>
            </c:numRef>
          </c:val>
        </c:ser>
        <c:ser>
          <c:idx val="4"/>
          <c:order val="4"/>
          <c:tx>
            <c:strRef>
              <c:f>Tabelle1!$F$62</c:f>
              <c:strCache>
                <c:ptCount val="1"/>
                <c:pt idx="0">
                  <c:v>30.6.2003</c:v>
                </c:pt>
              </c:strCache>
            </c:strRef>
          </c:tx>
          <c:spPr>
            <a:pattFill prst="ltVert">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Tabelle1!$F$68:$F$72</c:f>
              <c:numCache>
                <c:ptCount val="5"/>
                <c:pt idx="0">
                  <c:v>114.978</c:v>
                </c:pt>
                <c:pt idx="1">
                  <c:v>106.441</c:v>
                </c:pt>
                <c:pt idx="2">
                  <c:v>95.71</c:v>
                </c:pt>
                <c:pt idx="3">
                  <c:v>58.468</c:v>
                </c:pt>
                <c:pt idx="4">
                  <c:v>20.697</c:v>
                </c:pt>
              </c:numCache>
            </c:numRef>
          </c:val>
        </c:ser>
        <c:ser>
          <c:idx val="5"/>
          <c:order val="5"/>
          <c:tx>
            <c:strRef>
              <c:f>Tabelle1!$G$62</c:f>
              <c:strCache>
                <c:ptCount val="1"/>
                <c:pt idx="0">
                  <c:v>30.6.2004</c:v>
                </c:pt>
              </c:strCache>
            </c:strRef>
          </c:tx>
          <c:spPr>
            <a:solidFill>
              <a:srgbClr val="37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Tabelle1!$G$68:$G$72</c:f>
              <c:numCache>
                <c:ptCount val="5"/>
                <c:pt idx="0">
                  <c:v>114.75</c:v>
                </c:pt>
                <c:pt idx="1">
                  <c:v>105.378</c:v>
                </c:pt>
                <c:pt idx="2">
                  <c:v>98.334</c:v>
                </c:pt>
                <c:pt idx="3">
                  <c:v>58.033</c:v>
                </c:pt>
                <c:pt idx="4">
                  <c:v>23.14</c:v>
                </c:pt>
              </c:numCache>
            </c:numRef>
          </c:val>
        </c:ser>
        <c:ser>
          <c:idx val="6"/>
          <c:order val="6"/>
          <c:tx>
            <c:strRef>
              <c:f>Tabelle1!$H$62</c:f>
              <c:strCache>
                <c:ptCount val="1"/>
                <c:pt idx="0">
                  <c:v>30.6.2005</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Tabelle1!$H$68:$H$72</c:f>
              <c:numCache>
                <c:ptCount val="5"/>
                <c:pt idx="0">
                  <c:v>111.297</c:v>
                </c:pt>
                <c:pt idx="1">
                  <c:v>103.293</c:v>
                </c:pt>
                <c:pt idx="2">
                  <c:v>97.019</c:v>
                </c:pt>
                <c:pt idx="3">
                  <c:v>60.369</c:v>
                </c:pt>
                <c:pt idx="4">
                  <c:v>23.552</c:v>
                </c:pt>
              </c:numCache>
            </c:numRef>
          </c:val>
        </c:ser>
        <c:ser>
          <c:idx val="7"/>
          <c:order val="7"/>
          <c:tx>
            <c:strRef>
              <c:f>Tabelle1!$I$62</c:f>
              <c:strCache>
                <c:ptCount val="1"/>
                <c:pt idx="0">
                  <c:v>30.6.2006</c:v>
                </c:pt>
              </c:strCache>
            </c:strRef>
          </c:tx>
          <c:spPr>
            <a:pattFill prst="ltVert">
              <a:fgClr>
                <a:srgbClr val="17375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Tabelle1!$I$68:$I$72</c:f>
              <c:numCache>
                <c:ptCount val="5"/>
                <c:pt idx="0">
                  <c:v>110.939</c:v>
                </c:pt>
                <c:pt idx="1">
                  <c:v>105.363</c:v>
                </c:pt>
                <c:pt idx="2">
                  <c:v>98.647</c:v>
                </c:pt>
                <c:pt idx="3">
                  <c:v>66.973</c:v>
                </c:pt>
                <c:pt idx="4">
                  <c:v>21.062</c:v>
                </c:pt>
              </c:numCache>
            </c:numRef>
          </c:val>
        </c:ser>
        <c:ser>
          <c:idx val="8"/>
          <c:order val="8"/>
          <c:tx>
            <c:strRef>
              <c:f>Tabelle1!$J$62</c:f>
              <c:strCache>
                <c:ptCount val="1"/>
                <c:pt idx="0">
                  <c:v>30.6.2007</c:v>
                </c:pt>
              </c:strCache>
            </c:strRef>
          </c:tx>
          <c:spPr>
            <a:pattFill prst="pct5">
              <a:fgClr>
                <a:srgbClr val="17375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Tabelle1!$J$68:$J$72</c:f>
              <c:numCache>
                <c:ptCount val="5"/>
                <c:pt idx="0">
                  <c:v>108.815</c:v>
                </c:pt>
                <c:pt idx="1">
                  <c:v>108.945</c:v>
                </c:pt>
                <c:pt idx="2">
                  <c:v>99.492</c:v>
                </c:pt>
                <c:pt idx="3">
                  <c:v>75.702</c:v>
                </c:pt>
                <c:pt idx="4">
                  <c:v>22.598</c:v>
                </c:pt>
              </c:numCache>
            </c:numRef>
          </c:val>
        </c:ser>
        <c:ser>
          <c:idx val="9"/>
          <c:order val="9"/>
          <c:tx>
            <c:strRef>
              <c:f>Tabelle1!$K$62</c:f>
              <c:strCache>
                <c:ptCount val="1"/>
                <c:pt idx="0">
                  <c:v>30.6.2008</c:v>
                </c:pt>
              </c:strCache>
            </c:strRef>
          </c:tx>
          <c:spPr>
            <a:pattFill prst="wdUpDiag">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Tabelle1!$K$68:$K$72</c:f>
              <c:numCache>
                <c:ptCount val="5"/>
                <c:pt idx="0">
                  <c:v>105.383</c:v>
                </c:pt>
                <c:pt idx="1">
                  <c:v>112.458</c:v>
                </c:pt>
                <c:pt idx="2">
                  <c:v>101.135</c:v>
                </c:pt>
                <c:pt idx="3">
                  <c:v>82.971</c:v>
                </c:pt>
                <c:pt idx="4">
                  <c:v>24.52</c:v>
                </c:pt>
              </c:numCache>
            </c:numRef>
          </c:val>
        </c:ser>
        <c:ser>
          <c:idx val="10"/>
          <c:order val="10"/>
          <c:tx>
            <c:strRef>
              <c:f>Tabelle1!$L$62</c:f>
              <c:strCache>
                <c:ptCount val="1"/>
                <c:pt idx="0">
                  <c:v>30.6.2009</c:v>
                </c:pt>
              </c:strCache>
            </c:strRef>
          </c:tx>
          <c:spPr>
            <a:pattFill prst="ltVert">
              <a:fgClr>
                <a:srgbClr val="254061"/>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Tabelle1!$L$68:$L$72</c:f>
              <c:numCache>
                <c:ptCount val="5"/>
                <c:pt idx="0">
                  <c:v>98.626</c:v>
                </c:pt>
                <c:pt idx="1">
                  <c:v>111.75</c:v>
                </c:pt>
                <c:pt idx="2">
                  <c:v>100.298</c:v>
                </c:pt>
                <c:pt idx="3">
                  <c:v>87.074</c:v>
                </c:pt>
                <c:pt idx="4">
                  <c:v>28.456</c:v>
                </c:pt>
              </c:numCache>
            </c:numRef>
          </c:val>
        </c:ser>
        <c:gapWidth val="250"/>
        <c:axId val="31017925"/>
        <c:axId val="10725870"/>
      </c:barChart>
      <c:catAx>
        <c:axId val="31017925"/>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0725870"/>
        <c:crosses val="autoZero"/>
        <c:auto val="1"/>
        <c:lblOffset val="100"/>
        <c:tickLblSkip val="1"/>
        <c:noMultiLvlLbl val="0"/>
      </c:catAx>
      <c:valAx>
        <c:axId val="10725870"/>
        <c:scaling>
          <c:orientation val="minMax"/>
          <c:max val="14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1017925"/>
        <c:crossesAt val="1"/>
        <c:crossBetween val="between"/>
        <c:dispUnits/>
        <c:majorUnit val="10"/>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&amp;C- 10 -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&amp;C- 11 -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&amp;C- 12 -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&amp;C- 13 -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&amp;C- 14 -</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&amp;C- 15 -</oddHead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&amp;C- 16 -</oddHeader>
  </headerFooter>
  <drawing r:id="rId1"/>
</chartsheet>
</file>

<file path=xl/chartsheets/sheet8.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&amp;C- 17 -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image" Target="../media/image7.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image" Target="../media/image8.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image" Target="../media/image7.emf"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image" Target="../media/image7.emf"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6.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0.02425</cdr:x>
      <cdr:y>0.013</cdr:y>
    </cdr:from>
    <cdr:to>
      <cdr:x>0.983</cdr:x>
      <cdr:y>0.0825</cdr:y>
    </cdr:to>
    <cdr:sp>
      <cdr:nvSpPr>
        <cdr:cNvPr id="1" name="Textfeld 1"/>
        <cdr:cNvSpPr txBox="1">
          <a:spLocks noChangeArrowheads="1"/>
        </cdr:cNvSpPr>
      </cdr:nvSpPr>
      <cdr:spPr>
        <a:xfrm>
          <a:off x="152400" y="123825"/>
          <a:ext cx="6200775" cy="666750"/>
        </a:xfrm>
        <a:prstGeom prst="rect">
          <a:avLst/>
        </a:prstGeom>
        <a:noFill/>
        <a:ln w="9525" cmpd="sng">
          <a:noFill/>
        </a:ln>
      </cdr:spPr>
      <cdr:txBody>
        <a:bodyPr vertOverflow="clip" wrap="square"/>
        <a:p>
          <a:pPr algn="ctr">
            <a:defRPr/>
          </a:pPr>
          <a:r>
            <a:rPr lang="en-US" cap="none" sz="1100" b="1" i="0" u="none" baseline="0">
              <a:solidFill>
                <a:srgbClr val="000000"/>
              </a:solidFill>
              <a:latin typeface="Arial"/>
              <a:ea typeface="Arial"/>
              <a:cs typeface="Arial"/>
            </a:rPr>
            <a:t>3. Sozialversicherungspflichtig Beschäftigte am Arbeitsort
</a:t>
          </a:r>
          <a:r>
            <a:rPr lang="en-US" cap="none" sz="1100" b="1" i="0" u="none" baseline="0">
              <a:solidFill>
                <a:srgbClr val="000000"/>
              </a:solidFill>
              <a:latin typeface="Arial"/>
              <a:ea typeface="Arial"/>
              <a:cs typeface="Arial"/>
            </a:rPr>
            <a:t>nach ausgewählten</a:t>
          </a:r>
          <a:r>
            <a:rPr lang="en-US" cap="none" sz="1100" b="1" i="0" u="none" baseline="0">
              <a:solidFill>
                <a:srgbClr val="000000"/>
              </a:solidFill>
              <a:latin typeface="Arial"/>
              <a:ea typeface="Arial"/>
              <a:cs typeface="Arial"/>
            </a:rPr>
            <a:t> Merkmalen</a:t>
          </a:r>
        </a:p>
      </cdr:txBody>
    </cdr:sp>
  </cdr:relSizeAnchor>
  <cdr:relSizeAnchor xmlns:cdr="http://schemas.openxmlformats.org/drawingml/2006/chartDrawing">
    <cdr:from>
      <cdr:x>0.39675</cdr:x>
      <cdr:y>0.87975</cdr:y>
    </cdr:from>
    <cdr:to>
      <cdr:x>0.6945</cdr:x>
      <cdr:y>0.91475</cdr:y>
    </cdr:to>
    <cdr:sp>
      <cdr:nvSpPr>
        <cdr:cNvPr id="2" name="Textfeld 3"/>
        <cdr:cNvSpPr txBox="1">
          <a:spLocks noChangeArrowheads="1"/>
        </cdr:cNvSpPr>
      </cdr:nvSpPr>
      <cdr:spPr>
        <a:xfrm>
          <a:off x="2562225" y="8429625"/>
          <a:ext cx="1924050" cy="33337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0.97275</cdr:y>
    </cdr:from>
    <cdr:to>
      <cdr:x>0.5325</cdr:x>
      <cdr:y>0.9945</cdr:y>
    </cdr:to>
    <cdr:sp>
      <cdr:nvSpPr>
        <cdr:cNvPr id="3" name="Textfeld 4"/>
        <cdr:cNvSpPr txBox="1">
          <a:spLocks noChangeArrowheads="1"/>
        </cdr:cNvSpPr>
      </cdr:nvSpPr>
      <cdr:spPr>
        <a:xfrm>
          <a:off x="0" y="9324975"/>
          <a:ext cx="3448050" cy="2095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0.13525</cdr:x>
      <cdr:y>0.91025</cdr:y>
    </cdr:from>
    <cdr:to>
      <cdr:x>0.92525</cdr:x>
      <cdr:y>0.974</cdr:y>
    </cdr:to>
    <cdr:pic>
      <cdr:nvPicPr>
        <cdr:cNvPr id="4" name="Grafik 5"/>
        <cdr:cNvPicPr preferRelativeResize="1">
          <a:picLocks noChangeAspect="1"/>
        </cdr:cNvPicPr>
      </cdr:nvPicPr>
      <cdr:blipFill>
        <a:blip r:embed="rId1"/>
        <a:stretch>
          <a:fillRect/>
        </a:stretch>
      </cdr:blipFill>
      <cdr:spPr>
        <a:xfrm>
          <a:off x="866775" y="8724900"/>
          <a:ext cx="5105400" cy="60960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0.02425</cdr:x>
      <cdr:y>0.012</cdr:y>
    </cdr:from>
    <cdr:to>
      <cdr:x>0.9815</cdr:x>
      <cdr:y>0.077</cdr:y>
    </cdr:to>
    <cdr:sp>
      <cdr:nvSpPr>
        <cdr:cNvPr id="1" name="Textfeld 1"/>
        <cdr:cNvSpPr txBox="1">
          <a:spLocks noChangeArrowheads="1"/>
        </cdr:cNvSpPr>
      </cdr:nvSpPr>
      <cdr:spPr>
        <a:xfrm>
          <a:off x="152400" y="114300"/>
          <a:ext cx="6191250" cy="619125"/>
        </a:xfrm>
        <a:prstGeom prst="rect">
          <a:avLst/>
        </a:prstGeom>
        <a:noFill/>
        <a:ln w="9525" cmpd="sng">
          <a:noFill/>
        </a:ln>
      </cdr:spPr>
      <cdr:txBody>
        <a:bodyPr vertOverflow="clip" wrap="square"/>
        <a:p>
          <a:pPr algn="ctr">
            <a:defRPr/>
          </a:pPr>
          <a:r>
            <a:rPr lang="en-US" cap="none" sz="1100" b="1" i="0" u="none" baseline="0">
              <a:solidFill>
                <a:srgbClr val="000000"/>
              </a:solidFill>
              <a:latin typeface="Arial"/>
              <a:ea typeface="Arial"/>
              <a:cs typeface="Arial"/>
            </a:rPr>
            <a:t>4. Sozialversicherungspflichtig Beschäftigte am Arbeitsort
</a:t>
          </a:r>
          <a:r>
            <a:rPr lang="en-US" cap="none" sz="1100" b="1" i="0" u="none" baseline="0">
              <a:solidFill>
                <a:srgbClr val="000000"/>
              </a:solidFill>
              <a:latin typeface="Arial"/>
              <a:ea typeface="Arial"/>
              <a:cs typeface="Arial"/>
            </a:rPr>
            <a:t>nach Wirtschaftsabschnitten</a:t>
          </a:r>
        </a:p>
      </cdr:txBody>
    </cdr:sp>
  </cdr:relSizeAnchor>
  <cdr:relSizeAnchor xmlns:cdr="http://schemas.openxmlformats.org/drawingml/2006/chartDrawing">
    <cdr:from>
      <cdr:x>0.398</cdr:x>
      <cdr:y>0.8805</cdr:y>
    </cdr:from>
    <cdr:to>
      <cdr:x>0.693</cdr:x>
      <cdr:y>0.9155</cdr:y>
    </cdr:to>
    <cdr:sp>
      <cdr:nvSpPr>
        <cdr:cNvPr id="2" name="Textfeld 3"/>
        <cdr:cNvSpPr txBox="1">
          <a:spLocks noChangeArrowheads="1"/>
        </cdr:cNvSpPr>
      </cdr:nvSpPr>
      <cdr:spPr>
        <a:xfrm>
          <a:off x="2571750" y="8439150"/>
          <a:ext cx="1905000" cy="33337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0.973</cdr:y>
    </cdr:from>
    <cdr:to>
      <cdr:x>0.53325</cdr:x>
      <cdr:y>0.9945</cdr:y>
    </cdr:to>
    <cdr:sp>
      <cdr:nvSpPr>
        <cdr:cNvPr id="3" name="Textfeld 4"/>
        <cdr:cNvSpPr txBox="1">
          <a:spLocks noChangeArrowheads="1"/>
        </cdr:cNvSpPr>
      </cdr:nvSpPr>
      <cdr:spPr>
        <a:xfrm>
          <a:off x="0" y="9324975"/>
          <a:ext cx="3448050" cy="2095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0.4635</cdr:x>
      <cdr:y>0.9095</cdr:y>
    </cdr:from>
    <cdr:to>
      <cdr:x>0.83075</cdr:x>
      <cdr:y>0.9625</cdr:y>
    </cdr:to>
    <cdr:pic>
      <cdr:nvPicPr>
        <cdr:cNvPr id="4" name="Grafik 7"/>
        <cdr:cNvPicPr preferRelativeResize="1">
          <a:picLocks noChangeAspect="1"/>
        </cdr:cNvPicPr>
      </cdr:nvPicPr>
      <cdr:blipFill>
        <a:blip r:embed="rId1"/>
        <a:stretch>
          <a:fillRect/>
        </a:stretch>
      </cdr:blipFill>
      <cdr:spPr>
        <a:xfrm>
          <a:off x="2990850" y="8715375"/>
          <a:ext cx="2371725" cy="504825"/>
        </a:xfrm>
        <a:prstGeom prst="rect">
          <a:avLst/>
        </a:prstGeom>
        <a:noFill/>
        <a:ln w="9525" cmpd="sng">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0.02325</cdr:x>
      <cdr:y>0.0135</cdr:y>
    </cdr:from>
    <cdr:to>
      <cdr:x>0.98275</cdr:x>
      <cdr:y>0.0835</cdr:y>
    </cdr:to>
    <cdr:sp>
      <cdr:nvSpPr>
        <cdr:cNvPr id="1" name="Textfeld 1"/>
        <cdr:cNvSpPr txBox="1">
          <a:spLocks noChangeArrowheads="1"/>
        </cdr:cNvSpPr>
      </cdr:nvSpPr>
      <cdr:spPr>
        <a:xfrm>
          <a:off x="142875" y="123825"/>
          <a:ext cx="6210300" cy="666750"/>
        </a:xfrm>
        <a:prstGeom prst="rect">
          <a:avLst/>
        </a:prstGeom>
        <a:noFill/>
        <a:ln w="9525" cmpd="sng">
          <a:noFill/>
        </a:ln>
      </cdr:spPr>
      <cdr:txBody>
        <a:bodyPr vertOverflow="clip" wrap="square"/>
        <a:p>
          <a:pPr algn="ctr">
            <a:defRPr/>
          </a:pPr>
          <a:r>
            <a:rPr lang="en-US" cap="none" sz="1100" b="1" i="0" u="none" baseline="0">
              <a:solidFill>
                <a:srgbClr val="000000"/>
              </a:solidFill>
              <a:latin typeface="Arial"/>
              <a:ea typeface="Arial"/>
              <a:cs typeface="Arial"/>
            </a:rPr>
            <a:t>5. Sozialversicherungspflichtig Beschäftigte am Arbeitsort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0.38725</cdr:x>
      <cdr:y>0.88625</cdr:y>
    </cdr:from>
    <cdr:to>
      <cdr:x>0.6895</cdr:x>
      <cdr:y>0.91925</cdr:y>
    </cdr:to>
    <cdr:sp>
      <cdr:nvSpPr>
        <cdr:cNvPr id="2" name="Textfeld 3"/>
        <cdr:cNvSpPr txBox="1">
          <a:spLocks noChangeArrowheads="1"/>
        </cdr:cNvSpPr>
      </cdr:nvSpPr>
      <cdr:spPr>
        <a:xfrm>
          <a:off x="2495550" y="8496300"/>
          <a:ext cx="1952625" cy="31432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0.97425</cdr:y>
    </cdr:from>
    <cdr:to>
      <cdr:x>0.52575</cdr:x>
      <cdr:y>0.99475</cdr:y>
    </cdr:to>
    <cdr:sp>
      <cdr:nvSpPr>
        <cdr:cNvPr id="3" name="Textfeld 4"/>
        <cdr:cNvSpPr txBox="1">
          <a:spLocks noChangeArrowheads="1"/>
        </cdr:cNvSpPr>
      </cdr:nvSpPr>
      <cdr:spPr>
        <a:xfrm>
          <a:off x="0" y="9344025"/>
          <a:ext cx="3400425" cy="200025"/>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0.12925</cdr:x>
      <cdr:y>0.915</cdr:y>
    </cdr:from>
    <cdr:to>
      <cdr:x>0.9245</cdr:x>
      <cdr:y>0.9755</cdr:y>
    </cdr:to>
    <cdr:pic>
      <cdr:nvPicPr>
        <cdr:cNvPr id="4" name="Grafik 5"/>
        <cdr:cNvPicPr preferRelativeResize="1">
          <a:picLocks noChangeAspect="1"/>
        </cdr:cNvPicPr>
      </cdr:nvPicPr>
      <cdr:blipFill>
        <a:blip r:embed="rId1"/>
        <a:stretch>
          <a:fillRect/>
        </a:stretch>
      </cdr:blipFill>
      <cdr:spPr>
        <a:xfrm>
          <a:off x="828675" y="8772525"/>
          <a:ext cx="5143500" cy="581025"/>
        </a:xfrm>
        <a:prstGeom prst="rect">
          <a:avLst/>
        </a:prstGeom>
        <a:noFill/>
        <a:ln w="9525" cmpd="sng">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cdr:x>
      <cdr:y>0.01375</cdr:y>
    </cdr:from>
    <cdr:to>
      <cdr:x>0.983</cdr:x>
      <cdr:y>0.084</cdr:y>
    </cdr:to>
    <cdr:sp>
      <cdr:nvSpPr>
        <cdr:cNvPr id="1" name="Textfeld 1"/>
        <cdr:cNvSpPr txBox="1">
          <a:spLocks noChangeArrowheads="1"/>
        </cdr:cNvSpPr>
      </cdr:nvSpPr>
      <cdr:spPr>
        <a:xfrm>
          <a:off x="152400" y="123825"/>
          <a:ext cx="6200775" cy="676275"/>
        </a:xfrm>
        <a:prstGeom prst="rect">
          <a:avLst/>
        </a:prstGeom>
        <a:noFill/>
        <a:ln w="9525" cmpd="sng">
          <a:noFill/>
        </a:ln>
      </cdr:spPr>
      <cdr:txBody>
        <a:bodyPr vertOverflow="clip" wrap="square"/>
        <a:p>
          <a:pPr algn="ctr">
            <a:defRPr/>
          </a:pPr>
          <a:r>
            <a:rPr lang="en-US" cap="none" sz="1100" b="0" i="0" u="none" baseline="0">
              <a:solidFill>
                <a:srgbClr val="000000"/>
              </a:solidFill>
              <a:latin typeface="Arial"/>
              <a:ea typeface="Arial"/>
              <a:cs typeface="Arial"/>
            </a:rPr>
            <a:t>Noch: 5. Sozialversicherungspflichtig Beschäftigte am Arbeitsort
</a:t>
          </a:r>
          <a:r>
            <a:rPr lang="en-US" cap="none" sz="1100" b="0" i="0" u="none" baseline="0">
              <a:solidFill>
                <a:srgbClr val="000000"/>
              </a:solidFill>
              <a:latin typeface="Arial"/>
              <a:ea typeface="Arial"/>
              <a:cs typeface="Arial"/>
            </a:rPr>
            <a:t>nach Altersgruppen</a:t>
          </a:r>
        </a:p>
      </cdr:txBody>
    </cdr:sp>
  </cdr:relSizeAnchor>
  <cdr:relSizeAnchor xmlns:cdr="http://schemas.openxmlformats.org/drawingml/2006/chartDrawing">
    <cdr:from>
      <cdr:x>0.3935</cdr:x>
      <cdr:y>0.8805</cdr:y>
    </cdr:from>
    <cdr:to>
      <cdr:x>0.6925</cdr:x>
      <cdr:y>0.9155</cdr:y>
    </cdr:to>
    <cdr:sp>
      <cdr:nvSpPr>
        <cdr:cNvPr id="2" name="Textfeld 3"/>
        <cdr:cNvSpPr txBox="1">
          <a:spLocks noChangeArrowheads="1"/>
        </cdr:cNvSpPr>
      </cdr:nvSpPr>
      <cdr:spPr>
        <a:xfrm>
          <a:off x="2543175" y="8439150"/>
          <a:ext cx="1933575" cy="33337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0.973</cdr:y>
    </cdr:from>
    <cdr:to>
      <cdr:x>0.5305</cdr:x>
      <cdr:y>0.9945</cdr:y>
    </cdr:to>
    <cdr:sp>
      <cdr:nvSpPr>
        <cdr:cNvPr id="3" name="Textfeld 4"/>
        <cdr:cNvSpPr txBox="1">
          <a:spLocks noChangeArrowheads="1"/>
        </cdr:cNvSpPr>
      </cdr:nvSpPr>
      <cdr:spPr>
        <a:xfrm>
          <a:off x="0" y="9324975"/>
          <a:ext cx="3429000" cy="2095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0.1335</cdr:x>
      <cdr:y>0.91325</cdr:y>
    </cdr:from>
    <cdr:to>
      <cdr:x>0.925</cdr:x>
      <cdr:y>0.9765</cdr:y>
    </cdr:to>
    <cdr:pic>
      <cdr:nvPicPr>
        <cdr:cNvPr id="4" name="Grafik 5"/>
        <cdr:cNvPicPr preferRelativeResize="1">
          <a:picLocks noChangeAspect="1"/>
        </cdr:cNvPicPr>
      </cdr:nvPicPr>
      <cdr:blipFill>
        <a:blip r:embed="rId1"/>
        <a:stretch>
          <a:fillRect/>
        </a:stretch>
      </cdr:blipFill>
      <cdr:spPr>
        <a:xfrm>
          <a:off x="857250" y="8753475"/>
          <a:ext cx="5114925" cy="609600"/>
        </a:xfrm>
        <a:prstGeom prst="rect">
          <a:avLst/>
        </a:prstGeom>
        <a:noFill/>
        <a:ln w="9525" cmpd="sng">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28575</xdr:rowOff>
    </xdr:from>
    <xdr:to>
      <xdr:col>16</xdr:col>
      <xdr:colOff>0</xdr:colOff>
      <xdr:row>4</xdr:row>
      <xdr:rowOff>161925</xdr:rowOff>
    </xdr:to>
    <xdr:sp>
      <xdr:nvSpPr>
        <xdr:cNvPr id="1" name="Text 4"/>
        <xdr:cNvSpPr txBox="1">
          <a:spLocks noChangeArrowheads="1"/>
        </xdr:cNvSpPr>
      </xdr:nvSpPr>
      <xdr:spPr>
        <a:xfrm>
          <a:off x="18078450" y="428625"/>
          <a:ext cx="0" cy="51435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16</xdr:col>
      <xdr:colOff>0</xdr:colOff>
      <xdr:row>2</xdr:row>
      <xdr:rowOff>28575</xdr:rowOff>
    </xdr:from>
    <xdr:to>
      <xdr:col>16</xdr:col>
      <xdr:colOff>0</xdr:colOff>
      <xdr:row>4</xdr:row>
      <xdr:rowOff>161925</xdr:rowOff>
    </xdr:to>
    <xdr:sp>
      <xdr:nvSpPr>
        <xdr:cNvPr id="2" name="Text 9"/>
        <xdr:cNvSpPr txBox="1">
          <a:spLocks noChangeArrowheads="1"/>
        </xdr:cNvSpPr>
      </xdr:nvSpPr>
      <xdr:spPr>
        <a:xfrm>
          <a:off x="18078450" y="428625"/>
          <a:ext cx="0" cy="51435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56</xdr:col>
      <xdr:colOff>0</xdr:colOff>
      <xdr:row>2</xdr:row>
      <xdr:rowOff>28575</xdr:rowOff>
    </xdr:from>
    <xdr:to>
      <xdr:col>56</xdr:col>
      <xdr:colOff>0</xdr:colOff>
      <xdr:row>4</xdr:row>
      <xdr:rowOff>161925</xdr:rowOff>
    </xdr:to>
    <xdr:sp>
      <xdr:nvSpPr>
        <xdr:cNvPr id="3" name="Text 10"/>
        <xdr:cNvSpPr txBox="1">
          <a:spLocks noChangeArrowheads="1"/>
        </xdr:cNvSpPr>
      </xdr:nvSpPr>
      <xdr:spPr>
        <a:xfrm>
          <a:off x="63455550" y="428625"/>
          <a:ext cx="0" cy="51435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16</xdr:col>
      <xdr:colOff>0</xdr:colOff>
      <xdr:row>65</xdr:row>
      <xdr:rowOff>28575</xdr:rowOff>
    </xdr:from>
    <xdr:to>
      <xdr:col>16</xdr:col>
      <xdr:colOff>0</xdr:colOff>
      <xdr:row>67</xdr:row>
      <xdr:rowOff>161925</xdr:rowOff>
    </xdr:to>
    <xdr:sp>
      <xdr:nvSpPr>
        <xdr:cNvPr id="4" name="Text 16"/>
        <xdr:cNvSpPr txBox="1">
          <a:spLocks noChangeArrowheads="1"/>
        </xdr:cNvSpPr>
      </xdr:nvSpPr>
      <xdr:spPr>
        <a:xfrm>
          <a:off x="18078450" y="13239750"/>
          <a:ext cx="0" cy="4953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6</xdr:col>
      <xdr:colOff>0</xdr:colOff>
      <xdr:row>3</xdr:row>
      <xdr:rowOff>28575</xdr:rowOff>
    </xdr:from>
    <xdr:to>
      <xdr:col>6</xdr:col>
      <xdr:colOff>0</xdr:colOff>
      <xdr:row>5</xdr:row>
      <xdr:rowOff>161925</xdr:rowOff>
    </xdr:to>
    <xdr:sp>
      <xdr:nvSpPr>
        <xdr:cNvPr id="5" name="Text 4"/>
        <xdr:cNvSpPr txBox="1">
          <a:spLocks noChangeArrowheads="1"/>
        </xdr:cNvSpPr>
      </xdr:nvSpPr>
      <xdr:spPr>
        <a:xfrm>
          <a:off x="6200775" y="609600"/>
          <a:ext cx="0" cy="5334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6</xdr:col>
      <xdr:colOff>0</xdr:colOff>
      <xdr:row>3</xdr:row>
      <xdr:rowOff>28575</xdr:rowOff>
    </xdr:from>
    <xdr:to>
      <xdr:col>6</xdr:col>
      <xdr:colOff>0</xdr:colOff>
      <xdr:row>5</xdr:row>
      <xdr:rowOff>161925</xdr:rowOff>
    </xdr:to>
    <xdr:sp>
      <xdr:nvSpPr>
        <xdr:cNvPr id="6" name="Text 9"/>
        <xdr:cNvSpPr txBox="1">
          <a:spLocks noChangeArrowheads="1"/>
        </xdr:cNvSpPr>
      </xdr:nvSpPr>
      <xdr:spPr>
        <a:xfrm>
          <a:off x="6200775" y="609600"/>
          <a:ext cx="0" cy="5334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24</xdr:col>
      <xdr:colOff>0</xdr:colOff>
      <xdr:row>3</xdr:row>
      <xdr:rowOff>28575</xdr:rowOff>
    </xdr:from>
    <xdr:to>
      <xdr:col>24</xdr:col>
      <xdr:colOff>0</xdr:colOff>
      <xdr:row>5</xdr:row>
      <xdr:rowOff>161925</xdr:rowOff>
    </xdr:to>
    <xdr:sp>
      <xdr:nvSpPr>
        <xdr:cNvPr id="7" name="Text 10"/>
        <xdr:cNvSpPr txBox="1">
          <a:spLocks noChangeArrowheads="1"/>
        </xdr:cNvSpPr>
      </xdr:nvSpPr>
      <xdr:spPr>
        <a:xfrm>
          <a:off x="27870150" y="609600"/>
          <a:ext cx="0" cy="5334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6</xdr:col>
      <xdr:colOff>0</xdr:colOff>
      <xdr:row>63</xdr:row>
      <xdr:rowOff>28575</xdr:rowOff>
    </xdr:from>
    <xdr:to>
      <xdr:col>6</xdr:col>
      <xdr:colOff>0</xdr:colOff>
      <xdr:row>65</xdr:row>
      <xdr:rowOff>161925</xdr:rowOff>
    </xdr:to>
    <xdr:sp>
      <xdr:nvSpPr>
        <xdr:cNvPr id="8" name="Text 16"/>
        <xdr:cNvSpPr txBox="1">
          <a:spLocks noChangeArrowheads="1"/>
        </xdr:cNvSpPr>
      </xdr:nvSpPr>
      <xdr:spPr>
        <a:xfrm>
          <a:off x="6200775" y="12839700"/>
          <a:ext cx="0" cy="5334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28575</xdr:rowOff>
    </xdr:from>
    <xdr:to>
      <xdr:col>0</xdr:col>
      <xdr:colOff>0</xdr:colOff>
      <xdr:row>5</xdr:row>
      <xdr:rowOff>114300</xdr:rowOff>
    </xdr:to>
    <xdr:sp>
      <xdr:nvSpPr>
        <xdr:cNvPr id="1" name="Text 2"/>
        <xdr:cNvSpPr txBox="1">
          <a:spLocks noChangeArrowheads="1"/>
        </xdr:cNvSpPr>
      </xdr:nvSpPr>
      <xdr:spPr>
        <a:xfrm>
          <a:off x="0" y="609600"/>
          <a:ext cx="0" cy="44767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3</xdr:row>
      <xdr:rowOff>28575</xdr:rowOff>
    </xdr:from>
    <xdr:to>
      <xdr:col>6</xdr:col>
      <xdr:colOff>0</xdr:colOff>
      <xdr:row>5</xdr:row>
      <xdr:rowOff>123825</xdr:rowOff>
    </xdr:to>
    <xdr:sp>
      <xdr:nvSpPr>
        <xdr:cNvPr id="2" name="Text 2"/>
        <xdr:cNvSpPr txBox="1">
          <a:spLocks noChangeArrowheads="1"/>
        </xdr:cNvSpPr>
      </xdr:nvSpPr>
      <xdr:spPr>
        <a:xfrm>
          <a:off x="8620125" y="60960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0</xdr:col>
      <xdr:colOff>0</xdr:colOff>
      <xdr:row>71</xdr:row>
      <xdr:rowOff>28575</xdr:rowOff>
    </xdr:from>
    <xdr:to>
      <xdr:col>0</xdr:col>
      <xdr:colOff>0</xdr:colOff>
      <xdr:row>74</xdr:row>
      <xdr:rowOff>0</xdr:rowOff>
    </xdr:to>
    <xdr:sp>
      <xdr:nvSpPr>
        <xdr:cNvPr id="3" name="Text 2"/>
        <xdr:cNvSpPr txBox="1">
          <a:spLocks noChangeArrowheads="1"/>
        </xdr:cNvSpPr>
      </xdr:nvSpPr>
      <xdr:spPr>
        <a:xfrm>
          <a:off x="0" y="14725650"/>
          <a:ext cx="0" cy="71437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71</xdr:row>
      <xdr:rowOff>28575</xdr:rowOff>
    </xdr:from>
    <xdr:to>
      <xdr:col>6</xdr:col>
      <xdr:colOff>0</xdr:colOff>
      <xdr:row>74</xdr:row>
      <xdr:rowOff>0</xdr:rowOff>
    </xdr:to>
    <xdr:sp>
      <xdr:nvSpPr>
        <xdr:cNvPr id="4" name="Text 2"/>
        <xdr:cNvSpPr txBox="1">
          <a:spLocks noChangeArrowheads="1"/>
        </xdr:cNvSpPr>
      </xdr:nvSpPr>
      <xdr:spPr>
        <a:xfrm>
          <a:off x="8620125" y="14725650"/>
          <a:ext cx="0" cy="71437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0</xdr:col>
      <xdr:colOff>0</xdr:colOff>
      <xdr:row>138</xdr:row>
      <xdr:rowOff>28575</xdr:rowOff>
    </xdr:from>
    <xdr:to>
      <xdr:col>0</xdr:col>
      <xdr:colOff>0</xdr:colOff>
      <xdr:row>140</xdr:row>
      <xdr:rowOff>114300</xdr:rowOff>
    </xdr:to>
    <xdr:sp>
      <xdr:nvSpPr>
        <xdr:cNvPr id="5" name="Text 2"/>
        <xdr:cNvSpPr txBox="1">
          <a:spLocks noChangeArrowheads="1"/>
        </xdr:cNvSpPr>
      </xdr:nvSpPr>
      <xdr:spPr>
        <a:xfrm>
          <a:off x="0" y="28794075"/>
          <a:ext cx="0" cy="6477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71</xdr:row>
      <xdr:rowOff>28575</xdr:rowOff>
    </xdr:from>
    <xdr:to>
      <xdr:col>6</xdr:col>
      <xdr:colOff>0</xdr:colOff>
      <xdr:row>73</xdr:row>
      <xdr:rowOff>123825</xdr:rowOff>
    </xdr:to>
    <xdr:sp>
      <xdr:nvSpPr>
        <xdr:cNvPr id="6" name="Text 2"/>
        <xdr:cNvSpPr txBox="1">
          <a:spLocks noChangeArrowheads="1"/>
        </xdr:cNvSpPr>
      </xdr:nvSpPr>
      <xdr:spPr>
        <a:xfrm>
          <a:off x="8620125" y="14725650"/>
          <a:ext cx="0" cy="65722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3</xdr:row>
      <xdr:rowOff>28575</xdr:rowOff>
    </xdr:from>
    <xdr:to>
      <xdr:col>6</xdr:col>
      <xdr:colOff>0</xdr:colOff>
      <xdr:row>5</xdr:row>
      <xdr:rowOff>123825</xdr:rowOff>
    </xdr:to>
    <xdr:sp>
      <xdr:nvSpPr>
        <xdr:cNvPr id="7" name="Text Box 27"/>
        <xdr:cNvSpPr txBox="1">
          <a:spLocks noChangeArrowheads="1"/>
        </xdr:cNvSpPr>
      </xdr:nvSpPr>
      <xdr:spPr>
        <a:xfrm>
          <a:off x="8620125" y="60960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134</xdr:row>
      <xdr:rowOff>28575</xdr:rowOff>
    </xdr:from>
    <xdr:to>
      <xdr:col>6</xdr:col>
      <xdr:colOff>0</xdr:colOff>
      <xdr:row>136</xdr:row>
      <xdr:rowOff>114300</xdr:rowOff>
    </xdr:to>
    <xdr:sp>
      <xdr:nvSpPr>
        <xdr:cNvPr id="8" name="Text Box 28"/>
        <xdr:cNvSpPr txBox="1">
          <a:spLocks noChangeArrowheads="1"/>
        </xdr:cNvSpPr>
      </xdr:nvSpPr>
      <xdr:spPr>
        <a:xfrm>
          <a:off x="8620125" y="28098750"/>
          <a:ext cx="0" cy="4191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69</xdr:row>
      <xdr:rowOff>28575</xdr:rowOff>
    </xdr:from>
    <xdr:to>
      <xdr:col>6</xdr:col>
      <xdr:colOff>0</xdr:colOff>
      <xdr:row>71</xdr:row>
      <xdr:rowOff>123825</xdr:rowOff>
    </xdr:to>
    <xdr:sp>
      <xdr:nvSpPr>
        <xdr:cNvPr id="9" name="Text Box 29"/>
        <xdr:cNvSpPr txBox="1">
          <a:spLocks noChangeArrowheads="1"/>
        </xdr:cNvSpPr>
      </xdr:nvSpPr>
      <xdr:spPr>
        <a:xfrm>
          <a:off x="8620125" y="1436370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69</xdr:row>
      <xdr:rowOff>28575</xdr:rowOff>
    </xdr:from>
    <xdr:to>
      <xdr:col>6</xdr:col>
      <xdr:colOff>0</xdr:colOff>
      <xdr:row>71</xdr:row>
      <xdr:rowOff>123825</xdr:rowOff>
    </xdr:to>
    <xdr:sp>
      <xdr:nvSpPr>
        <xdr:cNvPr id="10" name="Text Box 30"/>
        <xdr:cNvSpPr txBox="1">
          <a:spLocks noChangeArrowheads="1"/>
        </xdr:cNvSpPr>
      </xdr:nvSpPr>
      <xdr:spPr>
        <a:xfrm>
          <a:off x="8620125" y="1436370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134</xdr:row>
      <xdr:rowOff>28575</xdr:rowOff>
    </xdr:from>
    <xdr:to>
      <xdr:col>6</xdr:col>
      <xdr:colOff>0</xdr:colOff>
      <xdr:row>136</xdr:row>
      <xdr:rowOff>123825</xdr:rowOff>
    </xdr:to>
    <xdr:sp>
      <xdr:nvSpPr>
        <xdr:cNvPr id="11" name="Text Box 31"/>
        <xdr:cNvSpPr txBox="1">
          <a:spLocks noChangeArrowheads="1"/>
        </xdr:cNvSpPr>
      </xdr:nvSpPr>
      <xdr:spPr>
        <a:xfrm>
          <a:off x="8620125" y="28098750"/>
          <a:ext cx="0" cy="42862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134</xdr:row>
      <xdr:rowOff>28575</xdr:rowOff>
    </xdr:from>
    <xdr:to>
      <xdr:col>6</xdr:col>
      <xdr:colOff>0</xdr:colOff>
      <xdr:row>136</xdr:row>
      <xdr:rowOff>123825</xdr:rowOff>
    </xdr:to>
    <xdr:sp>
      <xdr:nvSpPr>
        <xdr:cNvPr id="12" name="Text Box 32"/>
        <xdr:cNvSpPr txBox="1">
          <a:spLocks noChangeArrowheads="1"/>
        </xdr:cNvSpPr>
      </xdr:nvSpPr>
      <xdr:spPr>
        <a:xfrm>
          <a:off x="8620125" y="28098750"/>
          <a:ext cx="0" cy="42862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69</xdr:row>
      <xdr:rowOff>28575</xdr:rowOff>
    </xdr:from>
    <xdr:to>
      <xdr:col>6</xdr:col>
      <xdr:colOff>0</xdr:colOff>
      <xdr:row>71</xdr:row>
      <xdr:rowOff>123825</xdr:rowOff>
    </xdr:to>
    <xdr:sp>
      <xdr:nvSpPr>
        <xdr:cNvPr id="13" name="Text Box 33"/>
        <xdr:cNvSpPr txBox="1">
          <a:spLocks noChangeArrowheads="1"/>
        </xdr:cNvSpPr>
      </xdr:nvSpPr>
      <xdr:spPr>
        <a:xfrm>
          <a:off x="8620125" y="1436370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134</xdr:row>
      <xdr:rowOff>28575</xdr:rowOff>
    </xdr:from>
    <xdr:to>
      <xdr:col>6</xdr:col>
      <xdr:colOff>0</xdr:colOff>
      <xdr:row>136</xdr:row>
      <xdr:rowOff>123825</xdr:rowOff>
    </xdr:to>
    <xdr:sp>
      <xdr:nvSpPr>
        <xdr:cNvPr id="14" name="Text Box 34"/>
        <xdr:cNvSpPr txBox="1">
          <a:spLocks noChangeArrowheads="1"/>
        </xdr:cNvSpPr>
      </xdr:nvSpPr>
      <xdr:spPr>
        <a:xfrm>
          <a:off x="8620125" y="28098750"/>
          <a:ext cx="0" cy="42862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134</xdr:row>
      <xdr:rowOff>28575</xdr:rowOff>
    </xdr:from>
    <xdr:to>
      <xdr:col>6</xdr:col>
      <xdr:colOff>0</xdr:colOff>
      <xdr:row>136</xdr:row>
      <xdr:rowOff>123825</xdr:rowOff>
    </xdr:to>
    <xdr:sp>
      <xdr:nvSpPr>
        <xdr:cNvPr id="15" name="Text Box 35"/>
        <xdr:cNvSpPr txBox="1">
          <a:spLocks noChangeArrowheads="1"/>
        </xdr:cNvSpPr>
      </xdr:nvSpPr>
      <xdr:spPr>
        <a:xfrm>
          <a:off x="8620125" y="28098750"/>
          <a:ext cx="0" cy="42862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134</xdr:row>
      <xdr:rowOff>28575</xdr:rowOff>
    </xdr:from>
    <xdr:to>
      <xdr:col>6</xdr:col>
      <xdr:colOff>0</xdr:colOff>
      <xdr:row>136</xdr:row>
      <xdr:rowOff>123825</xdr:rowOff>
    </xdr:to>
    <xdr:sp>
      <xdr:nvSpPr>
        <xdr:cNvPr id="16" name="Text Box 36"/>
        <xdr:cNvSpPr txBox="1">
          <a:spLocks noChangeArrowheads="1"/>
        </xdr:cNvSpPr>
      </xdr:nvSpPr>
      <xdr:spPr>
        <a:xfrm>
          <a:off x="8620125" y="28098750"/>
          <a:ext cx="0" cy="42862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69</xdr:row>
      <xdr:rowOff>28575</xdr:rowOff>
    </xdr:from>
    <xdr:to>
      <xdr:col>6</xdr:col>
      <xdr:colOff>0</xdr:colOff>
      <xdr:row>71</xdr:row>
      <xdr:rowOff>123825</xdr:rowOff>
    </xdr:to>
    <xdr:sp>
      <xdr:nvSpPr>
        <xdr:cNvPr id="17" name="Text 2"/>
        <xdr:cNvSpPr txBox="1">
          <a:spLocks noChangeArrowheads="1"/>
        </xdr:cNvSpPr>
      </xdr:nvSpPr>
      <xdr:spPr>
        <a:xfrm>
          <a:off x="8620125" y="1436370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69</xdr:row>
      <xdr:rowOff>28575</xdr:rowOff>
    </xdr:from>
    <xdr:to>
      <xdr:col>6</xdr:col>
      <xdr:colOff>0</xdr:colOff>
      <xdr:row>71</xdr:row>
      <xdr:rowOff>123825</xdr:rowOff>
    </xdr:to>
    <xdr:sp>
      <xdr:nvSpPr>
        <xdr:cNvPr id="18" name="Text Box 27"/>
        <xdr:cNvSpPr txBox="1">
          <a:spLocks noChangeArrowheads="1"/>
        </xdr:cNvSpPr>
      </xdr:nvSpPr>
      <xdr:spPr>
        <a:xfrm>
          <a:off x="8620125" y="1436370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135</xdr:row>
      <xdr:rowOff>28575</xdr:rowOff>
    </xdr:from>
    <xdr:to>
      <xdr:col>6</xdr:col>
      <xdr:colOff>0</xdr:colOff>
      <xdr:row>137</xdr:row>
      <xdr:rowOff>123825</xdr:rowOff>
    </xdr:to>
    <xdr:sp>
      <xdr:nvSpPr>
        <xdr:cNvPr id="19" name="Text Box 29"/>
        <xdr:cNvSpPr txBox="1">
          <a:spLocks noChangeArrowheads="1"/>
        </xdr:cNvSpPr>
      </xdr:nvSpPr>
      <xdr:spPr>
        <a:xfrm>
          <a:off x="8620125" y="2825115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135</xdr:row>
      <xdr:rowOff>28575</xdr:rowOff>
    </xdr:from>
    <xdr:to>
      <xdr:col>6</xdr:col>
      <xdr:colOff>0</xdr:colOff>
      <xdr:row>137</xdr:row>
      <xdr:rowOff>123825</xdr:rowOff>
    </xdr:to>
    <xdr:sp>
      <xdr:nvSpPr>
        <xdr:cNvPr id="20" name="Text Box 30"/>
        <xdr:cNvSpPr txBox="1">
          <a:spLocks noChangeArrowheads="1"/>
        </xdr:cNvSpPr>
      </xdr:nvSpPr>
      <xdr:spPr>
        <a:xfrm>
          <a:off x="8620125" y="2825115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135</xdr:row>
      <xdr:rowOff>28575</xdr:rowOff>
    </xdr:from>
    <xdr:to>
      <xdr:col>6</xdr:col>
      <xdr:colOff>0</xdr:colOff>
      <xdr:row>137</xdr:row>
      <xdr:rowOff>123825</xdr:rowOff>
    </xdr:to>
    <xdr:sp>
      <xdr:nvSpPr>
        <xdr:cNvPr id="21" name="Text Box 33"/>
        <xdr:cNvSpPr txBox="1">
          <a:spLocks noChangeArrowheads="1"/>
        </xdr:cNvSpPr>
      </xdr:nvSpPr>
      <xdr:spPr>
        <a:xfrm>
          <a:off x="8620125" y="2825115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135</xdr:row>
      <xdr:rowOff>28575</xdr:rowOff>
    </xdr:from>
    <xdr:to>
      <xdr:col>6</xdr:col>
      <xdr:colOff>0</xdr:colOff>
      <xdr:row>137</xdr:row>
      <xdr:rowOff>123825</xdr:rowOff>
    </xdr:to>
    <xdr:sp>
      <xdr:nvSpPr>
        <xdr:cNvPr id="22" name="Text 2"/>
        <xdr:cNvSpPr txBox="1">
          <a:spLocks noChangeArrowheads="1"/>
        </xdr:cNvSpPr>
      </xdr:nvSpPr>
      <xdr:spPr>
        <a:xfrm>
          <a:off x="8620125" y="2825115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135</xdr:row>
      <xdr:rowOff>28575</xdr:rowOff>
    </xdr:from>
    <xdr:to>
      <xdr:col>6</xdr:col>
      <xdr:colOff>0</xdr:colOff>
      <xdr:row>137</xdr:row>
      <xdr:rowOff>123825</xdr:rowOff>
    </xdr:to>
    <xdr:sp>
      <xdr:nvSpPr>
        <xdr:cNvPr id="23" name="Text Box 27"/>
        <xdr:cNvSpPr txBox="1">
          <a:spLocks noChangeArrowheads="1"/>
        </xdr:cNvSpPr>
      </xdr:nvSpPr>
      <xdr:spPr>
        <a:xfrm>
          <a:off x="8620125" y="2825115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0.02675</cdr:x>
      <cdr:y>0.014</cdr:y>
    </cdr:from>
    <cdr:to>
      <cdr:x>0.97975</cdr:x>
      <cdr:y>0.0865</cdr:y>
    </cdr:to>
    <cdr:sp>
      <cdr:nvSpPr>
        <cdr:cNvPr id="1" name="Textfeld 1"/>
        <cdr:cNvSpPr txBox="1">
          <a:spLocks noChangeArrowheads="1"/>
        </cdr:cNvSpPr>
      </cdr:nvSpPr>
      <cdr:spPr>
        <a:xfrm>
          <a:off x="171450" y="133350"/>
          <a:ext cx="6162675" cy="695325"/>
        </a:xfrm>
        <a:prstGeom prst="rect">
          <a:avLst/>
        </a:prstGeom>
        <a:noFill/>
        <a:ln w="9525" cmpd="sng">
          <a:noFill/>
        </a:ln>
      </cdr:spPr>
      <cdr:txBody>
        <a:bodyPr vertOverflow="clip" wrap="square"/>
        <a:p>
          <a:pPr algn="ctr">
            <a:defRPr/>
          </a:pPr>
          <a:r>
            <a:rPr lang="en-US" cap="none" sz="1100" b="1" i="0" u="none" baseline="0">
              <a:solidFill>
                <a:srgbClr val="000000"/>
              </a:solidFill>
              <a:latin typeface="Arial"/>
              <a:ea typeface="Arial"/>
              <a:cs typeface="Arial"/>
            </a:rPr>
            <a:t>1. Sozialversicherungspflichtig Beschäftigte am Arbeitsort
</a:t>
          </a:r>
          <a:r>
            <a:rPr lang="en-US" cap="none" sz="1100" b="1" i="0" u="none" baseline="0">
              <a:solidFill>
                <a:srgbClr val="000000"/>
              </a:solidFill>
              <a:latin typeface="Arial"/>
              <a:ea typeface="Arial"/>
              <a:cs typeface="Arial"/>
            </a:rPr>
            <a:t>in den kreisfreien Städten und Landkreisen</a:t>
          </a:r>
        </a:p>
      </cdr:txBody>
    </cdr:sp>
  </cdr:relSizeAnchor>
  <cdr:relSizeAnchor xmlns:cdr="http://schemas.openxmlformats.org/drawingml/2006/chartDrawing">
    <cdr:from>
      <cdr:x>0.41375</cdr:x>
      <cdr:y>0.8765</cdr:y>
    </cdr:from>
    <cdr:to>
      <cdr:x>0.69925</cdr:x>
      <cdr:y>0.89925</cdr:y>
    </cdr:to>
    <cdr:sp>
      <cdr:nvSpPr>
        <cdr:cNvPr id="2" name="Textfeld 3"/>
        <cdr:cNvSpPr txBox="1">
          <a:spLocks noChangeArrowheads="1"/>
        </cdr:cNvSpPr>
      </cdr:nvSpPr>
      <cdr:spPr>
        <a:xfrm>
          <a:off x="2667000" y="8401050"/>
          <a:ext cx="1847850" cy="21907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0.97275</cdr:y>
    </cdr:from>
    <cdr:to>
      <cdr:x>0.5455</cdr:x>
      <cdr:y>0.99425</cdr:y>
    </cdr:to>
    <cdr:sp>
      <cdr:nvSpPr>
        <cdr:cNvPr id="3" name="Textfeld 4"/>
        <cdr:cNvSpPr txBox="1">
          <a:spLocks noChangeArrowheads="1"/>
        </cdr:cNvSpPr>
      </cdr:nvSpPr>
      <cdr:spPr>
        <a:xfrm>
          <a:off x="0" y="9324975"/>
          <a:ext cx="3524250" cy="2095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0.169</cdr:x>
      <cdr:y>0.89775</cdr:y>
    </cdr:from>
    <cdr:to>
      <cdr:x>0.93625</cdr:x>
      <cdr:y>0.96675</cdr:y>
    </cdr:to>
    <cdr:pic>
      <cdr:nvPicPr>
        <cdr:cNvPr id="4" name="Grafik 8"/>
        <cdr:cNvPicPr preferRelativeResize="1">
          <a:picLocks noChangeAspect="1"/>
        </cdr:cNvPicPr>
      </cdr:nvPicPr>
      <cdr:blipFill>
        <a:blip r:embed="rId1"/>
        <a:stretch>
          <a:fillRect/>
        </a:stretch>
      </cdr:blipFill>
      <cdr:spPr>
        <a:xfrm>
          <a:off x="1085850" y="8610600"/>
          <a:ext cx="4962525" cy="657225"/>
        </a:xfrm>
        <a:prstGeom prst="rect">
          <a:avLst/>
        </a:prstGeom>
        <a:noFill/>
        <a:ln w="9525" cmpd="sng">
          <a:noFill/>
        </a:ln>
      </cdr:spPr>
    </cdr:pic>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47625</xdr:rowOff>
    </xdr:from>
    <xdr:to>
      <xdr:col>16</xdr:col>
      <xdr:colOff>0</xdr:colOff>
      <xdr:row>4</xdr:row>
      <xdr:rowOff>152400</xdr:rowOff>
    </xdr:to>
    <xdr:sp>
      <xdr:nvSpPr>
        <xdr:cNvPr id="1" name="Text 4"/>
        <xdr:cNvSpPr txBox="1">
          <a:spLocks noChangeArrowheads="1"/>
        </xdr:cNvSpPr>
      </xdr:nvSpPr>
      <xdr:spPr>
        <a:xfrm>
          <a:off x="23336250" y="381000"/>
          <a:ext cx="0" cy="4286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6</xdr:col>
      <xdr:colOff>0</xdr:colOff>
      <xdr:row>2</xdr:row>
      <xdr:rowOff>47625</xdr:rowOff>
    </xdr:from>
    <xdr:to>
      <xdr:col>6</xdr:col>
      <xdr:colOff>0</xdr:colOff>
      <xdr:row>4</xdr:row>
      <xdr:rowOff>152400</xdr:rowOff>
    </xdr:to>
    <xdr:sp>
      <xdr:nvSpPr>
        <xdr:cNvPr id="2" name="Text 4"/>
        <xdr:cNvSpPr txBox="1">
          <a:spLocks noChangeArrowheads="1"/>
        </xdr:cNvSpPr>
      </xdr:nvSpPr>
      <xdr:spPr>
        <a:xfrm>
          <a:off x="7734300" y="381000"/>
          <a:ext cx="0" cy="4286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5</xdr:col>
      <xdr:colOff>0</xdr:colOff>
      <xdr:row>2</xdr:row>
      <xdr:rowOff>28575</xdr:rowOff>
    </xdr:from>
    <xdr:to>
      <xdr:col>5</xdr:col>
      <xdr:colOff>0</xdr:colOff>
      <xdr:row>4</xdr:row>
      <xdr:rowOff>161925</xdr:rowOff>
    </xdr:to>
    <xdr:sp>
      <xdr:nvSpPr>
        <xdr:cNvPr id="3" name="Text 4"/>
        <xdr:cNvSpPr txBox="1">
          <a:spLocks noChangeArrowheads="1"/>
        </xdr:cNvSpPr>
      </xdr:nvSpPr>
      <xdr:spPr>
        <a:xfrm>
          <a:off x="6705600" y="36195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5</xdr:col>
      <xdr:colOff>0</xdr:colOff>
      <xdr:row>2</xdr:row>
      <xdr:rowOff>28575</xdr:rowOff>
    </xdr:from>
    <xdr:to>
      <xdr:col>5</xdr:col>
      <xdr:colOff>0</xdr:colOff>
      <xdr:row>4</xdr:row>
      <xdr:rowOff>161925</xdr:rowOff>
    </xdr:to>
    <xdr:sp>
      <xdr:nvSpPr>
        <xdr:cNvPr id="4" name="Text 9"/>
        <xdr:cNvSpPr txBox="1">
          <a:spLocks noChangeArrowheads="1"/>
        </xdr:cNvSpPr>
      </xdr:nvSpPr>
      <xdr:spPr>
        <a:xfrm>
          <a:off x="6705600" y="36195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16</xdr:col>
      <xdr:colOff>0</xdr:colOff>
      <xdr:row>66</xdr:row>
      <xdr:rowOff>47625</xdr:rowOff>
    </xdr:from>
    <xdr:to>
      <xdr:col>16</xdr:col>
      <xdr:colOff>0</xdr:colOff>
      <xdr:row>68</xdr:row>
      <xdr:rowOff>152400</xdr:rowOff>
    </xdr:to>
    <xdr:sp>
      <xdr:nvSpPr>
        <xdr:cNvPr id="5" name="Text 4"/>
        <xdr:cNvSpPr txBox="1">
          <a:spLocks noChangeArrowheads="1"/>
        </xdr:cNvSpPr>
      </xdr:nvSpPr>
      <xdr:spPr>
        <a:xfrm>
          <a:off x="23336250" y="12258675"/>
          <a:ext cx="0" cy="4286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6</xdr:col>
      <xdr:colOff>0</xdr:colOff>
      <xdr:row>66</xdr:row>
      <xdr:rowOff>47625</xdr:rowOff>
    </xdr:from>
    <xdr:to>
      <xdr:col>6</xdr:col>
      <xdr:colOff>0</xdr:colOff>
      <xdr:row>68</xdr:row>
      <xdr:rowOff>152400</xdr:rowOff>
    </xdr:to>
    <xdr:sp>
      <xdr:nvSpPr>
        <xdr:cNvPr id="6" name="Text 4"/>
        <xdr:cNvSpPr txBox="1">
          <a:spLocks noChangeArrowheads="1"/>
        </xdr:cNvSpPr>
      </xdr:nvSpPr>
      <xdr:spPr>
        <a:xfrm>
          <a:off x="7734300" y="12258675"/>
          <a:ext cx="0" cy="4286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5</xdr:col>
      <xdr:colOff>0</xdr:colOff>
      <xdr:row>66</xdr:row>
      <xdr:rowOff>28575</xdr:rowOff>
    </xdr:from>
    <xdr:to>
      <xdr:col>5</xdr:col>
      <xdr:colOff>0</xdr:colOff>
      <xdr:row>68</xdr:row>
      <xdr:rowOff>161925</xdr:rowOff>
    </xdr:to>
    <xdr:sp>
      <xdr:nvSpPr>
        <xdr:cNvPr id="7" name="Text 4"/>
        <xdr:cNvSpPr txBox="1">
          <a:spLocks noChangeArrowheads="1"/>
        </xdr:cNvSpPr>
      </xdr:nvSpPr>
      <xdr:spPr>
        <a:xfrm>
          <a:off x="6705600" y="12239625"/>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5</xdr:col>
      <xdr:colOff>0</xdr:colOff>
      <xdr:row>66</xdr:row>
      <xdr:rowOff>28575</xdr:rowOff>
    </xdr:from>
    <xdr:to>
      <xdr:col>5</xdr:col>
      <xdr:colOff>0</xdr:colOff>
      <xdr:row>68</xdr:row>
      <xdr:rowOff>161925</xdr:rowOff>
    </xdr:to>
    <xdr:sp>
      <xdr:nvSpPr>
        <xdr:cNvPr id="8" name="Text 9"/>
        <xdr:cNvSpPr txBox="1">
          <a:spLocks noChangeArrowheads="1"/>
        </xdr:cNvSpPr>
      </xdr:nvSpPr>
      <xdr:spPr>
        <a:xfrm>
          <a:off x="6705600" y="12239625"/>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16</xdr:col>
      <xdr:colOff>0</xdr:colOff>
      <xdr:row>130</xdr:row>
      <xdr:rowOff>47625</xdr:rowOff>
    </xdr:from>
    <xdr:to>
      <xdr:col>16</xdr:col>
      <xdr:colOff>0</xdr:colOff>
      <xdr:row>132</xdr:row>
      <xdr:rowOff>152400</xdr:rowOff>
    </xdr:to>
    <xdr:sp>
      <xdr:nvSpPr>
        <xdr:cNvPr id="9" name="Text 4"/>
        <xdr:cNvSpPr txBox="1">
          <a:spLocks noChangeArrowheads="1"/>
        </xdr:cNvSpPr>
      </xdr:nvSpPr>
      <xdr:spPr>
        <a:xfrm>
          <a:off x="23336250" y="24126825"/>
          <a:ext cx="0" cy="4286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6</xdr:col>
      <xdr:colOff>0</xdr:colOff>
      <xdr:row>130</xdr:row>
      <xdr:rowOff>47625</xdr:rowOff>
    </xdr:from>
    <xdr:to>
      <xdr:col>6</xdr:col>
      <xdr:colOff>0</xdr:colOff>
      <xdr:row>132</xdr:row>
      <xdr:rowOff>152400</xdr:rowOff>
    </xdr:to>
    <xdr:sp>
      <xdr:nvSpPr>
        <xdr:cNvPr id="10" name="Text 4"/>
        <xdr:cNvSpPr txBox="1">
          <a:spLocks noChangeArrowheads="1"/>
        </xdr:cNvSpPr>
      </xdr:nvSpPr>
      <xdr:spPr>
        <a:xfrm>
          <a:off x="7734300" y="24126825"/>
          <a:ext cx="0" cy="4286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5</xdr:col>
      <xdr:colOff>0</xdr:colOff>
      <xdr:row>130</xdr:row>
      <xdr:rowOff>28575</xdr:rowOff>
    </xdr:from>
    <xdr:to>
      <xdr:col>5</xdr:col>
      <xdr:colOff>0</xdr:colOff>
      <xdr:row>132</xdr:row>
      <xdr:rowOff>161925</xdr:rowOff>
    </xdr:to>
    <xdr:sp>
      <xdr:nvSpPr>
        <xdr:cNvPr id="11" name="Text 4"/>
        <xdr:cNvSpPr txBox="1">
          <a:spLocks noChangeArrowheads="1"/>
        </xdr:cNvSpPr>
      </xdr:nvSpPr>
      <xdr:spPr>
        <a:xfrm>
          <a:off x="6705600" y="24107775"/>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5</xdr:col>
      <xdr:colOff>0</xdr:colOff>
      <xdr:row>130</xdr:row>
      <xdr:rowOff>28575</xdr:rowOff>
    </xdr:from>
    <xdr:to>
      <xdr:col>5</xdr:col>
      <xdr:colOff>0</xdr:colOff>
      <xdr:row>132</xdr:row>
      <xdr:rowOff>161925</xdr:rowOff>
    </xdr:to>
    <xdr:sp>
      <xdr:nvSpPr>
        <xdr:cNvPr id="12" name="Text 9"/>
        <xdr:cNvSpPr txBox="1">
          <a:spLocks noChangeArrowheads="1"/>
        </xdr:cNvSpPr>
      </xdr:nvSpPr>
      <xdr:spPr>
        <a:xfrm>
          <a:off x="6705600" y="24107775"/>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0.014</cdr:y>
    </cdr:from>
    <cdr:to>
      <cdr:x>0.98</cdr:x>
      <cdr:y>0.0865</cdr:y>
    </cdr:to>
    <cdr:sp>
      <cdr:nvSpPr>
        <cdr:cNvPr id="1" name="Textfeld 1"/>
        <cdr:cNvSpPr txBox="1">
          <a:spLocks noChangeArrowheads="1"/>
        </cdr:cNvSpPr>
      </cdr:nvSpPr>
      <cdr:spPr>
        <a:xfrm>
          <a:off x="180975" y="133350"/>
          <a:ext cx="6153150" cy="695325"/>
        </a:xfrm>
        <a:prstGeom prst="rect">
          <a:avLst/>
        </a:prstGeom>
        <a:noFill/>
        <a:ln w="9525" cmpd="sng">
          <a:noFill/>
        </a:ln>
      </cdr:spPr>
      <cdr:txBody>
        <a:bodyPr vertOverflow="clip" wrap="square"/>
        <a:p>
          <a:pPr algn="ctr">
            <a:defRPr/>
          </a:pPr>
          <a:r>
            <a:rPr lang="en-US" cap="none" sz="1100" b="0" i="0" u="none" baseline="0">
              <a:solidFill>
                <a:srgbClr val="000000"/>
              </a:solidFill>
              <a:latin typeface="Arial"/>
              <a:ea typeface="Arial"/>
              <a:cs typeface="Arial"/>
            </a:rPr>
            <a:t>Noch: 1. Sozialversicherungspflichtig Beschäftigte am Arbeitsort
</a:t>
          </a:r>
          <a:r>
            <a:rPr lang="en-US" cap="none" sz="1100" b="0" i="0" u="none" baseline="0">
              <a:solidFill>
                <a:srgbClr val="000000"/>
              </a:solidFill>
              <a:latin typeface="Arial"/>
              <a:ea typeface="Arial"/>
              <a:cs typeface="Arial"/>
            </a:rPr>
            <a:t>in den kreisfreien Städten und Landkreisen</a:t>
          </a:r>
        </a:p>
      </cdr:txBody>
    </cdr:sp>
  </cdr:relSizeAnchor>
  <cdr:relSizeAnchor xmlns:cdr="http://schemas.openxmlformats.org/drawingml/2006/chartDrawing">
    <cdr:from>
      <cdr:x>0.42</cdr:x>
      <cdr:y>0.8765</cdr:y>
    </cdr:from>
    <cdr:to>
      <cdr:x>0.70275</cdr:x>
      <cdr:y>0.89925</cdr:y>
    </cdr:to>
    <cdr:sp>
      <cdr:nvSpPr>
        <cdr:cNvPr id="2" name="Textfeld 3"/>
        <cdr:cNvSpPr txBox="1">
          <a:spLocks noChangeArrowheads="1"/>
        </cdr:cNvSpPr>
      </cdr:nvSpPr>
      <cdr:spPr>
        <a:xfrm>
          <a:off x="2714625" y="8401050"/>
          <a:ext cx="1828800" cy="21907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0.97275</cdr:y>
    </cdr:from>
    <cdr:to>
      <cdr:x>0.549</cdr:x>
      <cdr:y>0.99425</cdr:y>
    </cdr:to>
    <cdr:sp>
      <cdr:nvSpPr>
        <cdr:cNvPr id="3" name="Textfeld 4"/>
        <cdr:cNvSpPr txBox="1">
          <a:spLocks noChangeArrowheads="1"/>
        </cdr:cNvSpPr>
      </cdr:nvSpPr>
      <cdr:spPr>
        <a:xfrm>
          <a:off x="0" y="9324975"/>
          <a:ext cx="3552825" cy="2095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0.17275</cdr:x>
      <cdr:y>0.89775</cdr:y>
    </cdr:from>
    <cdr:to>
      <cdr:x>0.9365</cdr:x>
      <cdr:y>0.96675</cdr:y>
    </cdr:to>
    <cdr:pic>
      <cdr:nvPicPr>
        <cdr:cNvPr id="4" name="Grafik 8"/>
        <cdr:cNvPicPr preferRelativeResize="1">
          <a:picLocks noChangeAspect="1"/>
        </cdr:cNvPicPr>
      </cdr:nvPicPr>
      <cdr:blipFill>
        <a:blip r:embed="rId1"/>
        <a:stretch>
          <a:fillRect/>
        </a:stretch>
      </cdr:blipFill>
      <cdr:spPr>
        <a:xfrm>
          <a:off x="1114425" y="8610600"/>
          <a:ext cx="4943475" cy="65722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cdr:x>
      <cdr:y>0.014</cdr:y>
    </cdr:from>
    <cdr:to>
      <cdr:x>0.983</cdr:x>
      <cdr:y>0.0865</cdr:y>
    </cdr:to>
    <cdr:sp>
      <cdr:nvSpPr>
        <cdr:cNvPr id="1" name="Textfeld 1"/>
        <cdr:cNvSpPr txBox="1">
          <a:spLocks noChangeArrowheads="1"/>
        </cdr:cNvSpPr>
      </cdr:nvSpPr>
      <cdr:spPr>
        <a:xfrm>
          <a:off x="152400" y="133350"/>
          <a:ext cx="6200775" cy="695325"/>
        </a:xfrm>
        <a:prstGeom prst="rect">
          <a:avLst/>
        </a:prstGeom>
        <a:noFill/>
        <a:ln w="9525" cmpd="sng">
          <a:noFill/>
        </a:ln>
      </cdr:spPr>
      <cdr:txBody>
        <a:bodyPr vertOverflow="clip" wrap="square"/>
        <a:p>
          <a:pPr algn="ctr">
            <a:defRPr/>
          </a:pPr>
          <a:r>
            <a:rPr lang="en-US" cap="none" sz="1100" b="1" i="0" u="none" baseline="0">
              <a:solidFill>
                <a:srgbClr val="000000"/>
              </a:solidFill>
              <a:latin typeface="Arial"/>
              <a:ea typeface="Arial"/>
              <a:cs typeface="Arial"/>
            </a:rPr>
            <a:t>2. Sozialversicherungspflichtig Beschäftigte am Wohnort
</a:t>
          </a:r>
          <a:r>
            <a:rPr lang="en-US" cap="none" sz="1100" b="1" i="0" u="none" baseline="0">
              <a:solidFill>
                <a:srgbClr val="000000"/>
              </a:solidFill>
              <a:latin typeface="Arial"/>
              <a:ea typeface="Arial"/>
              <a:cs typeface="Arial"/>
            </a:rPr>
            <a:t>in den kreisfreien Städten und Landkreisen</a:t>
          </a:r>
        </a:p>
      </cdr:txBody>
    </cdr:sp>
  </cdr:relSizeAnchor>
  <cdr:relSizeAnchor xmlns:cdr="http://schemas.openxmlformats.org/drawingml/2006/chartDrawing">
    <cdr:from>
      <cdr:x>0.39225</cdr:x>
      <cdr:y>0.8765</cdr:y>
    </cdr:from>
    <cdr:to>
      <cdr:x>0.69325</cdr:x>
      <cdr:y>0.899</cdr:y>
    </cdr:to>
    <cdr:sp>
      <cdr:nvSpPr>
        <cdr:cNvPr id="2" name="Textfeld 3"/>
        <cdr:cNvSpPr txBox="1">
          <a:spLocks noChangeArrowheads="1"/>
        </cdr:cNvSpPr>
      </cdr:nvSpPr>
      <cdr:spPr>
        <a:xfrm>
          <a:off x="2533650" y="8401050"/>
          <a:ext cx="1943100" cy="21907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0.97275</cdr:y>
    </cdr:from>
    <cdr:to>
      <cdr:x>0.5305</cdr:x>
      <cdr:y>0.9945</cdr:y>
    </cdr:to>
    <cdr:sp>
      <cdr:nvSpPr>
        <cdr:cNvPr id="3" name="Textfeld 4"/>
        <cdr:cNvSpPr txBox="1">
          <a:spLocks noChangeArrowheads="1"/>
        </cdr:cNvSpPr>
      </cdr:nvSpPr>
      <cdr:spPr>
        <a:xfrm>
          <a:off x="0" y="9324975"/>
          <a:ext cx="3429000" cy="2095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0.151</cdr:x>
      <cdr:y>0.89775</cdr:y>
    </cdr:from>
    <cdr:to>
      <cdr:x>0.94225</cdr:x>
      <cdr:y>0.96675</cdr:y>
    </cdr:to>
    <cdr:pic>
      <cdr:nvPicPr>
        <cdr:cNvPr id="4" name="Grafik 8"/>
        <cdr:cNvPicPr preferRelativeResize="1">
          <a:picLocks noChangeAspect="1"/>
        </cdr:cNvPicPr>
      </cdr:nvPicPr>
      <cdr:blipFill>
        <a:blip r:embed="rId1"/>
        <a:stretch>
          <a:fillRect/>
        </a:stretch>
      </cdr:blipFill>
      <cdr:spPr>
        <a:xfrm>
          <a:off x="971550" y="8610600"/>
          <a:ext cx="5114925" cy="657225"/>
        </a:xfrm>
        <a:prstGeom prst="rect">
          <a:avLst/>
        </a:prstGeom>
        <a:noFill/>
        <a:ln w="9525" cmpd="sng">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0.02425</cdr:x>
      <cdr:y>0.014</cdr:y>
    </cdr:from>
    <cdr:to>
      <cdr:x>0.983</cdr:x>
      <cdr:y>0.0865</cdr:y>
    </cdr:to>
    <cdr:sp>
      <cdr:nvSpPr>
        <cdr:cNvPr id="1" name="Textfeld 1"/>
        <cdr:cNvSpPr txBox="1">
          <a:spLocks noChangeArrowheads="1"/>
        </cdr:cNvSpPr>
      </cdr:nvSpPr>
      <cdr:spPr>
        <a:xfrm>
          <a:off x="152400" y="133350"/>
          <a:ext cx="6200775" cy="695325"/>
        </a:xfrm>
        <a:prstGeom prst="rect">
          <a:avLst/>
        </a:prstGeom>
        <a:noFill/>
        <a:ln w="9525" cmpd="sng">
          <a:noFill/>
        </a:ln>
      </cdr:spPr>
      <cdr:txBody>
        <a:bodyPr vertOverflow="clip" wrap="square"/>
        <a:p>
          <a:pPr algn="ctr">
            <a:defRPr/>
          </a:pPr>
          <a:r>
            <a:rPr lang="en-US" cap="none" sz="1100" b="0" i="0" u="none" baseline="0">
              <a:solidFill>
                <a:srgbClr val="000000"/>
              </a:solidFill>
              <a:latin typeface="Arial"/>
              <a:ea typeface="Arial"/>
              <a:cs typeface="Arial"/>
            </a:rPr>
            <a:t>Noch: 2. Sozialversicherungspflichtig Beschäftigte am Wohnort
</a:t>
          </a:r>
          <a:r>
            <a:rPr lang="en-US" cap="none" sz="1100" b="0" i="0" u="none" baseline="0">
              <a:solidFill>
                <a:srgbClr val="000000"/>
              </a:solidFill>
              <a:latin typeface="Arial"/>
              <a:ea typeface="Arial"/>
              <a:cs typeface="Arial"/>
            </a:rPr>
            <a:t>in den kreisfreien Städten und Landkreisen</a:t>
          </a:r>
        </a:p>
      </cdr:txBody>
    </cdr:sp>
  </cdr:relSizeAnchor>
  <cdr:relSizeAnchor xmlns:cdr="http://schemas.openxmlformats.org/drawingml/2006/chartDrawing">
    <cdr:from>
      <cdr:x>0.39625</cdr:x>
      <cdr:y>0.8765</cdr:y>
    </cdr:from>
    <cdr:to>
      <cdr:x>0.6945</cdr:x>
      <cdr:y>0.899</cdr:y>
    </cdr:to>
    <cdr:sp>
      <cdr:nvSpPr>
        <cdr:cNvPr id="2" name="Textfeld 3"/>
        <cdr:cNvSpPr txBox="1">
          <a:spLocks noChangeArrowheads="1"/>
        </cdr:cNvSpPr>
      </cdr:nvSpPr>
      <cdr:spPr>
        <a:xfrm>
          <a:off x="2562225" y="8401050"/>
          <a:ext cx="1933575" cy="21907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0.97275</cdr:y>
    </cdr:from>
    <cdr:to>
      <cdr:x>0.5325</cdr:x>
      <cdr:y>0.9945</cdr:y>
    </cdr:to>
    <cdr:sp>
      <cdr:nvSpPr>
        <cdr:cNvPr id="3" name="Textfeld 4"/>
        <cdr:cNvSpPr txBox="1">
          <a:spLocks noChangeArrowheads="1"/>
        </cdr:cNvSpPr>
      </cdr:nvSpPr>
      <cdr:spPr>
        <a:xfrm>
          <a:off x="0" y="9324975"/>
          <a:ext cx="3448050" cy="2095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0.15275</cdr:x>
      <cdr:y>0.89775</cdr:y>
    </cdr:from>
    <cdr:to>
      <cdr:x>0.94225</cdr:x>
      <cdr:y>0.96675</cdr:y>
    </cdr:to>
    <cdr:pic>
      <cdr:nvPicPr>
        <cdr:cNvPr id="4" name="Grafik 8"/>
        <cdr:cNvPicPr preferRelativeResize="1">
          <a:picLocks noChangeAspect="1"/>
        </cdr:cNvPicPr>
      </cdr:nvPicPr>
      <cdr:blipFill>
        <a:blip r:embed="rId1"/>
        <a:stretch>
          <a:fillRect/>
        </a:stretch>
      </cdr:blipFill>
      <cdr:spPr>
        <a:xfrm>
          <a:off x="981075" y="8610600"/>
          <a:ext cx="5105400" cy="657225"/>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45" customWidth="1"/>
  </cols>
  <sheetData>
    <row r="1" spans="1:2" ht="15.75">
      <c r="A1" s="244" t="s">
        <v>525</v>
      </c>
      <c r="B1" s="244"/>
    </row>
    <row r="4" spans="1:2" ht="25.5">
      <c r="A4" s="247" t="s">
        <v>539</v>
      </c>
      <c r="B4" s="247"/>
    </row>
    <row r="5" spans="1:2" ht="14.25">
      <c r="A5" s="8"/>
      <c r="B5" s="8"/>
    </row>
    <row r="6" spans="1:2" ht="14.25">
      <c r="A6" s="8"/>
      <c r="B6" s="8"/>
    </row>
    <row r="7" spans="1:2" ht="12.75">
      <c r="A7" s="245" t="s">
        <v>526</v>
      </c>
      <c r="B7" s="246"/>
    </row>
    <row r="10" spans="1:2" ht="12.75">
      <c r="A10" s="246" t="s">
        <v>540</v>
      </c>
      <c r="B10" s="246"/>
    </row>
    <row r="11" ht="12.75">
      <c r="A11" s="245" t="s">
        <v>527</v>
      </c>
    </row>
    <row r="14" ht="12.75">
      <c r="A14" s="245" t="s">
        <v>528</v>
      </c>
    </row>
    <row r="17" ht="12.75">
      <c r="A17" s="245" t="s">
        <v>529</v>
      </c>
    </row>
    <row r="18" ht="12.75">
      <c r="A18" s="245" t="s">
        <v>530</v>
      </c>
    </row>
    <row r="19" ht="12.75">
      <c r="A19" s="245" t="s">
        <v>531</v>
      </c>
    </row>
    <row r="20" ht="12.75">
      <c r="A20" s="245" t="s">
        <v>532</v>
      </c>
    </row>
    <row r="21" ht="12.75">
      <c r="A21" s="245" t="s">
        <v>533</v>
      </c>
    </row>
    <row r="24" spans="1:2" ht="12.75">
      <c r="A24" s="247" t="s">
        <v>534</v>
      </c>
      <c r="B24" s="247"/>
    </row>
    <row r="25" spans="1:2" ht="38.25">
      <c r="A25" s="248" t="s">
        <v>535</v>
      </c>
      <c r="B25" s="248"/>
    </row>
    <row r="28" spans="1:2" ht="12.75">
      <c r="A28" s="247" t="s">
        <v>536</v>
      </c>
      <c r="B28" s="247"/>
    </row>
    <row r="29" spans="1:2" ht="51">
      <c r="A29" s="248" t="s">
        <v>537</v>
      </c>
      <c r="B29" s="248"/>
    </row>
    <row r="30" ht="12.75">
      <c r="A30" s="245" t="s">
        <v>538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V193"/>
  <sheetViews>
    <sheetView workbookViewId="0" topLeftCell="A1">
      <selection activeCell="A2" sqref="A2"/>
    </sheetView>
  </sheetViews>
  <sheetFormatPr defaultColWidth="11.421875" defaultRowHeight="15" customHeight="1"/>
  <cols>
    <col min="1" max="1" width="38.8515625" style="86" customWidth="1"/>
    <col min="2" max="6" width="15.421875" style="86" customWidth="1"/>
    <col min="7" max="7" width="38.7109375" style="86" customWidth="1"/>
    <col min="8" max="11" width="19.57421875" style="86" customWidth="1"/>
    <col min="12" max="12" width="38.7109375" style="86" customWidth="1"/>
    <col min="13" max="16" width="19.57421875" style="86" customWidth="1"/>
    <col min="17" max="17" width="38.7109375" style="86" customWidth="1"/>
    <col min="18" max="21" width="19.57421875" style="86" customWidth="1"/>
    <col min="22" max="16384" width="11.421875" style="86" customWidth="1"/>
  </cols>
  <sheetData>
    <row r="1" spans="1:21" s="84" customFormat="1" ht="13.5" customHeight="1">
      <c r="A1" s="314" t="s">
        <v>9</v>
      </c>
      <c r="B1" s="314"/>
      <c r="C1" s="314"/>
      <c r="D1" s="314"/>
      <c r="E1" s="314"/>
      <c r="F1" s="314"/>
      <c r="G1" s="309" t="s">
        <v>307</v>
      </c>
      <c r="H1" s="309"/>
      <c r="I1" s="309"/>
      <c r="J1" s="309"/>
      <c r="K1" s="309"/>
      <c r="L1" s="309" t="s">
        <v>307</v>
      </c>
      <c r="M1" s="309"/>
      <c r="N1" s="309"/>
      <c r="O1" s="309"/>
      <c r="P1" s="309"/>
      <c r="Q1" s="309" t="s">
        <v>307</v>
      </c>
      <c r="R1" s="309"/>
      <c r="S1" s="309"/>
      <c r="T1" s="309"/>
      <c r="U1" s="309"/>
    </row>
    <row r="2" spans="1:21" ht="12.75" customHeight="1">
      <c r="A2" s="85"/>
      <c r="B2" s="85"/>
      <c r="C2" s="85"/>
      <c r="D2" s="85"/>
      <c r="E2" s="85"/>
      <c r="F2" s="85"/>
      <c r="G2" s="85"/>
      <c r="H2" s="85"/>
      <c r="I2" s="85"/>
      <c r="J2" s="85"/>
      <c r="K2" s="85"/>
      <c r="L2" s="85"/>
      <c r="M2" s="85"/>
      <c r="N2" s="85"/>
      <c r="O2" s="85"/>
      <c r="P2" s="85"/>
      <c r="Q2" s="85"/>
      <c r="R2" s="85"/>
      <c r="S2" s="85"/>
      <c r="T2" s="85"/>
      <c r="U2" s="85"/>
    </row>
    <row r="3" spans="1:21" ht="12.75" customHeight="1">
      <c r="A3" s="87"/>
      <c r="B3" s="88"/>
      <c r="C3" s="89"/>
      <c r="D3" s="90"/>
      <c r="E3" s="90"/>
      <c r="F3" s="91"/>
      <c r="G3" s="87"/>
      <c r="H3" s="88"/>
      <c r="I3" s="90"/>
      <c r="J3" s="90"/>
      <c r="K3" s="91"/>
      <c r="L3" s="87"/>
      <c r="M3" s="88"/>
      <c r="N3" s="90"/>
      <c r="O3" s="90"/>
      <c r="P3" s="91"/>
      <c r="Q3" s="87"/>
      <c r="R3" s="88"/>
      <c r="S3" s="90"/>
      <c r="T3" s="90"/>
      <c r="U3" s="91"/>
    </row>
    <row r="4" spans="1:21" ht="12.75" customHeight="1">
      <c r="A4" s="92" t="s">
        <v>199</v>
      </c>
      <c r="B4" s="93">
        <v>36341</v>
      </c>
      <c r="C4" s="94">
        <v>36707</v>
      </c>
      <c r="D4" s="94">
        <v>37072</v>
      </c>
      <c r="E4" s="94">
        <v>37437</v>
      </c>
      <c r="F4" s="95">
        <v>37802</v>
      </c>
      <c r="G4" s="92" t="s">
        <v>199</v>
      </c>
      <c r="H4" s="94">
        <v>38168</v>
      </c>
      <c r="I4" s="94">
        <v>38533</v>
      </c>
      <c r="J4" s="94">
        <v>38898</v>
      </c>
      <c r="K4" s="95">
        <v>39263</v>
      </c>
      <c r="L4" s="92" t="s">
        <v>199</v>
      </c>
      <c r="M4" s="96">
        <v>39538</v>
      </c>
      <c r="N4" s="94">
        <v>39629</v>
      </c>
      <c r="O4" s="94">
        <v>39721</v>
      </c>
      <c r="P4" s="95">
        <v>39813</v>
      </c>
      <c r="Q4" s="92" t="s">
        <v>199</v>
      </c>
      <c r="R4" s="96">
        <v>39903</v>
      </c>
      <c r="S4" s="94">
        <v>39994</v>
      </c>
      <c r="T4" s="94">
        <v>40086</v>
      </c>
      <c r="U4" s="95">
        <v>40178</v>
      </c>
    </row>
    <row r="5" spans="1:21" ht="12.75" customHeight="1">
      <c r="A5" s="97"/>
      <c r="B5" s="98"/>
      <c r="C5" s="99"/>
      <c r="D5" s="100"/>
      <c r="E5" s="100"/>
      <c r="F5" s="101"/>
      <c r="G5" s="97"/>
      <c r="H5" s="98"/>
      <c r="I5" s="100"/>
      <c r="J5" s="100"/>
      <c r="K5" s="101"/>
      <c r="L5" s="97"/>
      <c r="M5" s="98"/>
      <c r="N5" s="100"/>
      <c r="O5" s="100"/>
      <c r="P5" s="101"/>
      <c r="Q5" s="97"/>
      <c r="R5" s="98"/>
      <c r="S5" s="100"/>
      <c r="T5" s="100"/>
      <c r="U5" s="101"/>
    </row>
    <row r="6" spans="1:12" s="70" customFormat="1" ht="30.75" customHeight="1">
      <c r="A6" s="319"/>
      <c r="B6" s="319"/>
      <c r="C6" s="319"/>
      <c r="D6" s="319"/>
      <c r="E6" s="319"/>
      <c r="F6" s="319"/>
      <c r="G6" s="318"/>
      <c r="H6" s="318"/>
      <c r="I6" s="318"/>
      <c r="J6" s="318"/>
      <c r="K6" s="318"/>
      <c r="L6" s="318"/>
    </row>
    <row r="7" spans="1:21" s="73" customFormat="1" ht="13.5" customHeight="1">
      <c r="A7" s="104" t="s">
        <v>202</v>
      </c>
      <c r="B7" s="182">
        <v>844037</v>
      </c>
      <c r="C7" s="181">
        <v>822904</v>
      </c>
      <c r="D7" s="181">
        <v>794718</v>
      </c>
      <c r="E7" s="181">
        <v>770808</v>
      </c>
      <c r="F7" s="181">
        <v>741343</v>
      </c>
      <c r="G7" s="80" t="s">
        <v>202</v>
      </c>
      <c r="H7" s="182">
        <v>728922</v>
      </c>
      <c r="I7" s="181">
        <v>708264</v>
      </c>
      <c r="J7" s="181">
        <v>713267</v>
      </c>
      <c r="K7" s="181">
        <v>726048</v>
      </c>
      <c r="L7" s="80" t="s">
        <v>202</v>
      </c>
      <c r="M7" s="182">
        <v>724394</v>
      </c>
      <c r="N7" s="181">
        <v>736814</v>
      </c>
      <c r="O7" s="181">
        <v>750055</v>
      </c>
      <c r="P7" s="181">
        <v>731844</v>
      </c>
      <c r="Q7" s="80" t="s">
        <v>202</v>
      </c>
      <c r="R7" s="182">
        <v>716830</v>
      </c>
      <c r="S7" s="181">
        <v>722768</v>
      </c>
      <c r="T7" s="181">
        <v>737893</v>
      </c>
      <c r="U7" s="181">
        <v>724251</v>
      </c>
    </row>
    <row r="8" spans="1:21" ht="13.5" customHeight="1">
      <c r="A8" s="102" t="s">
        <v>203</v>
      </c>
      <c r="B8" s="183">
        <v>440821</v>
      </c>
      <c r="C8" s="175">
        <v>427930</v>
      </c>
      <c r="D8" s="175">
        <v>410090</v>
      </c>
      <c r="E8" s="175">
        <v>394327</v>
      </c>
      <c r="F8" s="175">
        <v>380115</v>
      </c>
      <c r="G8" s="81" t="s">
        <v>203</v>
      </c>
      <c r="H8" s="183">
        <v>374415</v>
      </c>
      <c r="I8" s="175">
        <v>362650</v>
      </c>
      <c r="J8" s="175">
        <v>369297</v>
      </c>
      <c r="K8" s="175">
        <v>378533</v>
      </c>
      <c r="L8" s="81" t="s">
        <v>203</v>
      </c>
      <c r="M8" s="183">
        <v>374276</v>
      </c>
      <c r="N8" s="175">
        <v>384368</v>
      </c>
      <c r="O8" s="175">
        <v>391455</v>
      </c>
      <c r="P8" s="175">
        <v>376193</v>
      </c>
      <c r="Q8" s="81" t="s">
        <v>203</v>
      </c>
      <c r="R8" s="183">
        <v>365392</v>
      </c>
      <c r="S8" s="175">
        <v>371745</v>
      </c>
      <c r="T8" s="175">
        <v>379729</v>
      </c>
      <c r="U8" s="175">
        <v>368219</v>
      </c>
    </row>
    <row r="9" spans="1:21" ht="13.5" customHeight="1">
      <c r="A9" s="102" t="s">
        <v>204</v>
      </c>
      <c r="B9" s="183">
        <v>403216</v>
      </c>
      <c r="C9" s="175">
        <v>394974</v>
      </c>
      <c r="D9" s="175">
        <v>384628</v>
      </c>
      <c r="E9" s="175">
        <v>376481</v>
      </c>
      <c r="F9" s="175">
        <v>361228</v>
      </c>
      <c r="G9" s="81" t="s">
        <v>204</v>
      </c>
      <c r="H9" s="183">
        <v>354507</v>
      </c>
      <c r="I9" s="175">
        <v>345614</v>
      </c>
      <c r="J9" s="175">
        <v>343970</v>
      </c>
      <c r="K9" s="175">
        <v>347515</v>
      </c>
      <c r="L9" s="81" t="s">
        <v>204</v>
      </c>
      <c r="M9" s="183">
        <v>350118</v>
      </c>
      <c r="N9" s="175">
        <v>352446</v>
      </c>
      <c r="O9" s="175">
        <v>358600</v>
      </c>
      <c r="P9" s="175">
        <v>355651</v>
      </c>
      <c r="Q9" s="81" t="s">
        <v>204</v>
      </c>
      <c r="R9" s="183">
        <v>351438</v>
      </c>
      <c r="S9" s="175">
        <v>351023</v>
      </c>
      <c r="T9" s="175">
        <v>358164</v>
      </c>
      <c r="U9" s="175">
        <v>356032</v>
      </c>
    </row>
    <row r="10" spans="1:21" s="73" customFormat="1" ht="12.75" customHeight="1">
      <c r="A10" s="102"/>
      <c r="B10" s="184"/>
      <c r="C10" s="185"/>
      <c r="D10" s="185"/>
      <c r="E10" s="185"/>
      <c r="F10" s="185"/>
      <c r="G10" s="81"/>
      <c r="H10" s="184"/>
      <c r="I10" s="185"/>
      <c r="J10" s="185"/>
      <c r="K10" s="185"/>
      <c r="L10" s="81"/>
      <c r="M10" s="184"/>
      <c r="N10" s="185"/>
      <c r="O10" s="185"/>
      <c r="P10" s="185"/>
      <c r="Q10" s="81"/>
      <c r="R10" s="184"/>
      <c r="S10" s="185"/>
      <c r="T10" s="185"/>
      <c r="U10" s="185"/>
    </row>
    <row r="11" spans="1:21" ht="13.5" customHeight="1">
      <c r="A11" s="102" t="s">
        <v>1</v>
      </c>
      <c r="B11" s="183">
        <v>54318</v>
      </c>
      <c r="C11" s="175">
        <v>54513</v>
      </c>
      <c r="D11" s="175">
        <v>50563</v>
      </c>
      <c r="E11" s="175">
        <v>48439</v>
      </c>
      <c r="F11" s="175">
        <v>47398</v>
      </c>
      <c r="G11" s="81" t="s">
        <v>1</v>
      </c>
      <c r="H11" s="183">
        <v>45452</v>
      </c>
      <c r="I11" s="175">
        <v>45318</v>
      </c>
      <c r="J11" s="175">
        <v>45157</v>
      </c>
      <c r="K11" s="175">
        <v>44185</v>
      </c>
      <c r="L11" s="81" t="s">
        <v>1</v>
      </c>
      <c r="M11" s="183">
        <v>46049</v>
      </c>
      <c r="N11" s="175">
        <v>43628</v>
      </c>
      <c r="O11" s="175">
        <v>48612</v>
      </c>
      <c r="P11" s="175">
        <v>48595</v>
      </c>
      <c r="Q11" s="81" t="s">
        <v>1</v>
      </c>
      <c r="R11" s="183">
        <v>44242</v>
      </c>
      <c r="S11" s="175">
        <v>40131</v>
      </c>
      <c r="T11" s="175">
        <v>45277</v>
      </c>
      <c r="U11" s="175">
        <v>44377</v>
      </c>
    </row>
    <row r="12" spans="1:21" s="73" customFormat="1" ht="12.75" customHeight="1">
      <c r="A12" s="102"/>
      <c r="B12" s="184"/>
      <c r="C12" s="185"/>
      <c r="D12" s="185"/>
      <c r="E12" s="185"/>
      <c r="F12" s="185"/>
      <c r="G12" s="81"/>
      <c r="H12" s="184"/>
      <c r="I12" s="185"/>
      <c r="J12" s="185"/>
      <c r="K12" s="185"/>
      <c r="L12" s="81"/>
      <c r="M12" s="184"/>
      <c r="N12" s="185"/>
      <c r="O12" s="185"/>
      <c r="P12" s="185"/>
      <c r="Q12" s="81"/>
      <c r="R12" s="184"/>
      <c r="S12" s="185"/>
      <c r="T12" s="185"/>
      <c r="U12" s="185"/>
    </row>
    <row r="13" spans="1:21" ht="13.5" customHeight="1">
      <c r="A13" s="102" t="s">
        <v>7</v>
      </c>
      <c r="B13" s="183">
        <v>839149</v>
      </c>
      <c r="C13" s="175">
        <v>818317</v>
      </c>
      <c r="D13" s="175">
        <v>788261</v>
      </c>
      <c r="E13" s="175">
        <v>766058</v>
      </c>
      <c r="F13" s="175">
        <v>736496</v>
      </c>
      <c r="G13" s="81" t="s">
        <v>7</v>
      </c>
      <c r="H13" s="183">
        <v>723680</v>
      </c>
      <c r="I13" s="175">
        <v>702726</v>
      </c>
      <c r="J13" s="175">
        <v>707455</v>
      </c>
      <c r="K13" s="175">
        <v>719762</v>
      </c>
      <c r="L13" s="81" t="s">
        <v>7</v>
      </c>
      <c r="M13" s="183">
        <v>718156</v>
      </c>
      <c r="N13" s="175">
        <v>730310</v>
      </c>
      <c r="O13" s="175">
        <v>743351</v>
      </c>
      <c r="P13" s="175">
        <v>725546</v>
      </c>
      <c r="Q13" s="81" t="s">
        <v>7</v>
      </c>
      <c r="R13" s="183">
        <v>710443</v>
      </c>
      <c r="S13" s="175">
        <v>716001</v>
      </c>
      <c r="T13" s="175">
        <v>730635</v>
      </c>
      <c r="U13" s="175">
        <v>717542</v>
      </c>
    </row>
    <row r="14" spans="1:21" ht="17.25" customHeight="1">
      <c r="A14" s="105" t="s">
        <v>423</v>
      </c>
      <c r="B14" s="183">
        <v>4717</v>
      </c>
      <c r="C14" s="175">
        <v>4537</v>
      </c>
      <c r="D14" s="175">
        <v>4611</v>
      </c>
      <c r="E14" s="175">
        <v>4627</v>
      </c>
      <c r="F14" s="175">
        <v>4665</v>
      </c>
      <c r="G14" s="82" t="s">
        <v>423</v>
      </c>
      <c r="H14" s="183">
        <v>5140</v>
      </c>
      <c r="I14" s="175">
        <v>5486</v>
      </c>
      <c r="J14" s="175">
        <v>5745</v>
      </c>
      <c r="K14" s="175">
        <v>6248</v>
      </c>
      <c r="L14" s="82" t="s">
        <v>423</v>
      </c>
      <c r="M14" s="183">
        <v>6190</v>
      </c>
      <c r="N14" s="175">
        <v>6466</v>
      </c>
      <c r="O14" s="175">
        <v>6646</v>
      </c>
      <c r="P14" s="175">
        <v>6270</v>
      </c>
      <c r="Q14" s="82" t="s">
        <v>423</v>
      </c>
      <c r="R14" s="183">
        <v>6354</v>
      </c>
      <c r="S14" s="175">
        <v>6736</v>
      </c>
      <c r="T14" s="175">
        <v>7185</v>
      </c>
      <c r="U14" s="175">
        <v>6660</v>
      </c>
    </row>
    <row r="15" spans="1:21" s="102" customFormat="1" ht="13.5" customHeight="1">
      <c r="A15" s="106" t="s">
        <v>8</v>
      </c>
      <c r="B15" s="183">
        <v>2150</v>
      </c>
      <c r="C15" s="175">
        <v>1979</v>
      </c>
      <c r="D15" s="175">
        <v>1986</v>
      </c>
      <c r="E15" s="175">
        <v>2011</v>
      </c>
      <c r="F15" s="175">
        <v>1938</v>
      </c>
      <c r="G15" s="83" t="s">
        <v>8</v>
      </c>
      <c r="H15" s="183">
        <v>2023</v>
      </c>
      <c r="I15" s="175">
        <v>2122</v>
      </c>
      <c r="J15" s="175">
        <v>2241</v>
      </c>
      <c r="K15" s="175">
        <v>2350</v>
      </c>
      <c r="L15" s="83" t="s">
        <v>8</v>
      </c>
      <c r="M15" s="183">
        <v>2275</v>
      </c>
      <c r="N15" s="175">
        <v>2484</v>
      </c>
      <c r="O15" s="175">
        <v>2514</v>
      </c>
      <c r="P15" s="175">
        <v>2304</v>
      </c>
      <c r="Q15" s="83" t="s">
        <v>8</v>
      </c>
      <c r="R15" s="183">
        <v>2403</v>
      </c>
      <c r="S15" s="175">
        <v>2680</v>
      </c>
      <c r="T15" s="175">
        <v>2884</v>
      </c>
      <c r="U15" s="175">
        <v>2493</v>
      </c>
    </row>
    <row r="16" spans="1:21" s="102" customFormat="1" ht="13.5" customHeight="1">
      <c r="A16" s="106"/>
      <c r="B16" s="110"/>
      <c r="C16" s="186"/>
      <c r="D16" s="186"/>
      <c r="E16" s="186"/>
      <c r="F16" s="186"/>
      <c r="G16" s="83"/>
      <c r="H16" s="110"/>
      <c r="I16" s="186"/>
      <c r="J16" s="186"/>
      <c r="K16" s="186"/>
      <c r="L16" s="83"/>
      <c r="M16" s="110"/>
      <c r="N16" s="186"/>
      <c r="O16" s="186"/>
      <c r="P16" s="186"/>
      <c r="Q16" s="83"/>
      <c r="R16" s="110"/>
      <c r="S16" s="186"/>
      <c r="T16" s="186"/>
      <c r="U16" s="186"/>
    </row>
    <row r="17" spans="1:21" s="73" customFormat="1" ht="12.75" customHeight="1">
      <c r="A17" s="104" t="s">
        <v>309</v>
      </c>
      <c r="B17" s="184"/>
      <c r="C17" s="185"/>
      <c r="D17" s="185"/>
      <c r="E17" s="185"/>
      <c r="F17" s="185"/>
      <c r="G17" s="80" t="s">
        <v>309</v>
      </c>
      <c r="H17" s="184"/>
      <c r="I17" s="185"/>
      <c r="J17" s="185"/>
      <c r="K17" s="185"/>
      <c r="L17" s="80" t="s">
        <v>309</v>
      </c>
      <c r="M17" s="184"/>
      <c r="N17" s="185"/>
      <c r="O17" s="185"/>
      <c r="P17" s="185"/>
      <c r="Q17" s="80" t="s">
        <v>309</v>
      </c>
      <c r="R17" s="184"/>
      <c r="S17" s="185"/>
      <c r="T17" s="185"/>
      <c r="U17" s="185"/>
    </row>
    <row r="18" spans="1:21" ht="13.5" customHeight="1">
      <c r="A18" s="102" t="s">
        <v>310</v>
      </c>
      <c r="B18" s="110"/>
      <c r="C18" s="186"/>
      <c r="D18" s="186"/>
      <c r="E18" s="186"/>
      <c r="F18" s="186"/>
      <c r="G18" s="81" t="s">
        <v>310</v>
      </c>
      <c r="H18" s="110"/>
      <c r="I18" s="186"/>
      <c r="J18" s="186"/>
      <c r="K18" s="186"/>
      <c r="L18" s="81" t="s">
        <v>310</v>
      </c>
      <c r="M18" s="110"/>
      <c r="N18" s="186"/>
      <c r="O18" s="186"/>
      <c r="P18" s="186"/>
      <c r="Q18" s="81" t="s">
        <v>310</v>
      </c>
      <c r="R18" s="110"/>
      <c r="S18" s="186"/>
      <c r="T18" s="186"/>
      <c r="U18" s="186"/>
    </row>
    <row r="19" spans="1:21" ht="13.5" customHeight="1">
      <c r="A19" s="102" t="s">
        <v>205</v>
      </c>
      <c r="B19" s="183">
        <v>844037</v>
      </c>
      <c r="C19" s="175">
        <v>822904</v>
      </c>
      <c r="D19" s="175">
        <v>794718</v>
      </c>
      <c r="E19" s="175">
        <v>770808</v>
      </c>
      <c r="F19" s="175">
        <v>741343</v>
      </c>
      <c r="G19" s="81" t="s">
        <v>205</v>
      </c>
      <c r="H19" s="183">
        <v>728922</v>
      </c>
      <c r="I19" s="175">
        <v>708264</v>
      </c>
      <c r="J19" s="175">
        <v>713267</v>
      </c>
      <c r="K19" s="175">
        <v>726048</v>
      </c>
      <c r="L19" s="81" t="s">
        <v>205</v>
      </c>
      <c r="M19" s="183">
        <v>724394</v>
      </c>
      <c r="N19" s="175">
        <v>736814</v>
      </c>
      <c r="O19" s="175">
        <v>750055</v>
      </c>
      <c r="P19" s="175">
        <v>731844</v>
      </c>
      <c r="Q19" s="81" t="s">
        <v>205</v>
      </c>
      <c r="R19" s="183">
        <v>716830</v>
      </c>
      <c r="S19" s="175">
        <v>722768</v>
      </c>
      <c r="T19" s="175">
        <v>737893</v>
      </c>
      <c r="U19" s="175">
        <v>724251</v>
      </c>
    </row>
    <row r="20" spans="1:21" ht="13.5" customHeight="1">
      <c r="A20" s="102" t="s">
        <v>6</v>
      </c>
      <c r="B20" s="183">
        <v>44191</v>
      </c>
      <c r="C20" s="175">
        <v>42005</v>
      </c>
      <c r="D20" s="175">
        <v>39159</v>
      </c>
      <c r="E20" s="175">
        <v>36729</v>
      </c>
      <c r="F20" s="175">
        <v>33682</v>
      </c>
      <c r="G20" s="81" t="s">
        <v>6</v>
      </c>
      <c r="H20" s="183">
        <v>31407</v>
      </c>
      <c r="I20" s="175">
        <v>30346</v>
      </c>
      <c r="J20" s="175">
        <v>29190</v>
      </c>
      <c r="K20" s="175">
        <v>27566</v>
      </c>
      <c r="L20" s="81" t="s">
        <v>6</v>
      </c>
      <c r="M20" s="183">
        <v>28703</v>
      </c>
      <c r="N20" s="175">
        <v>25426</v>
      </c>
      <c r="O20" s="175">
        <v>30951</v>
      </c>
      <c r="P20" s="175">
        <v>28096</v>
      </c>
      <c r="Q20" s="81" t="s">
        <v>6</v>
      </c>
      <c r="R20" s="183">
        <v>24516</v>
      </c>
      <c r="S20" s="175">
        <v>20922</v>
      </c>
      <c r="T20" s="175">
        <v>25514</v>
      </c>
      <c r="U20" s="175">
        <v>22718</v>
      </c>
    </row>
    <row r="21" spans="1:21" ht="13.5" customHeight="1">
      <c r="A21" s="102" t="s">
        <v>207</v>
      </c>
      <c r="B21" s="183">
        <v>69108</v>
      </c>
      <c r="C21" s="175">
        <v>69122</v>
      </c>
      <c r="D21" s="175">
        <v>68675</v>
      </c>
      <c r="E21" s="175">
        <v>66030</v>
      </c>
      <c r="F21" s="175">
        <v>63555</v>
      </c>
      <c r="G21" s="81" t="s">
        <v>207</v>
      </c>
      <c r="H21" s="183">
        <v>61996</v>
      </c>
      <c r="I21" s="175">
        <v>58431</v>
      </c>
      <c r="J21" s="175">
        <v>60241</v>
      </c>
      <c r="K21" s="175">
        <v>63177</v>
      </c>
      <c r="L21" s="81" t="s">
        <v>207</v>
      </c>
      <c r="M21" s="183">
        <v>63658</v>
      </c>
      <c r="N21" s="175">
        <v>64963</v>
      </c>
      <c r="O21" s="175">
        <v>66236</v>
      </c>
      <c r="P21" s="175">
        <v>64146</v>
      </c>
      <c r="Q21" s="81" t="s">
        <v>207</v>
      </c>
      <c r="R21" s="183">
        <v>61642</v>
      </c>
      <c r="S21" s="175">
        <v>61662</v>
      </c>
      <c r="T21" s="175">
        <v>63737</v>
      </c>
      <c r="U21" s="175">
        <v>62928</v>
      </c>
    </row>
    <row r="22" spans="1:21" ht="13.5" customHeight="1">
      <c r="A22" s="102" t="s">
        <v>206</v>
      </c>
      <c r="B22" s="183">
        <v>83754</v>
      </c>
      <c r="C22" s="175">
        <v>75708</v>
      </c>
      <c r="D22" s="175">
        <v>67352</v>
      </c>
      <c r="E22" s="175">
        <v>61457</v>
      </c>
      <c r="F22" s="175">
        <v>59740</v>
      </c>
      <c r="G22" s="81" t="s">
        <v>206</v>
      </c>
      <c r="H22" s="183">
        <v>60075</v>
      </c>
      <c r="I22" s="175">
        <v>60971</v>
      </c>
      <c r="J22" s="175">
        <v>64888</v>
      </c>
      <c r="K22" s="175">
        <v>68572</v>
      </c>
      <c r="L22" s="81" t="s">
        <v>206</v>
      </c>
      <c r="M22" s="183">
        <v>69316</v>
      </c>
      <c r="N22" s="175">
        <v>71227</v>
      </c>
      <c r="O22" s="175">
        <v>72238</v>
      </c>
      <c r="P22" s="175">
        <v>70515</v>
      </c>
      <c r="Q22" s="81" t="s">
        <v>206</v>
      </c>
      <c r="R22" s="183">
        <v>69430</v>
      </c>
      <c r="S22" s="175">
        <v>70885</v>
      </c>
      <c r="T22" s="175">
        <v>72165</v>
      </c>
      <c r="U22" s="175">
        <v>71169</v>
      </c>
    </row>
    <row r="23" spans="1:21" ht="13.5" customHeight="1">
      <c r="A23" s="102" t="s">
        <v>2</v>
      </c>
      <c r="B23" s="183">
        <v>111834</v>
      </c>
      <c r="C23" s="175">
        <v>104134</v>
      </c>
      <c r="D23" s="175">
        <v>96271</v>
      </c>
      <c r="E23" s="175">
        <v>90709</v>
      </c>
      <c r="F23" s="175">
        <v>82720</v>
      </c>
      <c r="G23" s="81" t="s">
        <v>2</v>
      </c>
      <c r="H23" s="183">
        <v>76678</v>
      </c>
      <c r="I23" s="175">
        <v>69999</v>
      </c>
      <c r="J23" s="175">
        <v>65504</v>
      </c>
      <c r="K23" s="175">
        <v>62445</v>
      </c>
      <c r="L23" s="81" t="s">
        <v>2</v>
      </c>
      <c r="M23" s="183">
        <v>62782</v>
      </c>
      <c r="N23" s="175">
        <v>64410</v>
      </c>
      <c r="O23" s="175">
        <v>65234</v>
      </c>
      <c r="P23" s="175">
        <v>64350</v>
      </c>
      <c r="Q23" s="81" t="s">
        <v>2</v>
      </c>
      <c r="R23" s="183">
        <v>63827</v>
      </c>
      <c r="S23" s="175">
        <v>65197</v>
      </c>
      <c r="T23" s="175">
        <v>66818</v>
      </c>
      <c r="U23" s="175">
        <v>66524</v>
      </c>
    </row>
    <row r="24" spans="1:21" ht="13.5" customHeight="1">
      <c r="A24" s="102" t="s">
        <v>3</v>
      </c>
      <c r="B24" s="183">
        <v>131728</v>
      </c>
      <c r="C24" s="175">
        <v>127588</v>
      </c>
      <c r="D24" s="175">
        <v>121187</v>
      </c>
      <c r="E24" s="175">
        <v>113870</v>
      </c>
      <c r="F24" s="175">
        <v>105352</v>
      </c>
      <c r="G24" s="81" t="s">
        <v>3</v>
      </c>
      <c r="H24" s="183">
        <v>99131</v>
      </c>
      <c r="I24" s="175">
        <v>92987</v>
      </c>
      <c r="J24" s="175">
        <v>90460</v>
      </c>
      <c r="K24" s="175">
        <v>88736</v>
      </c>
      <c r="L24" s="81" t="s">
        <v>3</v>
      </c>
      <c r="M24" s="183">
        <v>83896</v>
      </c>
      <c r="N24" s="175">
        <v>84321</v>
      </c>
      <c r="O24" s="175">
        <v>83735</v>
      </c>
      <c r="P24" s="175">
        <v>80678</v>
      </c>
      <c r="Q24" s="81" t="s">
        <v>3</v>
      </c>
      <c r="R24" s="183">
        <v>78186</v>
      </c>
      <c r="S24" s="175">
        <v>77898</v>
      </c>
      <c r="T24" s="175">
        <v>77404</v>
      </c>
      <c r="U24" s="175">
        <v>75077</v>
      </c>
    </row>
    <row r="25" spans="1:21" ht="13.5" customHeight="1">
      <c r="A25" s="102" t="s">
        <v>4</v>
      </c>
      <c r="B25" s="183">
        <v>123864</v>
      </c>
      <c r="C25" s="175">
        <v>121067</v>
      </c>
      <c r="D25" s="175">
        <v>118023</v>
      </c>
      <c r="E25" s="175">
        <v>116819</v>
      </c>
      <c r="F25" s="175">
        <v>114978</v>
      </c>
      <c r="G25" s="81" t="s">
        <v>4</v>
      </c>
      <c r="H25" s="183">
        <v>114750</v>
      </c>
      <c r="I25" s="175">
        <v>111297</v>
      </c>
      <c r="J25" s="175">
        <v>110939</v>
      </c>
      <c r="K25" s="175">
        <v>108815</v>
      </c>
      <c r="L25" s="81" t="s">
        <v>4</v>
      </c>
      <c r="M25" s="183">
        <v>104484</v>
      </c>
      <c r="N25" s="175">
        <v>105383</v>
      </c>
      <c r="O25" s="175">
        <v>104920</v>
      </c>
      <c r="P25" s="175">
        <v>101072</v>
      </c>
      <c r="Q25" s="81" t="s">
        <v>4</v>
      </c>
      <c r="R25" s="183">
        <v>98483</v>
      </c>
      <c r="S25" s="175">
        <v>98626</v>
      </c>
      <c r="T25" s="175">
        <v>98691</v>
      </c>
      <c r="U25" s="175">
        <v>95913</v>
      </c>
    </row>
    <row r="26" spans="1:21" ht="13.5" customHeight="1">
      <c r="A26" s="102" t="s">
        <v>5</v>
      </c>
      <c r="B26" s="183">
        <v>116943</v>
      </c>
      <c r="C26" s="175">
        <v>116344</v>
      </c>
      <c r="D26" s="175">
        <v>113726</v>
      </c>
      <c r="E26" s="175">
        <v>109744</v>
      </c>
      <c r="F26" s="175">
        <v>106441</v>
      </c>
      <c r="G26" s="81" t="s">
        <v>5</v>
      </c>
      <c r="H26" s="183">
        <v>105378</v>
      </c>
      <c r="I26" s="175">
        <v>103293</v>
      </c>
      <c r="J26" s="175">
        <v>105363</v>
      </c>
      <c r="K26" s="175">
        <v>108945</v>
      </c>
      <c r="L26" s="81" t="s">
        <v>5</v>
      </c>
      <c r="M26" s="183">
        <v>109363</v>
      </c>
      <c r="N26" s="175">
        <v>112458</v>
      </c>
      <c r="O26" s="175">
        <v>114120</v>
      </c>
      <c r="P26" s="175">
        <v>111629</v>
      </c>
      <c r="Q26" s="81" t="s">
        <v>5</v>
      </c>
      <c r="R26" s="183">
        <v>110123</v>
      </c>
      <c r="S26" s="175">
        <v>111750</v>
      </c>
      <c r="T26" s="175">
        <v>113167</v>
      </c>
      <c r="U26" s="175">
        <v>111091</v>
      </c>
    </row>
    <row r="27" spans="1:21" ht="13.5" customHeight="1">
      <c r="A27" s="102" t="s">
        <v>208</v>
      </c>
      <c r="B27" s="183">
        <v>75914</v>
      </c>
      <c r="C27" s="175">
        <v>80425</v>
      </c>
      <c r="D27" s="175">
        <v>88304</v>
      </c>
      <c r="E27" s="175">
        <v>93247</v>
      </c>
      <c r="F27" s="175">
        <v>95710</v>
      </c>
      <c r="G27" s="81" t="s">
        <v>208</v>
      </c>
      <c r="H27" s="183">
        <v>98334</v>
      </c>
      <c r="I27" s="175">
        <v>97019</v>
      </c>
      <c r="J27" s="175">
        <v>98647</v>
      </c>
      <c r="K27" s="175">
        <v>99492</v>
      </c>
      <c r="L27" s="81" t="s">
        <v>208</v>
      </c>
      <c r="M27" s="183">
        <v>99185</v>
      </c>
      <c r="N27" s="175">
        <v>101135</v>
      </c>
      <c r="O27" s="175">
        <v>101760</v>
      </c>
      <c r="P27" s="175">
        <v>99653</v>
      </c>
      <c r="Q27" s="81" t="s">
        <v>208</v>
      </c>
      <c r="R27" s="183">
        <v>98736</v>
      </c>
      <c r="S27" s="175">
        <v>100298</v>
      </c>
      <c r="T27" s="175">
        <v>101950</v>
      </c>
      <c r="U27" s="175">
        <v>100091</v>
      </c>
    </row>
    <row r="28" spans="1:21" ht="13.5" customHeight="1">
      <c r="A28" s="102" t="s">
        <v>209</v>
      </c>
      <c r="B28" s="183">
        <v>76413</v>
      </c>
      <c r="C28" s="175">
        <v>73230</v>
      </c>
      <c r="D28" s="175">
        <v>65892</v>
      </c>
      <c r="E28" s="175">
        <v>62902</v>
      </c>
      <c r="F28" s="175">
        <v>58468</v>
      </c>
      <c r="G28" s="81" t="s">
        <v>209</v>
      </c>
      <c r="H28" s="183">
        <v>58033</v>
      </c>
      <c r="I28" s="175">
        <v>60369</v>
      </c>
      <c r="J28" s="175">
        <v>66973</v>
      </c>
      <c r="K28" s="175">
        <v>75702</v>
      </c>
      <c r="L28" s="81" t="s">
        <v>209</v>
      </c>
      <c r="M28" s="183">
        <v>79481</v>
      </c>
      <c r="N28" s="175">
        <v>82971</v>
      </c>
      <c r="O28" s="175">
        <v>85436</v>
      </c>
      <c r="P28" s="175">
        <v>84970</v>
      </c>
      <c r="Q28" s="81" t="s">
        <v>209</v>
      </c>
      <c r="R28" s="183">
        <v>84773</v>
      </c>
      <c r="S28" s="175">
        <v>87074</v>
      </c>
      <c r="T28" s="175">
        <v>88877</v>
      </c>
      <c r="U28" s="175">
        <v>88130</v>
      </c>
    </row>
    <row r="29" spans="1:21" ht="13.5" customHeight="1">
      <c r="A29" s="102" t="s">
        <v>210</v>
      </c>
      <c r="B29" s="183">
        <v>9330</v>
      </c>
      <c r="C29" s="175">
        <v>12240</v>
      </c>
      <c r="D29" s="175">
        <v>14977</v>
      </c>
      <c r="E29" s="175">
        <v>18090</v>
      </c>
      <c r="F29" s="175">
        <v>19483</v>
      </c>
      <c r="G29" s="81" t="s">
        <v>210</v>
      </c>
      <c r="H29" s="183">
        <v>21864</v>
      </c>
      <c r="I29" s="175">
        <v>22223</v>
      </c>
      <c r="J29" s="175">
        <v>19695</v>
      </c>
      <c r="K29" s="175">
        <v>21089</v>
      </c>
      <c r="L29" s="81" t="s">
        <v>210</v>
      </c>
      <c r="M29" s="183">
        <v>21955</v>
      </c>
      <c r="N29" s="175">
        <v>22843</v>
      </c>
      <c r="O29" s="175">
        <v>23695</v>
      </c>
      <c r="P29" s="175">
        <v>24893</v>
      </c>
      <c r="Q29" s="81" t="s">
        <v>210</v>
      </c>
      <c r="R29" s="183">
        <v>25306</v>
      </c>
      <c r="S29" s="175">
        <v>26610</v>
      </c>
      <c r="T29" s="175">
        <v>27610</v>
      </c>
      <c r="U29" s="175">
        <v>28581</v>
      </c>
    </row>
    <row r="30" spans="1:21" ht="13.5" customHeight="1">
      <c r="A30" s="102" t="s">
        <v>211</v>
      </c>
      <c r="B30" s="183">
        <v>958</v>
      </c>
      <c r="C30" s="175">
        <v>1041</v>
      </c>
      <c r="D30" s="175">
        <v>1152</v>
      </c>
      <c r="E30" s="175">
        <v>1211</v>
      </c>
      <c r="F30" s="175">
        <v>1214</v>
      </c>
      <c r="G30" s="81" t="s">
        <v>211</v>
      </c>
      <c r="H30" s="183">
        <v>1276</v>
      </c>
      <c r="I30" s="175">
        <v>1329</v>
      </c>
      <c r="J30" s="175">
        <v>1367</v>
      </c>
      <c r="K30" s="175">
        <v>1509</v>
      </c>
      <c r="L30" s="81" t="s">
        <v>211</v>
      </c>
      <c r="M30" s="183">
        <v>1571</v>
      </c>
      <c r="N30" s="175">
        <v>1677</v>
      </c>
      <c r="O30" s="175">
        <v>1730</v>
      </c>
      <c r="P30" s="175">
        <v>1842</v>
      </c>
      <c r="Q30" s="81" t="s">
        <v>211</v>
      </c>
      <c r="R30" s="183">
        <v>1808</v>
      </c>
      <c r="S30" s="175">
        <v>1846</v>
      </c>
      <c r="T30" s="175">
        <v>1960</v>
      </c>
      <c r="U30" s="175">
        <v>2029</v>
      </c>
    </row>
    <row r="31" spans="1:21" ht="19.5" customHeight="1">
      <c r="A31" s="102" t="s">
        <v>203</v>
      </c>
      <c r="B31" s="183">
        <v>440821</v>
      </c>
      <c r="C31" s="175">
        <v>427930</v>
      </c>
      <c r="D31" s="175">
        <v>410090</v>
      </c>
      <c r="E31" s="175">
        <v>394327</v>
      </c>
      <c r="F31" s="175">
        <v>380115</v>
      </c>
      <c r="G31" s="81" t="s">
        <v>203</v>
      </c>
      <c r="H31" s="183">
        <v>374415</v>
      </c>
      <c r="I31" s="175">
        <v>362650</v>
      </c>
      <c r="J31" s="175">
        <v>369297</v>
      </c>
      <c r="K31" s="175">
        <v>378533</v>
      </c>
      <c r="L31" s="81" t="s">
        <v>203</v>
      </c>
      <c r="M31" s="183">
        <v>374276</v>
      </c>
      <c r="N31" s="175">
        <v>384368</v>
      </c>
      <c r="O31" s="175">
        <v>391455</v>
      </c>
      <c r="P31" s="175">
        <v>376193</v>
      </c>
      <c r="Q31" s="81" t="s">
        <v>203</v>
      </c>
      <c r="R31" s="183">
        <v>365392</v>
      </c>
      <c r="S31" s="175">
        <v>371745</v>
      </c>
      <c r="T31" s="175">
        <v>379729</v>
      </c>
      <c r="U31" s="175">
        <v>368219</v>
      </c>
    </row>
    <row r="32" spans="1:21" ht="13.5" customHeight="1">
      <c r="A32" s="102" t="s">
        <v>6</v>
      </c>
      <c r="B32" s="183">
        <v>28172</v>
      </c>
      <c r="C32" s="175">
        <v>26674</v>
      </c>
      <c r="D32" s="175">
        <v>24801</v>
      </c>
      <c r="E32" s="175">
        <v>23217</v>
      </c>
      <c r="F32" s="175">
        <v>21524</v>
      </c>
      <c r="G32" s="81" t="s">
        <v>6</v>
      </c>
      <c r="H32" s="183">
        <v>20230</v>
      </c>
      <c r="I32" s="175">
        <v>19324</v>
      </c>
      <c r="J32" s="175">
        <v>18498</v>
      </c>
      <c r="K32" s="175">
        <v>17469</v>
      </c>
      <c r="L32" s="81" t="s">
        <v>6</v>
      </c>
      <c r="M32" s="183">
        <v>18023</v>
      </c>
      <c r="N32" s="175">
        <v>16187</v>
      </c>
      <c r="O32" s="175">
        <v>19416</v>
      </c>
      <c r="P32" s="175">
        <v>17516</v>
      </c>
      <c r="Q32" s="81" t="s">
        <v>6</v>
      </c>
      <c r="R32" s="183">
        <v>15394</v>
      </c>
      <c r="S32" s="175">
        <v>13368</v>
      </c>
      <c r="T32" s="175">
        <v>15804</v>
      </c>
      <c r="U32" s="175">
        <v>14008</v>
      </c>
    </row>
    <row r="33" spans="1:21" ht="13.5" customHeight="1">
      <c r="A33" s="102" t="s">
        <v>207</v>
      </c>
      <c r="B33" s="183">
        <v>37316</v>
      </c>
      <c r="C33" s="175">
        <v>37008</v>
      </c>
      <c r="D33" s="175">
        <v>36542</v>
      </c>
      <c r="E33" s="175">
        <v>34992</v>
      </c>
      <c r="F33" s="175">
        <v>34008</v>
      </c>
      <c r="G33" s="81" t="s">
        <v>207</v>
      </c>
      <c r="H33" s="183">
        <v>33796</v>
      </c>
      <c r="I33" s="175">
        <v>32339</v>
      </c>
      <c r="J33" s="175">
        <v>34308</v>
      </c>
      <c r="K33" s="175">
        <v>36768</v>
      </c>
      <c r="L33" s="81" t="s">
        <v>207</v>
      </c>
      <c r="M33" s="183">
        <v>36572</v>
      </c>
      <c r="N33" s="175">
        <v>37910</v>
      </c>
      <c r="O33" s="175">
        <v>38475</v>
      </c>
      <c r="P33" s="175">
        <v>36388</v>
      </c>
      <c r="Q33" s="81" t="s">
        <v>207</v>
      </c>
      <c r="R33" s="183">
        <v>34325</v>
      </c>
      <c r="S33" s="175">
        <v>34934</v>
      </c>
      <c r="T33" s="175">
        <v>35981</v>
      </c>
      <c r="U33" s="175">
        <v>34955</v>
      </c>
    </row>
    <row r="34" spans="1:21" ht="13.5" customHeight="1">
      <c r="A34" s="102" t="s">
        <v>206</v>
      </c>
      <c r="B34" s="183">
        <v>45756</v>
      </c>
      <c r="C34" s="175">
        <v>41466</v>
      </c>
      <c r="D34" s="175">
        <v>36666</v>
      </c>
      <c r="E34" s="175">
        <v>32934</v>
      </c>
      <c r="F34" s="175">
        <v>31762</v>
      </c>
      <c r="G34" s="81" t="s">
        <v>206</v>
      </c>
      <c r="H34" s="183">
        <v>31823</v>
      </c>
      <c r="I34" s="175">
        <v>32195</v>
      </c>
      <c r="J34" s="175">
        <v>35098</v>
      </c>
      <c r="K34" s="175">
        <v>38007</v>
      </c>
      <c r="L34" s="81" t="s">
        <v>206</v>
      </c>
      <c r="M34" s="183">
        <v>38253</v>
      </c>
      <c r="N34" s="175">
        <v>39837</v>
      </c>
      <c r="O34" s="175">
        <v>40377</v>
      </c>
      <c r="P34" s="175">
        <v>38692</v>
      </c>
      <c r="Q34" s="81" t="s">
        <v>206</v>
      </c>
      <c r="R34" s="183">
        <v>37711</v>
      </c>
      <c r="S34" s="175">
        <v>38979</v>
      </c>
      <c r="T34" s="175">
        <v>39657</v>
      </c>
      <c r="U34" s="175">
        <v>38540</v>
      </c>
    </row>
    <row r="35" spans="1:21" ht="13.5" customHeight="1">
      <c r="A35" s="102" t="s">
        <v>2</v>
      </c>
      <c r="B35" s="183">
        <v>57849</v>
      </c>
      <c r="C35" s="175">
        <v>54009</v>
      </c>
      <c r="D35" s="175">
        <v>49803</v>
      </c>
      <c r="E35" s="175">
        <v>47259</v>
      </c>
      <c r="F35" s="175">
        <v>43615</v>
      </c>
      <c r="G35" s="81" t="s">
        <v>2</v>
      </c>
      <c r="H35" s="183">
        <v>40674</v>
      </c>
      <c r="I35" s="175">
        <v>37371</v>
      </c>
      <c r="J35" s="175">
        <v>35495</v>
      </c>
      <c r="K35" s="175">
        <v>33832</v>
      </c>
      <c r="L35" s="81" t="s">
        <v>2</v>
      </c>
      <c r="M35" s="183">
        <v>33581</v>
      </c>
      <c r="N35" s="175">
        <v>34792</v>
      </c>
      <c r="O35" s="175">
        <v>35226</v>
      </c>
      <c r="P35" s="175">
        <v>34213</v>
      </c>
      <c r="Q35" s="81" t="s">
        <v>2</v>
      </c>
      <c r="R35" s="183">
        <v>33643</v>
      </c>
      <c r="S35" s="175">
        <v>34706</v>
      </c>
      <c r="T35" s="175">
        <v>35722</v>
      </c>
      <c r="U35" s="175">
        <v>35011</v>
      </c>
    </row>
    <row r="36" spans="1:21" ht="13.5" customHeight="1">
      <c r="A36" s="102" t="s">
        <v>3</v>
      </c>
      <c r="B36" s="183">
        <v>65591</v>
      </c>
      <c r="C36" s="175">
        <v>63163</v>
      </c>
      <c r="D36" s="175">
        <v>59605</v>
      </c>
      <c r="E36" s="175">
        <v>55555</v>
      </c>
      <c r="F36" s="175">
        <v>52055</v>
      </c>
      <c r="G36" s="81" t="s">
        <v>3</v>
      </c>
      <c r="H36" s="183">
        <v>49365</v>
      </c>
      <c r="I36" s="175">
        <v>46551</v>
      </c>
      <c r="J36" s="175">
        <v>45688</v>
      </c>
      <c r="K36" s="175">
        <v>45753</v>
      </c>
      <c r="L36" s="81" t="s">
        <v>3</v>
      </c>
      <c r="M36" s="183">
        <v>43100</v>
      </c>
      <c r="N36" s="175">
        <v>43720</v>
      </c>
      <c r="O36" s="175">
        <v>43455</v>
      </c>
      <c r="P36" s="175">
        <v>41277</v>
      </c>
      <c r="Q36" s="81" t="s">
        <v>3</v>
      </c>
      <c r="R36" s="183">
        <v>39834</v>
      </c>
      <c r="S36" s="175">
        <v>40195</v>
      </c>
      <c r="T36" s="175">
        <v>39978</v>
      </c>
      <c r="U36" s="175">
        <v>38416</v>
      </c>
    </row>
    <row r="37" spans="1:21" ht="13.5" customHeight="1">
      <c r="A37" s="102" t="s">
        <v>4</v>
      </c>
      <c r="B37" s="183">
        <v>60937</v>
      </c>
      <c r="C37" s="175">
        <v>59273</v>
      </c>
      <c r="D37" s="175">
        <v>57395</v>
      </c>
      <c r="E37" s="175">
        <v>56247</v>
      </c>
      <c r="F37" s="175">
        <v>55618</v>
      </c>
      <c r="G37" s="81" t="s">
        <v>4</v>
      </c>
      <c r="H37" s="183">
        <v>55650</v>
      </c>
      <c r="I37" s="175">
        <v>53986</v>
      </c>
      <c r="J37" s="175">
        <v>54425</v>
      </c>
      <c r="K37" s="175">
        <v>53476</v>
      </c>
      <c r="L37" s="81" t="s">
        <v>4</v>
      </c>
      <c r="M37" s="183">
        <v>50969</v>
      </c>
      <c r="N37" s="175">
        <v>51840</v>
      </c>
      <c r="O37" s="175">
        <v>51594</v>
      </c>
      <c r="P37" s="175">
        <v>49096</v>
      </c>
      <c r="Q37" s="81" t="s">
        <v>4</v>
      </c>
      <c r="R37" s="183">
        <v>47685</v>
      </c>
      <c r="S37" s="175">
        <v>48122</v>
      </c>
      <c r="T37" s="175">
        <v>48115</v>
      </c>
      <c r="U37" s="175">
        <v>46242</v>
      </c>
    </row>
    <row r="38" spans="1:21" ht="13.5" customHeight="1">
      <c r="A38" s="102" t="s">
        <v>5</v>
      </c>
      <c r="B38" s="183">
        <v>58196</v>
      </c>
      <c r="C38" s="175">
        <v>57426</v>
      </c>
      <c r="D38" s="175">
        <v>55679</v>
      </c>
      <c r="E38" s="175">
        <v>52963</v>
      </c>
      <c r="F38" s="175">
        <v>51356</v>
      </c>
      <c r="G38" s="81" t="s">
        <v>5</v>
      </c>
      <c r="H38" s="183">
        <v>50969</v>
      </c>
      <c r="I38" s="175">
        <v>49720</v>
      </c>
      <c r="J38" s="175">
        <v>51339</v>
      </c>
      <c r="K38" s="175">
        <v>53265</v>
      </c>
      <c r="L38" s="81" t="s">
        <v>5</v>
      </c>
      <c r="M38" s="183">
        <v>52870</v>
      </c>
      <c r="N38" s="175">
        <v>54956</v>
      </c>
      <c r="O38" s="175">
        <v>55701</v>
      </c>
      <c r="P38" s="175">
        <v>53694</v>
      </c>
      <c r="Q38" s="81" t="s">
        <v>5</v>
      </c>
      <c r="R38" s="183">
        <v>52666</v>
      </c>
      <c r="S38" s="175">
        <v>53939</v>
      </c>
      <c r="T38" s="175">
        <v>54627</v>
      </c>
      <c r="U38" s="175">
        <v>52952</v>
      </c>
    </row>
    <row r="39" spans="1:21" ht="13.5" customHeight="1">
      <c r="A39" s="102" t="s">
        <v>208</v>
      </c>
      <c r="B39" s="183">
        <v>38283</v>
      </c>
      <c r="C39" s="175">
        <v>40215</v>
      </c>
      <c r="D39" s="175">
        <v>43790</v>
      </c>
      <c r="E39" s="175">
        <v>45686</v>
      </c>
      <c r="F39" s="175">
        <v>46915</v>
      </c>
      <c r="G39" s="81" t="s">
        <v>208</v>
      </c>
      <c r="H39" s="183">
        <v>48103</v>
      </c>
      <c r="I39" s="175">
        <v>46904</v>
      </c>
      <c r="J39" s="175">
        <v>48337</v>
      </c>
      <c r="K39" s="175">
        <v>48915</v>
      </c>
      <c r="L39" s="81" t="s">
        <v>208</v>
      </c>
      <c r="M39" s="183">
        <v>48085</v>
      </c>
      <c r="N39" s="175">
        <v>49564</v>
      </c>
      <c r="O39" s="175">
        <v>49814</v>
      </c>
      <c r="P39" s="175">
        <v>48137</v>
      </c>
      <c r="Q39" s="81" t="s">
        <v>208</v>
      </c>
      <c r="R39" s="183">
        <v>47323</v>
      </c>
      <c r="S39" s="175">
        <v>48502</v>
      </c>
      <c r="T39" s="175">
        <v>49232</v>
      </c>
      <c r="U39" s="175">
        <v>47809</v>
      </c>
    </row>
    <row r="40" spans="1:21" ht="13.5" customHeight="1">
      <c r="A40" s="102" t="s">
        <v>209</v>
      </c>
      <c r="B40" s="183">
        <v>40378</v>
      </c>
      <c r="C40" s="175">
        <v>38294</v>
      </c>
      <c r="D40" s="175">
        <v>33876</v>
      </c>
      <c r="E40" s="175">
        <v>31820</v>
      </c>
      <c r="F40" s="175">
        <v>29239</v>
      </c>
      <c r="G40" s="81" t="s">
        <v>209</v>
      </c>
      <c r="H40" s="183">
        <v>28814</v>
      </c>
      <c r="I40" s="175">
        <v>29605</v>
      </c>
      <c r="J40" s="175">
        <v>33270</v>
      </c>
      <c r="K40" s="175">
        <v>37705</v>
      </c>
      <c r="L40" s="81" t="s">
        <v>209</v>
      </c>
      <c r="M40" s="183">
        <v>39020</v>
      </c>
      <c r="N40" s="175">
        <v>41224</v>
      </c>
      <c r="O40" s="175">
        <v>42483</v>
      </c>
      <c r="P40" s="175">
        <v>41754</v>
      </c>
      <c r="Q40" s="81" t="s">
        <v>209</v>
      </c>
      <c r="R40" s="183">
        <v>41313</v>
      </c>
      <c r="S40" s="175">
        <v>42742</v>
      </c>
      <c r="T40" s="175">
        <v>43518</v>
      </c>
      <c r="U40" s="175">
        <v>42715</v>
      </c>
    </row>
    <row r="41" spans="1:21" ht="13.5" customHeight="1">
      <c r="A41" s="102" t="s">
        <v>210</v>
      </c>
      <c r="B41" s="183">
        <v>7664</v>
      </c>
      <c r="C41" s="175">
        <v>9658</v>
      </c>
      <c r="D41" s="175">
        <v>11110</v>
      </c>
      <c r="E41" s="175">
        <v>12774</v>
      </c>
      <c r="F41" s="175">
        <v>13103</v>
      </c>
      <c r="G41" s="81" t="s">
        <v>210</v>
      </c>
      <c r="H41" s="183">
        <v>14035</v>
      </c>
      <c r="I41" s="175">
        <v>13644</v>
      </c>
      <c r="J41" s="175">
        <v>11770</v>
      </c>
      <c r="K41" s="175">
        <v>12163</v>
      </c>
      <c r="L41" s="81" t="s">
        <v>210</v>
      </c>
      <c r="M41" s="183">
        <v>12591</v>
      </c>
      <c r="N41" s="175">
        <v>13040</v>
      </c>
      <c r="O41" s="175">
        <v>13575</v>
      </c>
      <c r="P41" s="175">
        <v>14000</v>
      </c>
      <c r="Q41" s="81" t="s">
        <v>210</v>
      </c>
      <c r="R41" s="183">
        <v>14112</v>
      </c>
      <c r="S41" s="175">
        <v>14845</v>
      </c>
      <c r="T41" s="175">
        <v>15607</v>
      </c>
      <c r="U41" s="175">
        <v>16080</v>
      </c>
    </row>
    <row r="42" spans="1:21" ht="13.5" customHeight="1">
      <c r="A42" s="102" t="s">
        <v>211</v>
      </c>
      <c r="B42" s="183">
        <v>679</v>
      </c>
      <c r="C42" s="175">
        <v>744</v>
      </c>
      <c r="D42" s="175">
        <v>823</v>
      </c>
      <c r="E42" s="175">
        <v>880</v>
      </c>
      <c r="F42" s="175">
        <v>920</v>
      </c>
      <c r="G42" s="81" t="s">
        <v>211</v>
      </c>
      <c r="H42" s="183">
        <v>956</v>
      </c>
      <c r="I42" s="175">
        <v>1011</v>
      </c>
      <c r="J42" s="175">
        <v>1069</v>
      </c>
      <c r="K42" s="175">
        <v>1180</v>
      </c>
      <c r="L42" s="81" t="s">
        <v>211</v>
      </c>
      <c r="M42" s="183">
        <v>1212</v>
      </c>
      <c r="N42" s="175">
        <v>1298</v>
      </c>
      <c r="O42" s="175">
        <v>1339</v>
      </c>
      <c r="P42" s="175">
        <v>1426</v>
      </c>
      <c r="Q42" s="81" t="s">
        <v>211</v>
      </c>
      <c r="R42" s="183">
        <v>1386</v>
      </c>
      <c r="S42" s="175">
        <v>1413</v>
      </c>
      <c r="T42" s="175">
        <v>1488</v>
      </c>
      <c r="U42" s="175">
        <v>1491</v>
      </c>
    </row>
    <row r="43" spans="1:21" ht="19.5" customHeight="1">
      <c r="A43" s="102" t="s">
        <v>204</v>
      </c>
      <c r="B43" s="183">
        <v>403216</v>
      </c>
      <c r="C43" s="175">
        <v>394974</v>
      </c>
      <c r="D43" s="175">
        <v>384628</v>
      </c>
      <c r="E43" s="175">
        <v>376481</v>
      </c>
      <c r="F43" s="175">
        <v>361228</v>
      </c>
      <c r="G43" s="81" t="s">
        <v>204</v>
      </c>
      <c r="H43" s="183">
        <v>354507</v>
      </c>
      <c r="I43" s="175">
        <v>345614</v>
      </c>
      <c r="J43" s="175">
        <v>343970</v>
      </c>
      <c r="K43" s="175">
        <v>347515</v>
      </c>
      <c r="L43" s="81" t="s">
        <v>204</v>
      </c>
      <c r="M43" s="183">
        <v>350118</v>
      </c>
      <c r="N43" s="175">
        <v>352446</v>
      </c>
      <c r="O43" s="175">
        <v>358600</v>
      </c>
      <c r="P43" s="175">
        <v>355651</v>
      </c>
      <c r="Q43" s="81" t="s">
        <v>204</v>
      </c>
      <c r="R43" s="183">
        <v>351438</v>
      </c>
      <c r="S43" s="175">
        <v>351023</v>
      </c>
      <c r="T43" s="175">
        <v>358164</v>
      </c>
      <c r="U43" s="175">
        <v>356032</v>
      </c>
    </row>
    <row r="44" spans="1:21" s="102" customFormat="1" ht="13.5" customHeight="1">
      <c r="A44" s="102" t="s">
        <v>6</v>
      </c>
      <c r="B44" s="183">
        <v>16019</v>
      </c>
      <c r="C44" s="175">
        <v>15331</v>
      </c>
      <c r="D44" s="175">
        <v>14358</v>
      </c>
      <c r="E44" s="175">
        <v>13512</v>
      </c>
      <c r="F44" s="175">
        <v>12158</v>
      </c>
      <c r="G44" s="81" t="s">
        <v>6</v>
      </c>
      <c r="H44" s="183">
        <v>11177</v>
      </c>
      <c r="I44" s="175">
        <v>11022</v>
      </c>
      <c r="J44" s="175">
        <v>10692</v>
      </c>
      <c r="K44" s="175">
        <v>10097</v>
      </c>
      <c r="L44" s="81" t="s">
        <v>6</v>
      </c>
      <c r="M44" s="183">
        <v>10680</v>
      </c>
      <c r="N44" s="175">
        <v>9239</v>
      </c>
      <c r="O44" s="175">
        <v>11535</v>
      </c>
      <c r="P44" s="175">
        <v>10580</v>
      </c>
      <c r="Q44" s="81" t="s">
        <v>6</v>
      </c>
      <c r="R44" s="183">
        <v>9122</v>
      </c>
      <c r="S44" s="175">
        <v>7554</v>
      </c>
      <c r="T44" s="175">
        <v>9710</v>
      </c>
      <c r="U44" s="175">
        <v>8710</v>
      </c>
    </row>
    <row r="45" spans="1:21" s="102" customFormat="1" ht="13.5" customHeight="1">
      <c r="A45" s="102" t="s">
        <v>207</v>
      </c>
      <c r="B45" s="183">
        <v>31792</v>
      </c>
      <c r="C45" s="175">
        <v>32114</v>
      </c>
      <c r="D45" s="175">
        <v>32133</v>
      </c>
      <c r="E45" s="175">
        <v>31038</v>
      </c>
      <c r="F45" s="175">
        <v>29547</v>
      </c>
      <c r="G45" s="81" t="s">
        <v>207</v>
      </c>
      <c r="H45" s="183">
        <v>28200</v>
      </c>
      <c r="I45" s="175">
        <v>26092</v>
      </c>
      <c r="J45" s="175">
        <v>25933</v>
      </c>
      <c r="K45" s="175">
        <v>26409</v>
      </c>
      <c r="L45" s="81" t="s">
        <v>207</v>
      </c>
      <c r="M45" s="183">
        <v>27086</v>
      </c>
      <c r="N45" s="175">
        <v>27053</v>
      </c>
      <c r="O45" s="175">
        <v>27761</v>
      </c>
      <c r="P45" s="175">
        <v>27758</v>
      </c>
      <c r="Q45" s="81" t="s">
        <v>207</v>
      </c>
      <c r="R45" s="183">
        <v>27317</v>
      </c>
      <c r="S45" s="175">
        <v>26728</v>
      </c>
      <c r="T45" s="175">
        <v>27756</v>
      </c>
      <c r="U45" s="175">
        <v>27973</v>
      </c>
    </row>
    <row r="46" spans="1:21" s="102" customFormat="1" ht="13.5" customHeight="1">
      <c r="A46" s="102" t="s">
        <v>206</v>
      </c>
      <c r="B46" s="183">
        <v>37998</v>
      </c>
      <c r="C46" s="175">
        <v>34242</v>
      </c>
      <c r="D46" s="175">
        <v>30686</v>
      </c>
      <c r="E46" s="175">
        <v>28523</v>
      </c>
      <c r="F46" s="175">
        <v>27978</v>
      </c>
      <c r="G46" s="81" t="s">
        <v>206</v>
      </c>
      <c r="H46" s="183">
        <v>28252</v>
      </c>
      <c r="I46" s="175">
        <v>28776</v>
      </c>
      <c r="J46" s="175">
        <v>29790</v>
      </c>
      <c r="K46" s="175">
        <v>30565</v>
      </c>
      <c r="L46" s="81" t="s">
        <v>206</v>
      </c>
      <c r="M46" s="183">
        <v>31063</v>
      </c>
      <c r="N46" s="175">
        <v>31390</v>
      </c>
      <c r="O46" s="175">
        <v>31861</v>
      </c>
      <c r="P46" s="175">
        <v>31823</v>
      </c>
      <c r="Q46" s="81" t="s">
        <v>206</v>
      </c>
      <c r="R46" s="183">
        <v>31719</v>
      </c>
      <c r="S46" s="175">
        <v>31906</v>
      </c>
      <c r="T46" s="175">
        <v>32508</v>
      </c>
      <c r="U46" s="175">
        <v>32629</v>
      </c>
    </row>
    <row r="47" spans="1:21" s="102" customFormat="1" ht="13.5" customHeight="1">
      <c r="A47" s="102" t="s">
        <v>2</v>
      </c>
      <c r="B47" s="183">
        <v>53985</v>
      </c>
      <c r="C47" s="175">
        <v>50125</v>
      </c>
      <c r="D47" s="175">
        <v>46468</v>
      </c>
      <c r="E47" s="175">
        <v>43450</v>
      </c>
      <c r="F47" s="175">
        <v>39105</v>
      </c>
      <c r="G47" s="81" t="s">
        <v>2</v>
      </c>
      <c r="H47" s="183">
        <v>36004</v>
      </c>
      <c r="I47" s="175">
        <v>32628</v>
      </c>
      <c r="J47" s="175">
        <v>30009</v>
      </c>
      <c r="K47" s="175">
        <v>28613</v>
      </c>
      <c r="L47" s="81" t="s">
        <v>2</v>
      </c>
      <c r="M47" s="183">
        <v>29201</v>
      </c>
      <c r="N47" s="175">
        <v>29618</v>
      </c>
      <c r="O47" s="175">
        <v>30008</v>
      </c>
      <c r="P47" s="175">
        <v>30137</v>
      </c>
      <c r="Q47" s="81" t="s">
        <v>2</v>
      </c>
      <c r="R47" s="183">
        <v>30184</v>
      </c>
      <c r="S47" s="175">
        <v>30491</v>
      </c>
      <c r="T47" s="175">
        <v>31096</v>
      </c>
      <c r="U47" s="175">
        <v>31513</v>
      </c>
    </row>
    <row r="48" spans="1:21" s="102" customFormat="1" ht="13.5" customHeight="1">
      <c r="A48" s="102" t="s">
        <v>3</v>
      </c>
      <c r="B48" s="183">
        <v>66137</v>
      </c>
      <c r="C48" s="175">
        <v>64425</v>
      </c>
      <c r="D48" s="175">
        <v>61582</v>
      </c>
      <c r="E48" s="175">
        <v>58315</v>
      </c>
      <c r="F48" s="175">
        <v>53297</v>
      </c>
      <c r="G48" s="81" t="s">
        <v>3</v>
      </c>
      <c r="H48" s="183">
        <v>49766</v>
      </c>
      <c r="I48" s="175">
        <v>46436</v>
      </c>
      <c r="J48" s="175">
        <v>44772</v>
      </c>
      <c r="K48" s="175">
        <v>42983</v>
      </c>
      <c r="L48" s="81" t="s">
        <v>3</v>
      </c>
      <c r="M48" s="183">
        <v>40796</v>
      </c>
      <c r="N48" s="175">
        <v>40601</v>
      </c>
      <c r="O48" s="175">
        <v>40280</v>
      </c>
      <c r="P48" s="175">
        <v>39401</v>
      </c>
      <c r="Q48" s="81" t="s">
        <v>3</v>
      </c>
      <c r="R48" s="183">
        <v>38352</v>
      </c>
      <c r="S48" s="175">
        <v>37703</v>
      </c>
      <c r="T48" s="175">
        <v>37426</v>
      </c>
      <c r="U48" s="175">
        <v>36661</v>
      </c>
    </row>
    <row r="49" spans="1:21" s="102" customFormat="1" ht="13.5" customHeight="1">
      <c r="A49" s="102" t="s">
        <v>4</v>
      </c>
      <c r="B49" s="183">
        <v>62927</v>
      </c>
      <c r="C49" s="175">
        <v>61794</v>
      </c>
      <c r="D49" s="175">
        <v>60628</v>
      </c>
      <c r="E49" s="175">
        <v>60572</v>
      </c>
      <c r="F49" s="175">
        <v>59360</v>
      </c>
      <c r="G49" s="81" t="s">
        <v>4</v>
      </c>
      <c r="H49" s="183">
        <v>59100</v>
      </c>
      <c r="I49" s="175">
        <v>57311</v>
      </c>
      <c r="J49" s="175">
        <v>56514</v>
      </c>
      <c r="K49" s="175">
        <v>55339</v>
      </c>
      <c r="L49" s="81" t="s">
        <v>4</v>
      </c>
      <c r="M49" s="183">
        <v>53515</v>
      </c>
      <c r="N49" s="175">
        <v>53543</v>
      </c>
      <c r="O49" s="175">
        <v>53326</v>
      </c>
      <c r="P49" s="175">
        <v>51976</v>
      </c>
      <c r="Q49" s="81" t="s">
        <v>4</v>
      </c>
      <c r="R49" s="183">
        <v>50798</v>
      </c>
      <c r="S49" s="175">
        <v>50504</v>
      </c>
      <c r="T49" s="175">
        <v>50576</v>
      </c>
      <c r="U49" s="175">
        <v>49671</v>
      </c>
    </row>
    <row r="50" spans="1:21" s="102" customFormat="1" ht="13.5" customHeight="1">
      <c r="A50" s="102" t="s">
        <v>5</v>
      </c>
      <c r="B50" s="183">
        <v>58747</v>
      </c>
      <c r="C50" s="175">
        <v>58918</v>
      </c>
      <c r="D50" s="175">
        <v>58047</v>
      </c>
      <c r="E50" s="175">
        <v>56781</v>
      </c>
      <c r="F50" s="175">
        <v>55085</v>
      </c>
      <c r="G50" s="81" t="s">
        <v>5</v>
      </c>
      <c r="H50" s="183">
        <v>54409</v>
      </c>
      <c r="I50" s="175">
        <v>53573</v>
      </c>
      <c r="J50" s="175">
        <v>54024</v>
      </c>
      <c r="K50" s="175">
        <v>55680</v>
      </c>
      <c r="L50" s="81" t="s">
        <v>5</v>
      </c>
      <c r="M50" s="183">
        <v>56493</v>
      </c>
      <c r="N50" s="175">
        <v>57502</v>
      </c>
      <c r="O50" s="175">
        <v>58419</v>
      </c>
      <c r="P50" s="175">
        <v>57935</v>
      </c>
      <c r="Q50" s="81" t="s">
        <v>5</v>
      </c>
      <c r="R50" s="183">
        <v>57457</v>
      </c>
      <c r="S50" s="175">
        <v>57811</v>
      </c>
      <c r="T50" s="175">
        <v>58540</v>
      </c>
      <c r="U50" s="175">
        <v>58139</v>
      </c>
    </row>
    <row r="51" spans="1:21" s="102" customFormat="1" ht="13.5" customHeight="1">
      <c r="A51" s="102" t="s">
        <v>208</v>
      </c>
      <c r="B51" s="183">
        <v>37631</v>
      </c>
      <c r="C51" s="175">
        <v>40210</v>
      </c>
      <c r="D51" s="175">
        <v>44514</v>
      </c>
      <c r="E51" s="175">
        <v>47561</v>
      </c>
      <c r="F51" s="175">
        <v>48795</v>
      </c>
      <c r="G51" s="81" t="s">
        <v>208</v>
      </c>
      <c r="H51" s="183">
        <v>50231</v>
      </c>
      <c r="I51" s="175">
        <v>50115</v>
      </c>
      <c r="J51" s="175">
        <v>50310</v>
      </c>
      <c r="K51" s="175">
        <v>50577</v>
      </c>
      <c r="L51" s="81" t="s">
        <v>208</v>
      </c>
      <c r="M51" s="183">
        <v>51100</v>
      </c>
      <c r="N51" s="175">
        <v>51571</v>
      </c>
      <c r="O51" s="175">
        <v>51946</v>
      </c>
      <c r="P51" s="175">
        <v>51516</v>
      </c>
      <c r="Q51" s="81" t="s">
        <v>208</v>
      </c>
      <c r="R51" s="183">
        <v>51413</v>
      </c>
      <c r="S51" s="175">
        <v>51796</v>
      </c>
      <c r="T51" s="175">
        <v>52718</v>
      </c>
      <c r="U51" s="175">
        <v>52282</v>
      </c>
    </row>
    <row r="52" spans="1:21" s="102" customFormat="1" ht="13.5" customHeight="1">
      <c r="A52" s="102" t="s">
        <v>209</v>
      </c>
      <c r="B52" s="183">
        <v>36035</v>
      </c>
      <c r="C52" s="175">
        <v>34936</v>
      </c>
      <c r="D52" s="175">
        <v>32016</v>
      </c>
      <c r="E52" s="175">
        <v>31082</v>
      </c>
      <c r="F52" s="175">
        <v>29229</v>
      </c>
      <c r="G52" s="81" t="s">
        <v>209</v>
      </c>
      <c r="H52" s="183">
        <v>29219</v>
      </c>
      <c r="I52" s="175">
        <v>30764</v>
      </c>
      <c r="J52" s="175">
        <v>33703</v>
      </c>
      <c r="K52" s="175">
        <v>37997</v>
      </c>
      <c r="L52" s="81" t="s">
        <v>209</v>
      </c>
      <c r="M52" s="183">
        <v>40461</v>
      </c>
      <c r="N52" s="175">
        <v>41747</v>
      </c>
      <c r="O52" s="175">
        <v>42953</v>
      </c>
      <c r="P52" s="175">
        <v>43216</v>
      </c>
      <c r="Q52" s="81" t="s">
        <v>209</v>
      </c>
      <c r="R52" s="183">
        <v>43460</v>
      </c>
      <c r="S52" s="175">
        <v>44332</v>
      </c>
      <c r="T52" s="175">
        <v>45359</v>
      </c>
      <c r="U52" s="175">
        <v>45415</v>
      </c>
    </row>
    <row r="53" spans="1:21" s="102" customFormat="1" ht="13.5" customHeight="1">
      <c r="A53" s="102" t="s">
        <v>210</v>
      </c>
      <c r="B53" s="183">
        <v>1666</v>
      </c>
      <c r="C53" s="175">
        <v>2582</v>
      </c>
      <c r="D53" s="175">
        <v>3867</v>
      </c>
      <c r="E53" s="175">
        <v>5316</v>
      </c>
      <c r="F53" s="175">
        <v>6380</v>
      </c>
      <c r="G53" s="81" t="s">
        <v>210</v>
      </c>
      <c r="H53" s="183">
        <v>7829</v>
      </c>
      <c r="I53" s="175">
        <v>8579</v>
      </c>
      <c r="J53" s="175">
        <v>7925</v>
      </c>
      <c r="K53" s="175">
        <v>8926</v>
      </c>
      <c r="L53" s="81" t="s">
        <v>210</v>
      </c>
      <c r="M53" s="183">
        <v>9364</v>
      </c>
      <c r="N53" s="175">
        <v>9803</v>
      </c>
      <c r="O53" s="175">
        <v>10120</v>
      </c>
      <c r="P53" s="175">
        <v>10893</v>
      </c>
      <c r="Q53" s="81" t="s">
        <v>210</v>
      </c>
      <c r="R53" s="183">
        <v>11194</v>
      </c>
      <c r="S53" s="175">
        <v>11765</v>
      </c>
      <c r="T53" s="175">
        <v>12003</v>
      </c>
      <c r="U53" s="175">
        <v>12501</v>
      </c>
    </row>
    <row r="54" spans="1:21" s="102" customFormat="1" ht="13.5" customHeight="1">
      <c r="A54" s="102" t="s">
        <v>211</v>
      </c>
      <c r="B54" s="183">
        <v>279</v>
      </c>
      <c r="C54" s="175">
        <v>297</v>
      </c>
      <c r="D54" s="175">
        <v>329</v>
      </c>
      <c r="E54" s="175">
        <v>331</v>
      </c>
      <c r="F54" s="175">
        <v>294</v>
      </c>
      <c r="G54" s="81" t="s">
        <v>211</v>
      </c>
      <c r="H54" s="183">
        <v>320</v>
      </c>
      <c r="I54" s="175">
        <v>318</v>
      </c>
      <c r="J54" s="175">
        <v>298</v>
      </c>
      <c r="K54" s="175">
        <v>329</v>
      </c>
      <c r="L54" s="81" t="s">
        <v>211</v>
      </c>
      <c r="M54" s="183">
        <v>359</v>
      </c>
      <c r="N54" s="175">
        <v>379</v>
      </c>
      <c r="O54" s="175">
        <v>391</v>
      </c>
      <c r="P54" s="175">
        <v>416</v>
      </c>
      <c r="Q54" s="81" t="s">
        <v>211</v>
      </c>
      <c r="R54" s="183">
        <v>422</v>
      </c>
      <c r="S54" s="175">
        <v>433</v>
      </c>
      <c r="T54" s="175">
        <v>472</v>
      </c>
      <c r="U54" s="175">
        <v>538</v>
      </c>
    </row>
    <row r="55" spans="1:21" s="73" customFormat="1" ht="12.75" customHeight="1">
      <c r="A55" s="102"/>
      <c r="B55" s="184"/>
      <c r="C55" s="185"/>
      <c r="D55" s="185"/>
      <c r="E55" s="185"/>
      <c r="F55" s="185"/>
      <c r="G55" s="81"/>
      <c r="H55" s="184"/>
      <c r="I55" s="185"/>
      <c r="J55" s="185"/>
      <c r="K55" s="185"/>
      <c r="L55" s="81"/>
      <c r="M55" s="184"/>
      <c r="N55" s="185"/>
      <c r="O55" s="185"/>
      <c r="P55" s="185"/>
      <c r="Q55" s="81"/>
      <c r="R55" s="184"/>
      <c r="S55" s="185"/>
      <c r="T55" s="185"/>
      <c r="U55" s="185"/>
    </row>
    <row r="56" spans="1:21" s="73" customFormat="1" ht="26.25" customHeight="1">
      <c r="A56" s="104" t="s">
        <v>424</v>
      </c>
      <c r="B56" s="182">
        <v>743077</v>
      </c>
      <c r="C56" s="181">
        <v>717824</v>
      </c>
      <c r="D56" s="181">
        <v>686362</v>
      </c>
      <c r="E56" s="181">
        <v>663029</v>
      </c>
      <c r="F56" s="181">
        <v>638573</v>
      </c>
      <c r="G56" s="80" t="s">
        <v>424</v>
      </c>
      <c r="H56" s="182">
        <v>625781</v>
      </c>
      <c r="I56" s="181">
        <v>606774</v>
      </c>
      <c r="J56" s="181">
        <v>606639</v>
      </c>
      <c r="K56" s="181">
        <v>611474</v>
      </c>
      <c r="L56" s="80" t="s">
        <v>424</v>
      </c>
      <c r="M56" s="182">
        <v>606098</v>
      </c>
      <c r="N56" s="181">
        <v>614909</v>
      </c>
      <c r="O56" s="181">
        <v>626629</v>
      </c>
      <c r="P56" s="181">
        <v>608280</v>
      </c>
      <c r="Q56" s="80" t="s">
        <v>424</v>
      </c>
      <c r="R56" s="182">
        <v>592038</v>
      </c>
      <c r="S56" s="181">
        <v>595389</v>
      </c>
      <c r="T56" s="181">
        <v>609096</v>
      </c>
      <c r="U56" s="181">
        <v>595916</v>
      </c>
    </row>
    <row r="57" spans="1:21" ht="13.5" customHeight="1">
      <c r="A57" s="102" t="s">
        <v>203</v>
      </c>
      <c r="B57" s="183">
        <v>426236</v>
      </c>
      <c r="C57" s="175">
        <v>412849</v>
      </c>
      <c r="D57" s="175">
        <v>394336</v>
      </c>
      <c r="E57" s="175">
        <v>379096</v>
      </c>
      <c r="F57" s="175">
        <v>366054</v>
      </c>
      <c r="G57" s="81" t="s">
        <v>203</v>
      </c>
      <c r="H57" s="183">
        <v>359821</v>
      </c>
      <c r="I57" s="175">
        <v>349973</v>
      </c>
      <c r="J57" s="175">
        <v>354682</v>
      </c>
      <c r="K57" s="175">
        <v>362451</v>
      </c>
      <c r="L57" s="81" t="s">
        <v>203</v>
      </c>
      <c r="M57" s="183">
        <v>358163</v>
      </c>
      <c r="N57" s="175">
        <v>366990</v>
      </c>
      <c r="O57" s="175">
        <v>373549</v>
      </c>
      <c r="P57" s="175">
        <v>358565</v>
      </c>
      <c r="Q57" s="81" t="s">
        <v>203</v>
      </c>
      <c r="R57" s="183">
        <v>347649</v>
      </c>
      <c r="S57" s="175">
        <v>353087</v>
      </c>
      <c r="T57" s="175">
        <v>360740</v>
      </c>
      <c r="U57" s="175">
        <v>349451</v>
      </c>
    </row>
    <row r="58" spans="1:21" ht="13.5" customHeight="1">
      <c r="A58" s="102" t="s">
        <v>204</v>
      </c>
      <c r="B58" s="183">
        <v>316841</v>
      </c>
      <c r="C58" s="175">
        <v>304975</v>
      </c>
      <c r="D58" s="175">
        <v>292026</v>
      </c>
      <c r="E58" s="175">
        <v>283933</v>
      </c>
      <c r="F58" s="175">
        <v>272519</v>
      </c>
      <c r="G58" s="81" t="s">
        <v>204</v>
      </c>
      <c r="H58" s="183">
        <v>265960</v>
      </c>
      <c r="I58" s="175">
        <v>256801</v>
      </c>
      <c r="J58" s="175">
        <v>251957</v>
      </c>
      <c r="K58" s="175">
        <v>249023</v>
      </c>
      <c r="L58" s="81" t="s">
        <v>204</v>
      </c>
      <c r="M58" s="183">
        <v>247935</v>
      </c>
      <c r="N58" s="175">
        <v>247919</v>
      </c>
      <c r="O58" s="175">
        <v>253080</v>
      </c>
      <c r="P58" s="175">
        <v>249715</v>
      </c>
      <c r="Q58" s="81" t="s">
        <v>204</v>
      </c>
      <c r="R58" s="183">
        <v>244389</v>
      </c>
      <c r="S58" s="175">
        <v>242302</v>
      </c>
      <c r="T58" s="175">
        <v>248356</v>
      </c>
      <c r="U58" s="175">
        <v>246465</v>
      </c>
    </row>
    <row r="59" spans="1:21" s="73" customFormat="1" ht="24.75" customHeight="1">
      <c r="A59" s="104" t="s">
        <v>425</v>
      </c>
      <c r="B59" s="182">
        <v>100906</v>
      </c>
      <c r="C59" s="181">
        <v>105035</v>
      </c>
      <c r="D59" s="181">
        <v>107960</v>
      </c>
      <c r="E59" s="181">
        <v>107652</v>
      </c>
      <c r="F59" s="181">
        <v>102623</v>
      </c>
      <c r="G59" s="104" t="s">
        <v>425</v>
      </c>
      <c r="H59" s="182">
        <v>102957</v>
      </c>
      <c r="I59" s="181">
        <v>101337</v>
      </c>
      <c r="J59" s="181">
        <v>106474</v>
      </c>
      <c r="K59" s="181">
        <v>114399</v>
      </c>
      <c r="L59" s="104" t="s">
        <v>425</v>
      </c>
      <c r="M59" s="182">
        <v>118092</v>
      </c>
      <c r="N59" s="181">
        <v>121711</v>
      </c>
      <c r="O59" s="181">
        <v>123209</v>
      </c>
      <c r="P59" s="181">
        <v>123313</v>
      </c>
      <c r="Q59" s="104" t="s">
        <v>425</v>
      </c>
      <c r="R59" s="182">
        <v>124539</v>
      </c>
      <c r="S59" s="181">
        <v>127141</v>
      </c>
      <c r="T59" s="181">
        <v>128534</v>
      </c>
      <c r="U59" s="181">
        <v>128075</v>
      </c>
    </row>
    <row r="60" spans="1:21" ht="13.5" customHeight="1">
      <c r="A60" s="102" t="s">
        <v>203</v>
      </c>
      <c r="B60" s="183">
        <v>14563</v>
      </c>
      <c r="C60" s="175">
        <v>15054</v>
      </c>
      <c r="D60" s="175">
        <v>15682</v>
      </c>
      <c r="E60" s="175">
        <v>15173</v>
      </c>
      <c r="F60" s="175">
        <v>14003</v>
      </c>
      <c r="G60" s="102" t="s">
        <v>203</v>
      </c>
      <c r="H60" s="183">
        <v>14521</v>
      </c>
      <c r="I60" s="175">
        <v>12610</v>
      </c>
      <c r="J60" s="175">
        <v>14548</v>
      </c>
      <c r="K60" s="175">
        <v>16000</v>
      </c>
      <c r="L60" s="102" t="s">
        <v>203</v>
      </c>
      <c r="M60" s="183">
        <v>16012</v>
      </c>
      <c r="N60" s="175">
        <v>17283</v>
      </c>
      <c r="O60" s="175">
        <v>17803</v>
      </c>
      <c r="P60" s="175">
        <v>17512</v>
      </c>
      <c r="Q60" s="102" t="s">
        <v>203</v>
      </c>
      <c r="R60" s="183">
        <v>17632</v>
      </c>
      <c r="S60" s="175">
        <v>18553</v>
      </c>
      <c r="T60" s="175">
        <v>18868</v>
      </c>
      <c r="U60" s="175">
        <v>18647</v>
      </c>
    </row>
    <row r="61" spans="1:21" ht="13.5" customHeight="1">
      <c r="A61" s="102" t="s">
        <v>204</v>
      </c>
      <c r="B61" s="183">
        <v>86343</v>
      </c>
      <c r="C61" s="175">
        <v>89981</v>
      </c>
      <c r="D61" s="175">
        <v>92278</v>
      </c>
      <c r="E61" s="175">
        <v>92479</v>
      </c>
      <c r="F61" s="175">
        <v>88620</v>
      </c>
      <c r="G61" s="102" t="s">
        <v>204</v>
      </c>
      <c r="H61" s="183">
        <v>88436</v>
      </c>
      <c r="I61" s="175">
        <v>88727</v>
      </c>
      <c r="J61" s="175">
        <v>91926</v>
      </c>
      <c r="K61" s="175">
        <v>98399</v>
      </c>
      <c r="L61" s="102" t="s">
        <v>204</v>
      </c>
      <c r="M61" s="183">
        <v>102080</v>
      </c>
      <c r="N61" s="175">
        <v>104428</v>
      </c>
      <c r="O61" s="175">
        <v>105406</v>
      </c>
      <c r="P61" s="175">
        <v>105801</v>
      </c>
      <c r="Q61" s="102" t="s">
        <v>204</v>
      </c>
      <c r="R61" s="183">
        <v>106907</v>
      </c>
      <c r="S61" s="175">
        <v>108588</v>
      </c>
      <c r="T61" s="175">
        <v>109666</v>
      </c>
      <c r="U61" s="175">
        <v>109428</v>
      </c>
    </row>
    <row r="62" spans="1:21" ht="33.75" customHeight="1">
      <c r="A62" s="107" t="s">
        <v>502</v>
      </c>
      <c r="B62" s="183">
        <v>4326</v>
      </c>
      <c r="C62" s="175">
        <v>6123</v>
      </c>
      <c r="D62" s="175">
        <v>7475</v>
      </c>
      <c r="E62" s="175">
        <v>8347</v>
      </c>
      <c r="F62" s="175">
        <v>8226</v>
      </c>
      <c r="G62" s="107" t="s">
        <v>502</v>
      </c>
      <c r="H62" s="183">
        <v>7165</v>
      </c>
      <c r="I62" s="175">
        <v>7009</v>
      </c>
      <c r="J62" s="175">
        <v>6875</v>
      </c>
      <c r="K62" s="175">
        <v>7740</v>
      </c>
      <c r="L62" s="107" t="s">
        <v>502</v>
      </c>
      <c r="M62" s="183">
        <v>8370</v>
      </c>
      <c r="N62" s="175">
        <v>8840</v>
      </c>
      <c r="O62" s="175">
        <v>9060</v>
      </c>
      <c r="P62" s="175">
        <v>9118</v>
      </c>
      <c r="Q62" s="107" t="s">
        <v>502</v>
      </c>
      <c r="R62" s="183">
        <v>9315</v>
      </c>
      <c r="S62" s="175">
        <v>9723</v>
      </c>
      <c r="T62" s="175">
        <v>10188</v>
      </c>
      <c r="U62" s="175">
        <v>10681</v>
      </c>
    </row>
    <row r="63" spans="1:21" ht="13.5" customHeight="1">
      <c r="A63" s="102" t="s">
        <v>470</v>
      </c>
      <c r="B63" s="183">
        <v>1067</v>
      </c>
      <c r="C63" s="175">
        <v>1760</v>
      </c>
      <c r="D63" s="175">
        <v>2297</v>
      </c>
      <c r="E63" s="175">
        <v>2477</v>
      </c>
      <c r="F63" s="175">
        <v>2448</v>
      </c>
      <c r="G63" s="102" t="s">
        <v>470</v>
      </c>
      <c r="H63" s="183">
        <v>2143</v>
      </c>
      <c r="I63" s="175">
        <v>1841</v>
      </c>
      <c r="J63" s="175">
        <v>1697</v>
      </c>
      <c r="K63" s="175">
        <v>1880</v>
      </c>
      <c r="L63" s="102" t="s">
        <v>470</v>
      </c>
      <c r="M63" s="183">
        <v>2029</v>
      </c>
      <c r="N63" s="175">
        <v>2183</v>
      </c>
      <c r="O63" s="175">
        <v>2229</v>
      </c>
      <c r="P63" s="175">
        <v>2185</v>
      </c>
      <c r="Q63" s="102" t="s">
        <v>470</v>
      </c>
      <c r="R63" s="183">
        <v>2240</v>
      </c>
      <c r="S63" s="175">
        <v>2415</v>
      </c>
      <c r="T63" s="175">
        <v>2485</v>
      </c>
      <c r="U63" s="175">
        <v>2546</v>
      </c>
    </row>
    <row r="64" spans="1:21" ht="13.5" customHeight="1">
      <c r="A64" s="102" t="s">
        <v>471</v>
      </c>
      <c r="B64" s="183">
        <v>3259</v>
      </c>
      <c r="C64" s="175">
        <v>4363</v>
      </c>
      <c r="D64" s="175">
        <v>5178</v>
      </c>
      <c r="E64" s="175">
        <v>5870</v>
      </c>
      <c r="F64" s="175">
        <v>5778</v>
      </c>
      <c r="G64" s="102" t="s">
        <v>471</v>
      </c>
      <c r="H64" s="183">
        <v>5022</v>
      </c>
      <c r="I64" s="175">
        <v>5168</v>
      </c>
      <c r="J64" s="175">
        <v>5178</v>
      </c>
      <c r="K64" s="175">
        <v>5860</v>
      </c>
      <c r="L64" s="102" t="s">
        <v>471</v>
      </c>
      <c r="M64" s="183">
        <v>6341</v>
      </c>
      <c r="N64" s="175">
        <v>6657</v>
      </c>
      <c r="O64" s="175">
        <v>6831</v>
      </c>
      <c r="P64" s="175">
        <v>6933</v>
      </c>
      <c r="Q64" s="102" t="s">
        <v>471</v>
      </c>
      <c r="R64" s="183">
        <v>7075</v>
      </c>
      <c r="S64" s="175">
        <v>7308</v>
      </c>
      <c r="T64" s="175">
        <v>7703</v>
      </c>
      <c r="U64" s="175">
        <v>8135</v>
      </c>
    </row>
    <row r="65" spans="1:21" s="84" customFormat="1" ht="13.5" customHeight="1">
      <c r="A65" s="309" t="s">
        <v>307</v>
      </c>
      <c r="B65" s="309"/>
      <c r="C65" s="309"/>
      <c r="D65" s="309"/>
      <c r="E65" s="309"/>
      <c r="F65" s="309"/>
      <c r="G65" s="309" t="s">
        <v>307</v>
      </c>
      <c r="H65" s="309"/>
      <c r="I65" s="309"/>
      <c r="J65" s="309"/>
      <c r="K65" s="309"/>
      <c r="L65" s="309" t="s">
        <v>307</v>
      </c>
      <c r="M65" s="309"/>
      <c r="N65" s="309"/>
      <c r="O65" s="309"/>
      <c r="P65" s="309"/>
      <c r="Q65" s="309" t="s">
        <v>307</v>
      </c>
      <c r="R65" s="309"/>
      <c r="S65" s="309"/>
      <c r="T65" s="309"/>
      <c r="U65" s="309"/>
    </row>
    <row r="66" spans="1:21" ht="12.75" customHeight="1">
      <c r="A66" s="85"/>
      <c r="B66" s="85"/>
      <c r="C66" s="85"/>
      <c r="D66" s="85"/>
      <c r="E66" s="85"/>
      <c r="F66" s="85"/>
      <c r="G66" s="85"/>
      <c r="H66" s="85"/>
      <c r="I66" s="85"/>
      <c r="J66" s="85"/>
      <c r="K66" s="85"/>
      <c r="L66" s="85"/>
      <c r="M66" s="85"/>
      <c r="N66" s="85"/>
      <c r="O66" s="85"/>
      <c r="P66" s="85"/>
      <c r="Q66" s="85"/>
      <c r="R66" s="85"/>
      <c r="S66" s="85"/>
      <c r="T66" s="85"/>
      <c r="U66" s="85"/>
    </row>
    <row r="67" spans="1:21" ht="12.75" customHeight="1">
      <c r="A67" s="87"/>
      <c r="B67" s="88"/>
      <c r="C67" s="89"/>
      <c r="D67" s="90"/>
      <c r="E67" s="90"/>
      <c r="F67" s="91"/>
      <c r="G67" s="87"/>
      <c r="H67" s="88"/>
      <c r="I67" s="90"/>
      <c r="J67" s="90"/>
      <c r="K67" s="91"/>
      <c r="L67" s="87"/>
      <c r="M67" s="88"/>
      <c r="N67" s="90"/>
      <c r="O67" s="90"/>
      <c r="P67" s="91"/>
      <c r="Q67" s="87"/>
      <c r="R67" s="88"/>
      <c r="S67" s="90"/>
      <c r="T67" s="90"/>
      <c r="U67" s="91"/>
    </row>
    <row r="68" spans="1:21" ht="12.75" customHeight="1">
      <c r="A68" s="92" t="s">
        <v>199</v>
      </c>
      <c r="B68" s="93">
        <v>36341</v>
      </c>
      <c r="C68" s="94">
        <v>36707</v>
      </c>
      <c r="D68" s="94">
        <v>37072</v>
      </c>
      <c r="E68" s="94">
        <v>37437</v>
      </c>
      <c r="F68" s="95">
        <v>37802</v>
      </c>
      <c r="G68" s="92" t="s">
        <v>199</v>
      </c>
      <c r="H68" s="94">
        <v>38168</v>
      </c>
      <c r="I68" s="94">
        <v>38533</v>
      </c>
      <c r="J68" s="94">
        <v>38898</v>
      </c>
      <c r="K68" s="95">
        <v>39263</v>
      </c>
      <c r="L68" s="92" t="s">
        <v>199</v>
      </c>
      <c r="M68" s="96">
        <v>39538</v>
      </c>
      <c r="N68" s="94">
        <v>39629</v>
      </c>
      <c r="O68" s="94">
        <v>39721</v>
      </c>
      <c r="P68" s="95">
        <v>39813</v>
      </c>
      <c r="Q68" s="92" t="s">
        <v>199</v>
      </c>
      <c r="R68" s="96">
        <v>39903</v>
      </c>
      <c r="S68" s="94">
        <v>39994</v>
      </c>
      <c r="T68" s="94">
        <v>40086</v>
      </c>
      <c r="U68" s="95">
        <v>40178</v>
      </c>
    </row>
    <row r="69" spans="1:21" ht="12.75" customHeight="1">
      <c r="A69" s="97"/>
      <c r="B69" s="98"/>
      <c r="C69" s="99"/>
      <c r="D69" s="100"/>
      <c r="E69" s="100"/>
      <c r="F69" s="101"/>
      <c r="G69" s="97"/>
      <c r="H69" s="98"/>
      <c r="I69" s="100"/>
      <c r="J69" s="100"/>
      <c r="K69" s="101"/>
      <c r="L69" s="97"/>
      <c r="M69" s="98"/>
      <c r="N69" s="100"/>
      <c r="O69" s="100"/>
      <c r="P69" s="101"/>
      <c r="Q69" s="97"/>
      <c r="R69" s="98"/>
      <c r="S69" s="100"/>
      <c r="T69" s="100"/>
      <c r="U69" s="101"/>
    </row>
    <row r="70" spans="1:21" s="70" customFormat="1" ht="30" customHeight="1">
      <c r="A70" s="319" t="s">
        <v>231</v>
      </c>
      <c r="B70" s="319"/>
      <c r="C70" s="319"/>
      <c r="D70" s="319"/>
      <c r="E70" s="319"/>
      <c r="F70" s="319"/>
      <c r="G70" s="318" t="s">
        <v>236</v>
      </c>
      <c r="H70" s="318"/>
      <c r="I70" s="318"/>
      <c r="J70" s="318"/>
      <c r="K70" s="318"/>
      <c r="L70" s="318" t="s">
        <v>236</v>
      </c>
      <c r="M70" s="318"/>
      <c r="N70" s="318"/>
      <c r="O70" s="318"/>
      <c r="P70" s="318"/>
      <c r="Q70" s="318" t="s">
        <v>236</v>
      </c>
      <c r="R70" s="318"/>
      <c r="S70" s="318"/>
      <c r="T70" s="318"/>
      <c r="U70" s="318"/>
    </row>
    <row r="71" spans="1:21" s="73" customFormat="1" ht="13.5" customHeight="1">
      <c r="A71" s="104" t="s">
        <v>202</v>
      </c>
      <c r="B71" s="182" t="s">
        <v>426</v>
      </c>
      <c r="C71" s="231">
        <v>-2.50380018885428</v>
      </c>
      <c r="D71" s="231">
        <v>-3.42518689907936</v>
      </c>
      <c r="E71" s="231">
        <v>-3.00861437642032</v>
      </c>
      <c r="F71" s="231">
        <v>-3.82261211611711</v>
      </c>
      <c r="G71" s="80" t="s">
        <v>202</v>
      </c>
      <c r="H71" s="231">
        <v>-1.67547275687502</v>
      </c>
      <c r="I71" s="231">
        <v>-2.83404808744969</v>
      </c>
      <c r="J71" s="231">
        <v>0.706375024002349</v>
      </c>
      <c r="K71" s="231">
        <v>1.79189560150687</v>
      </c>
      <c r="L71" s="80" t="s">
        <v>202</v>
      </c>
      <c r="M71" s="231">
        <v>1.60159893404397</v>
      </c>
      <c r="N71" s="231">
        <v>1.48282207236987</v>
      </c>
      <c r="O71" s="231">
        <v>1.18922346338568</v>
      </c>
      <c r="P71" s="231">
        <v>0.513248739539656</v>
      </c>
      <c r="Q71" s="80" t="s">
        <v>202</v>
      </c>
      <c r="R71" s="231">
        <v>-1.04418313790562</v>
      </c>
      <c r="S71" s="231">
        <v>-1.90631556946529</v>
      </c>
      <c r="T71" s="231">
        <v>-1.62148109138663</v>
      </c>
      <c r="U71" s="231">
        <v>-1.03751619197534</v>
      </c>
    </row>
    <row r="72" spans="1:21" ht="13.5" customHeight="1">
      <c r="A72" s="102" t="s">
        <v>203</v>
      </c>
      <c r="B72" s="183" t="s">
        <v>426</v>
      </c>
      <c r="C72" s="232">
        <v>-2.9243162190549</v>
      </c>
      <c r="D72" s="232">
        <v>-4.16890612950716</v>
      </c>
      <c r="E72" s="232">
        <v>-3.84379038747592</v>
      </c>
      <c r="F72" s="232">
        <v>-3.60411536618086</v>
      </c>
      <c r="G72" s="81" t="s">
        <v>203</v>
      </c>
      <c r="H72" s="232">
        <v>-1.49954618996883</v>
      </c>
      <c r="I72" s="232">
        <v>-3.14223522027697</v>
      </c>
      <c r="J72" s="232">
        <v>1.8328967323866</v>
      </c>
      <c r="K72" s="232">
        <v>2.50096805552171</v>
      </c>
      <c r="L72" s="81" t="s">
        <v>203</v>
      </c>
      <c r="M72" s="232">
        <v>1.92146397255051</v>
      </c>
      <c r="N72" s="232">
        <v>1.54147722919798</v>
      </c>
      <c r="O72" s="232">
        <v>0.937550764660834</v>
      </c>
      <c r="P72" s="232">
        <v>-0.0818058916178177</v>
      </c>
      <c r="Q72" s="81" t="s">
        <v>203</v>
      </c>
      <c r="R72" s="232">
        <v>-2.37364939242698</v>
      </c>
      <c r="S72" s="232">
        <v>-3.28409232818549</v>
      </c>
      <c r="T72" s="232">
        <v>-2.99549118034001</v>
      </c>
      <c r="U72" s="232">
        <v>-2.11965666559452</v>
      </c>
    </row>
    <row r="73" spans="1:21" ht="13.5" customHeight="1">
      <c r="A73" s="102" t="s">
        <v>204</v>
      </c>
      <c r="B73" s="183" t="s">
        <v>426</v>
      </c>
      <c r="C73" s="232">
        <v>-2.04406571167811</v>
      </c>
      <c r="D73" s="232">
        <v>-2.6194129233823</v>
      </c>
      <c r="E73" s="232">
        <v>-2.11815052466279</v>
      </c>
      <c r="F73" s="232">
        <v>-4.05146607664132</v>
      </c>
      <c r="G73" s="81" t="s">
        <v>204</v>
      </c>
      <c r="H73" s="232">
        <v>-1.86059773882423</v>
      </c>
      <c r="I73" s="232">
        <v>-2.50855413292262</v>
      </c>
      <c r="J73" s="232">
        <v>-0.475675175195449</v>
      </c>
      <c r="K73" s="232">
        <v>1.03061313486641</v>
      </c>
      <c r="L73" s="81" t="s">
        <v>204</v>
      </c>
      <c r="M73" s="232">
        <v>1.26187618400312</v>
      </c>
      <c r="N73" s="232">
        <v>1.41893155691121</v>
      </c>
      <c r="O73" s="232">
        <v>1.46539113408654</v>
      </c>
      <c r="P73" s="232">
        <v>1.15043543056717</v>
      </c>
      <c r="Q73" s="81" t="s">
        <v>204</v>
      </c>
      <c r="R73" s="232">
        <v>0.377015748976059</v>
      </c>
      <c r="S73" s="232">
        <v>-0.403749794294729</v>
      </c>
      <c r="T73" s="232">
        <v>-0.121583937534858</v>
      </c>
      <c r="U73" s="232">
        <v>0.107127492963608</v>
      </c>
    </row>
    <row r="74" spans="1:21" s="73" customFormat="1" ht="12.75" customHeight="1">
      <c r="A74" s="102"/>
      <c r="B74" s="184"/>
      <c r="C74" s="233"/>
      <c r="D74" s="233"/>
      <c r="E74" s="233"/>
      <c r="F74" s="233"/>
      <c r="G74" s="81"/>
      <c r="H74" s="233"/>
      <c r="I74" s="233"/>
      <c r="J74" s="233"/>
      <c r="K74" s="233"/>
      <c r="L74" s="81"/>
      <c r="M74" s="233"/>
      <c r="N74" s="233"/>
      <c r="O74" s="233"/>
      <c r="P74" s="233"/>
      <c r="Q74" s="81"/>
      <c r="R74" s="233"/>
      <c r="S74" s="233"/>
      <c r="T74" s="233"/>
      <c r="U74" s="233"/>
    </row>
    <row r="75" spans="1:21" ht="13.5" customHeight="1">
      <c r="A75" s="102" t="s">
        <v>1</v>
      </c>
      <c r="B75" s="183" t="s">
        <v>426</v>
      </c>
      <c r="C75" s="232">
        <v>0.358997017563239</v>
      </c>
      <c r="D75" s="232">
        <v>-7.2459780235907</v>
      </c>
      <c r="E75" s="232">
        <v>-4.20070011668611</v>
      </c>
      <c r="F75" s="232">
        <v>-2.14909473771135</v>
      </c>
      <c r="G75" s="81" t="s">
        <v>1</v>
      </c>
      <c r="H75" s="232">
        <v>-4.10565846660197</v>
      </c>
      <c r="I75" s="232">
        <v>-0.294816509724545</v>
      </c>
      <c r="J75" s="232">
        <v>-0.355267222737102</v>
      </c>
      <c r="K75" s="232">
        <v>-2.1524902008548</v>
      </c>
      <c r="L75" s="81" t="s">
        <v>1</v>
      </c>
      <c r="M75" s="232">
        <v>-0.7992244722102539</v>
      </c>
      <c r="N75" s="232">
        <v>-1.26060880389272</v>
      </c>
      <c r="O75" s="232">
        <v>-4.11266938872123</v>
      </c>
      <c r="P75" s="232">
        <v>-4.11026480918742</v>
      </c>
      <c r="Q75" s="81" t="s">
        <v>1</v>
      </c>
      <c r="R75" s="232">
        <v>-3.92408087037721</v>
      </c>
      <c r="S75" s="232">
        <v>-8.01549463647199</v>
      </c>
      <c r="T75" s="232">
        <v>-6.86044598041636</v>
      </c>
      <c r="U75" s="232">
        <v>-8.67990534005556</v>
      </c>
    </row>
    <row r="76" spans="1:21" s="73" customFormat="1" ht="12.75" customHeight="1">
      <c r="A76" s="102"/>
      <c r="B76" s="184"/>
      <c r="C76" s="233"/>
      <c r="D76" s="233"/>
      <c r="E76" s="233"/>
      <c r="F76" s="233"/>
      <c r="G76" s="81"/>
      <c r="H76" s="233"/>
      <c r="I76" s="233"/>
      <c r="J76" s="233"/>
      <c r="K76" s="233"/>
      <c r="L76" s="81"/>
      <c r="M76" s="233"/>
      <c r="N76" s="233"/>
      <c r="O76" s="233"/>
      <c r="P76" s="233"/>
      <c r="Q76" s="81"/>
      <c r="R76" s="233"/>
      <c r="S76" s="233"/>
      <c r="T76" s="233"/>
      <c r="U76" s="233"/>
    </row>
    <row r="77" spans="1:21" ht="13.5" customHeight="1">
      <c r="A77" s="102" t="s">
        <v>7</v>
      </c>
      <c r="B77" s="183" t="s">
        <v>426</v>
      </c>
      <c r="C77" s="232">
        <v>-2.48251502414947</v>
      </c>
      <c r="D77" s="232">
        <v>-3.67290426570632</v>
      </c>
      <c r="E77" s="232">
        <v>-2.8167066491936</v>
      </c>
      <c r="F77" s="232">
        <v>-3.85897673544301</v>
      </c>
      <c r="G77" s="81" t="s">
        <v>7</v>
      </c>
      <c r="H77" s="232">
        <v>-1.74013165040951</v>
      </c>
      <c r="I77" s="232">
        <v>-2.89547866460314</v>
      </c>
      <c r="J77" s="232">
        <v>0.672950766016911</v>
      </c>
      <c r="K77" s="232">
        <v>1.73961594730407</v>
      </c>
      <c r="L77" s="81" t="s">
        <v>7</v>
      </c>
      <c r="M77" s="232">
        <v>1.54892095893394</v>
      </c>
      <c r="N77" s="232">
        <v>1.46548442401794</v>
      </c>
      <c r="O77" s="232">
        <v>1.16633391445887</v>
      </c>
      <c r="P77" s="232">
        <v>0.515638161102984</v>
      </c>
      <c r="Q77" s="81" t="s">
        <v>7</v>
      </c>
      <c r="R77" s="232">
        <v>-1.07400063495954</v>
      </c>
      <c r="S77" s="232">
        <v>-1.95930495269132</v>
      </c>
      <c r="T77" s="232">
        <v>-1.71063198946393</v>
      </c>
      <c r="U77" s="232">
        <v>-1.10316919947185</v>
      </c>
    </row>
    <row r="78" spans="1:21" ht="17.25" customHeight="1">
      <c r="A78" s="105" t="s">
        <v>423</v>
      </c>
      <c r="B78" s="183" t="s">
        <v>426</v>
      </c>
      <c r="C78" s="232">
        <v>-3.81598473606106</v>
      </c>
      <c r="D78" s="232">
        <v>1.63103372272427</v>
      </c>
      <c r="E78" s="232">
        <v>0.346996313164173</v>
      </c>
      <c r="F78" s="232">
        <v>0.821266479360277</v>
      </c>
      <c r="G78" s="82" t="s">
        <v>423</v>
      </c>
      <c r="H78" s="232">
        <v>10.1822079314041</v>
      </c>
      <c r="I78" s="232">
        <v>6.73151750972763</v>
      </c>
      <c r="J78" s="232">
        <v>4.72110827561064</v>
      </c>
      <c r="K78" s="232">
        <v>8.75543951261967</v>
      </c>
      <c r="L78" s="82" t="s">
        <v>423</v>
      </c>
      <c r="M78" s="232">
        <v>7.9713936856794</v>
      </c>
      <c r="N78" s="232">
        <v>3.48911651728553</v>
      </c>
      <c r="O78" s="232">
        <v>3.55250856964786</v>
      </c>
      <c r="P78" s="232">
        <v>0.787654717891014</v>
      </c>
      <c r="Q78" s="82" t="s">
        <v>423</v>
      </c>
      <c r="R78" s="232">
        <v>2.64943457189015</v>
      </c>
      <c r="S78" s="232">
        <v>4.17568821527993</v>
      </c>
      <c r="T78" s="232">
        <v>8.11014143845922</v>
      </c>
      <c r="U78" s="232">
        <v>6.2200956937799</v>
      </c>
    </row>
    <row r="79" spans="1:21" s="102" customFormat="1" ht="13.5" customHeight="1">
      <c r="A79" s="106" t="s">
        <v>8</v>
      </c>
      <c r="B79" s="183" t="s">
        <v>426</v>
      </c>
      <c r="C79" s="232">
        <v>-7.95348837209302</v>
      </c>
      <c r="D79" s="232">
        <v>0.353713996968166</v>
      </c>
      <c r="E79" s="232">
        <v>1.25881168177241</v>
      </c>
      <c r="F79" s="232">
        <v>-3.63003480855296</v>
      </c>
      <c r="G79" s="83" t="s">
        <v>8</v>
      </c>
      <c r="H79" s="232">
        <v>4.3859649122807</v>
      </c>
      <c r="I79" s="232">
        <v>4.89372219476026</v>
      </c>
      <c r="J79" s="232">
        <v>5.60791705937795</v>
      </c>
      <c r="K79" s="232">
        <v>4.86390004462294</v>
      </c>
      <c r="L79" s="83" t="s">
        <v>8</v>
      </c>
      <c r="M79" s="232">
        <v>6.45765091249415</v>
      </c>
      <c r="N79" s="232">
        <v>5.70212765957447</v>
      </c>
      <c r="O79" s="232">
        <v>2.40325865580448</v>
      </c>
      <c r="P79" s="232">
        <v>3.92422192151556</v>
      </c>
      <c r="Q79" s="83" t="s">
        <v>8</v>
      </c>
      <c r="R79" s="232">
        <v>5.62637362637363</v>
      </c>
      <c r="S79" s="232">
        <v>7.89049919484702</v>
      </c>
      <c r="T79" s="232">
        <v>14.7175815433572</v>
      </c>
      <c r="U79" s="232">
        <v>8.203125</v>
      </c>
    </row>
    <row r="80" spans="1:21" s="102" customFormat="1" ht="13.5" customHeight="1">
      <c r="A80" s="106"/>
      <c r="B80" s="110"/>
      <c r="C80" s="234"/>
      <c r="D80" s="234"/>
      <c r="E80" s="234"/>
      <c r="F80" s="234"/>
      <c r="G80" s="83"/>
      <c r="H80" s="234"/>
      <c r="I80" s="234"/>
      <c r="J80" s="234"/>
      <c r="K80" s="234"/>
      <c r="L80" s="83"/>
      <c r="M80" s="234"/>
      <c r="N80" s="234"/>
      <c r="O80" s="234"/>
      <c r="P80" s="234"/>
      <c r="Q80" s="83"/>
      <c r="R80" s="234"/>
      <c r="S80" s="234"/>
      <c r="T80" s="234"/>
      <c r="U80" s="234"/>
    </row>
    <row r="81" spans="1:21" s="73" customFormat="1" ht="12.75" customHeight="1">
      <c r="A81" s="104" t="s">
        <v>309</v>
      </c>
      <c r="B81" s="184"/>
      <c r="C81" s="233"/>
      <c r="D81" s="233"/>
      <c r="E81" s="233"/>
      <c r="F81" s="233"/>
      <c r="G81" s="80" t="s">
        <v>309</v>
      </c>
      <c r="H81" s="233"/>
      <c r="I81" s="233"/>
      <c r="J81" s="233"/>
      <c r="K81" s="233"/>
      <c r="L81" s="80" t="s">
        <v>309</v>
      </c>
      <c r="M81" s="233"/>
      <c r="N81" s="233"/>
      <c r="O81" s="233"/>
      <c r="P81" s="233"/>
      <c r="Q81" s="80" t="s">
        <v>309</v>
      </c>
      <c r="R81" s="233"/>
      <c r="S81" s="233"/>
      <c r="T81" s="233"/>
      <c r="U81" s="233"/>
    </row>
    <row r="82" spans="1:21" ht="13.5" customHeight="1">
      <c r="A82" s="102" t="s">
        <v>310</v>
      </c>
      <c r="B82" s="110"/>
      <c r="C82" s="234"/>
      <c r="D82" s="234"/>
      <c r="E82" s="234"/>
      <c r="F82" s="234"/>
      <c r="G82" s="81" t="s">
        <v>310</v>
      </c>
      <c r="H82" s="234"/>
      <c r="I82" s="234"/>
      <c r="J82" s="234"/>
      <c r="K82" s="234"/>
      <c r="L82" s="81" t="s">
        <v>310</v>
      </c>
      <c r="M82" s="234"/>
      <c r="N82" s="234"/>
      <c r="O82" s="234"/>
      <c r="P82" s="234"/>
      <c r="Q82" s="81" t="s">
        <v>310</v>
      </c>
      <c r="R82" s="234"/>
      <c r="S82" s="234"/>
      <c r="T82" s="234"/>
      <c r="U82" s="234"/>
    </row>
    <row r="83" spans="1:21" ht="13.5" customHeight="1">
      <c r="A83" s="102" t="s">
        <v>205</v>
      </c>
      <c r="B83" s="183" t="s">
        <v>426</v>
      </c>
      <c r="C83" s="232">
        <v>-2.50380018885428</v>
      </c>
      <c r="D83" s="232">
        <v>-3.42518689907936</v>
      </c>
      <c r="E83" s="232">
        <v>-3.00861437642032</v>
      </c>
      <c r="F83" s="232">
        <v>-3.82261211611711</v>
      </c>
      <c r="G83" s="81" t="s">
        <v>205</v>
      </c>
      <c r="H83" s="232">
        <v>-1.67547275687502</v>
      </c>
      <c r="I83" s="232">
        <v>-2.83404808744969</v>
      </c>
      <c r="J83" s="232">
        <v>0.706375024002349</v>
      </c>
      <c r="K83" s="232">
        <v>1.79189560150687</v>
      </c>
      <c r="L83" s="81" t="s">
        <v>205</v>
      </c>
      <c r="M83" s="232">
        <v>1.60159893404397</v>
      </c>
      <c r="N83" s="232">
        <v>1.48282207236987</v>
      </c>
      <c r="O83" s="232">
        <v>1.18922346338568</v>
      </c>
      <c r="P83" s="232">
        <v>0.513248739539656</v>
      </c>
      <c r="Q83" s="81" t="s">
        <v>205</v>
      </c>
      <c r="R83" s="232">
        <v>-1.04418313790562</v>
      </c>
      <c r="S83" s="232">
        <v>-1.90631556946529</v>
      </c>
      <c r="T83" s="232">
        <v>-1.62148109138663</v>
      </c>
      <c r="U83" s="232">
        <v>-1.03751619197534</v>
      </c>
    </row>
    <row r="84" spans="1:21" ht="13.5" customHeight="1">
      <c r="A84" s="102" t="s">
        <v>6</v>
      </c>
      <c r="B84" s="183" t="s">
        <v>426</v>
      </c>
      <c r="C84" s="232">
        <v>-4.94670860582472</v>
      </c>
      <c r="D84" s="232">
        <v>-6.77538388287109</v>
      </c>
      <c r="E84" s="232">
        <v>-6.20547000689497</v>
      </c>
      <c r="F84" s="232">
        <v>-8.29589697514226</v>
      </c>
      <c r="G84" s="81" t="s">
        <v>6</v>
      </c>
      <c r="H84" s="232">
        <v>-6.75434950418621</v>
      </c>
      <c r="I84" s="232">
        <v>-3.37822778361512</v>
      </c>
      <c r="J84" s="232">
        <v>-3.80939827324853</v>
      </c>
      <c r="K84" s="232">
        <v>-5.56354916067146</v>
      </c>
      <c r="L84" s="81" t="s">
        <v>6</v>
      </c>
      <c r="M84" s="232">
        <v>-7.6331456154465</v>
      </c>
      <c r="N84" s="232">
        <v>-7.76318653413625</v>
      </c>
      <c r="O84" s="224">
        <v>-11.719908727895</v>
      </c>
      <c r="P84" s="224">
        <v>-13.275920609933</v>
      </c>
      <c r="Q84" s="81" t="s">
        <v>6</v>
      </c>
      <c r="R84" s="224">
        <v>-14.5873253666864</v>
      </c>
      <c r="S84" s="224">
        <v>-17.714150869189</v>
      </c>
      <c r="T84" s="224">
        <v>-17.5664760427773</v>
      </c>
      <c r="U84" s="224">
        <v>-19.1415148063781</v>
      </c>
    </row>
    <row r="85" spans="1:21" ht="13.5" customHeight="1">
      <c r="A85" s="102" t="s">
        <v>207</v>
      </c>
      <c r="B85" s="183" t="s">
        <v>426</v>
      </c>
      <c r="C85" s="232">
        <v>0.0202581466689819</v>
      </c>
      <c r="D85" s="232">
        <v>-0.646682677005874</v>
      </c>
      <c r="E85" s="232">
        <v>-3.85147433563888</v>
      </c>
      <c r="F85" s="232">
        <v>-3.74829622898682</v>
      </c>
      <c r="G85" s="81" t="s">
        <v>207</v>
      </c>
      <c r="H85" s="232">
        <v>-2.45299347022264</v>
      </c>
      <c r="I85" s="232">
        <v>-5.75037099167688</v>
      </c>
      <c r="J85" s="232">
        <v>3.0976707569612</v>
      </c>
      <c r="K85" s="232">
        <v>4.87375707574575</v>
      </c>
      <c r="L85" s="81" t="s">
        <v>207</v>
      </c>
      <c r="M85" s="232">
        <v>4.88869848906757</v>
      </c>
      <c r="N85" s="232">
        <v>2.82697817243617</v>
      </c>
      <c r="O85" s="232">
        <v>2.76316810177643</v>
      </c>
      <c r="P85" s="232">
        <v>0.606973133204724</v>
      </c>
      <c r="Q85" s="81" t="s">
        <v>207</v>
      </c>
      <c r="R85" s="232">
        <v>-3.16692324609633</v>
      </c>
      <c r="S85" s="232">
        <v>-5.08135400150855</v>
      </c>
      <c r="T85" s="232">
        <v>-3.77287275801679</v>
      </c>
      <c r="U85" s="232">
        <v>-1.89879337760733</v>
      </c>
    </row>
    <row r="86" spans="1:21" ht="13.5" customHeight="1">
      <c r="A86" s="102" t="s">
        <v>206</v>
      </c>
      <c r="B86" s="183" t="s">
        <v>426</v>
      </c>
      <c r="C86" s="232">
        <v>-9.6067053513862</v>
      </c>
      <c r="D86" s="224">
        <v>-11.0371427061869</v>
      </c>
      <c r="E86" s="232">
        <v>-8.75252405273785</v>
      </c>
      <c r="F86" s="232">
        <v>-2.79382332362465</v>
      </c>
      <c r="G86" s="81" t="s">
        <v>206</v>
      </c>
      <c r="H86" s="232">
        <v>0.560763307666555</v>
      </c>
      <c r="I86" s="232">
        <v>1.49146899708697</v>
      </c>
      <c r="J86" s="232">
        <v>6.42436568204556</v>
      </c>
      <c r="K86" s="232">
        <v>5.67747503390457</v>
      </c>
      <c r="L86" s="81" t="s">
        <v>206</v>
      </c>
      <c r="M86" s="232">
        <v>4.26751304923359</v>
      </c>
      <c r="N86" s="232">
        <v>3.87184273464388</v>
      </c>
      <c r="O86" s="232">
        <v>3.59227338562804</v>
      </c>
      <c r="P86" s="232">
        <v>2.17047973687642</v>
      </c>
      <c r="Q86" s="81" t="s">
        <v>206</v>
      </c>
      <c r="R86" s="232">
        <v>0.16446419297132</v>
      </c>
      <c r="S86" s="232">
        <v>-0.48015499740267</v>
      </c>
      <c r="T86" s="232">
        <v>-0.101054846479692</v>
      </c>
      <c r="U86" s="232">
        <v>0.927462242076154</v>
      </c>
    </row>
    <row r="87" spans="1:21" ht="13.5" customHeight="1">
      <c r="A87" s="102" t="s">
        <v>2</v>
      </c>
      <c r="B87" s="183" t="s">
        <v>426</v>
      </c>
      <c r="C87" s="232">
        <v>-6.88520485719906</v>
      </c>
      <c r="D87" s="232">
        <v>-7.55084794591584</v>
      </c>
      <c r="E87" s="232">
        <v>-5.7774407661705</v>
      </c>
      <c r="F87" s="232">
        <v>-8.80728483391946</v>
      </c>
      <c r="G87" s="81" t="s">
        <v>2</v>
      </c>
      <c r="H87" s="232">
        <v>-7.3041586073501</v>
      </c>
      <c r="I87" s="232">
        <v>-8.71045149847414</v>
      </c>
      <c r="J87" s="232">
        <v>-6.42152030743296</v>
      </c>
      <c r="K87" s="232">
        <v>-4.66994382022472</v>
      </c>
      <c r="L87" s="81" t="s">
        <v>2</v>
      </c>
      <c r="M87" s="232">
        <v>1.78334035861353</v>
      </c>
      <c r="N87" s="232">
        <v>3.14676915685803</v>
      </c>
      <c r="O87" s="232">
        <v>3.29353643474681</v>
      </c>
      <c r="P87" s="232">
        <v>2.60048789043193</v>
      </c>
      <c r="Q87" s="81" t="s">
        <v>2</v>
      </c>
      <c r="R87" s="232">
        <v>1.66448982192348</v>
      </c>
      <c r="S87" s="232">
        <v>1.2218599596336</v>
      </c>
      <c r="T87" s="232">
        <v>2.42818162307999</v>
      </c>
      <c r="U87" s="232">
        <v>3.37839937839938</v>
      </c>
    </row>
    <row r="88" spans="1:21" ht="13.5" customHeight="1">
      <c r="A88" s="102" t="s">
        <v>3</v>
      </c>
      <c r="B88" s="183" t="s">
        <v>426</v>
      </c>
      <c r="C88" s="232">
        <v>-3.14283979108466</v>
      </c>
      <c r="D88" s="232">
        <v>-5.01692949180174</v>
      </c>
      <c r="E88" s="232">
        <v>-6.03777632914422</v>
      </c>
      <c r="F88" s="232">
        <v>-7.4804601738825</v>
      </c>
      <c r="G88" s="81" t="s">
        <v>3</v>
      </c>
      <c r="H88" s="232">
        <v>-5.90496620852001</v>
      </c>
      <c r="I88" s="232">
        <v>-6.1978593981701</v>
      </c>
      <c r="J88" s="232">
        <v>-2.71758417843354</v>
      </c>
      <c r="K88" s="232">
        <v>-1.90581472474022</v>
      </c>
      <c r="L88" s="81" t="s">
        <v>3</v>
      </c>
      <c r="M88" s="232">
        <v>-4.43449634920092</v>
      </c>
      <c r="N88" s="232">
        <v>-4.97543274432023</v>
      </c>
      <c r="O88" s="232">
        <v>-4.89954457177254</v>
      </c>
      <c r="P88" s="232">
        <v>-5.40188778800492</v>
      </c>
      <c r="Q88" s="81" t="s">
        <v>3</v>
      </c>
      <c r="R88" s="232">
        <v>-6.80604558024221</v>
      </c>
      <c r="S88" s="232">
        <v>-7.61731952894297</v>
      </c>
      <c r="T88" s="232">
        <v>-7.56075715053442</v>
      </c>
      <c r="U88" s="232">
        <v>-6.94241304940628</v>
      </c>
    </row>
    <row r="89" spans="1:21" ht="13.5" customHeight="1">
      <c r="A89" s="102" t="s">
        <v>4</v>
      </c>
      <c r="B89" s="183" t="s">
        <v>426</v>
      </c>
      <c r="C89" s="232">
        <v>-2.25812181101854</v>
      </c>
      <c r="D89" s="232">
        <v>-2.51431025795634</v>
      </c>
      <c r="E89" s="232">
        <v>-1.02014014217568</v>
      </c>
      <c r="F89" s="232">
        <v>-1.57594226966504</v>
      </c>
      <c r="G89" s="81" t="s">
        <v>4</v>
      </c>
      <c r="H89" s="232">
        <v>-0.19829880498878</v>
      </c>
      <c r="I89" s="232">
        <v>-3.00915032679739</v>
      </c>
      <c r="J89" s="232">
        <v>-0.321661859708707</v>
      </c>
      <c r="K89" s="232">
        <v>-1.91456566221076</v>
      </c>
      <c r="L89" s="81" t="s">
        <v>4</v>
      </c>
      <c r="M89" s="232">
        <v>-2.85257363879798</v>
      </c>
      <c r="N89" s="232">
        <v>-3.15397693332721</v>
      </c>
      <c r="O89" s="232">
        <v>-3.45436811012754</v>
      </c>
      <c r="P89" s="232">
        <v>-4.45706939415996</v>
      </c>
      <c r="Q89" s="81" t="s">
        <v>4</v>
      </c>
      <c r="R89" s="232">
        <v>-5.7434631139696</v>
      </c>
      <c r="S89" s="232">
        <v>-6.4118501086513</v>
      </c>
      <c r="T89" s="232">
        <v>-5.93690430804422</v>
      </c>
      <c r="U89" s="232">
        <v>-5.10428209593161</v>
      </c>
    </row>
    <row r="90" spans="1:21" ht="13.5" customHeight="1">
      <c r="A90" s="102" t="s">
        <v>5</v>
      </c>
      <c r="B90" s="183" t="s">
        <v>426</v>
      </c>
      <c r="C90" s="232">
        <v>-0.512215352778704</v>
      </c>
      <c r="D90" s="232">
        <v>-2.25022347521144</v>
      </c>
      <c r="E90" s="232">
        <v>-3.50139809718094</v>
      </c>
      <c r="F90" s="232">
        <v>-3.0097317393206</v>
      </c>
      <c r="G90" s="81" t="s">
        <v>5</v>
      </c>
      <c r="H90" s="232">
        <v>-0.99867532247912</v>
      </c>
      <c r="I90" s="232">
        <v>-1.9785913568297</v>
      </c>
      <c r="J90" s="232">
        <v>2.00400801603206</v>
      </c>
      <c r="K90" s="232">
        <v>3.39967540787563</v>
      </c>
      <c r="L90" s="81" t="s">
        <v>5</v>
      </c>
      <c r="M90" s="232">
        <v>2.91341620634816</v>
      </c>
      <c r="N90" s="232">
        <v>3.22456285281564</v>
      </c>
      <c r="O90" s="232">
        <v>3.29284408319907</v>
      </c>
      <c r="P90" s="232">
        <v>2.51161680166033</v>
      </c>
      <c r="Q90" s="81" t="s">
        <v>5</v>
      </c>
      <c r="R90" s="232">
        <v>0.694933386977314</v>
      </c>
      <c r="S90" s="232">
        <v>-0.629568372192285</v>
      </c>
      <c r="T90" s="232">
        <v>-0.835085874518051</v>
      </c>
      <c r="U90" s="232">
        <v>-0.481953614204194</v>
      </c>
    </row>
    <row r="91" spans="1:21" ht="13.5" customHeight="1">
      <c r="A91" s="102" t="s">
        <v>208</v>
      </c>
      <c r="B91" s="183" t="s">
        <v>426</v>
      </c>
      <c r="C91" s="232">
        <v>5.94225044128883</v>
      </c>
      <c r="D91" s="232">
        <v>9.79670500466273</v>
      </c>
      <c r="E91" s="232">
        <v>5.59770791810111</v>
      </c>
      <c r="F91" s="232">
        <v>2.64137184038092</v>
      </c>
      <c r="G91" s="81" t="s">
        <v>208</v>
      </c>
      <c r="H91" s="232">
        <v>2.74161529620729</v>
      </c>
      <c r="I91" s="232">
        <v>-1.33727906929445</v>
      </c>
      <c r="J91" s="232">
        <v>1.67802183077542</v>
      </c>
      <c r="K91" s="232">
        <v>0.856589658073738</v>
      </c>
      <c r="L91" s="81" t="s">
        <v>208</v>
      </c>
      <c r="M91" s="232">
        <v>1.97923092741106</v>
      </c>
      <c r="N91" s="232">
        <v>1.65138905640655</v>
      </c>
      <c r="O91" s="232">
        <v>0.962397063200714</v>
      </c>
      <c r="P91" s="232">
        <v>0.743039689439738</v>
      </c>
      <c r="Q91" s="81" t="s">
        <v>208</v>
      </c>
      <c r="R91" s="232">
        <v>-0.452689418762918</v>
      </c>
      <c r="S91" s="232">
        <v>-0.827606664359519</v>
      </c>
      <c r="T91" s="232">
        <v>0.186713836477987</v>
      </c>
      <c r="U91" s="232">
        <v>0.439525152278406</v>
      </c>
    </row>
    <row r="92" spans="1:21" ht="13.5" customHeight="1">
      <c r="A92" s="102" t="s">
        <v>209</v>
      </c>
      <c r="B92" s="183" t="s">
        <v>426</v>
      </c>
      <c r="C92" s="232">
        <v>-4.16552157355424</v>
      </c>
      <c r="D92" s="224">
        <v>-10.0204834084392</v>
      </c>
      <c r="E92" s="232">
        <v>-4.53772840405512</v>
      </c>
      <c r="F92" s="232">
        <v>-7.04906044322915</v>
      </c>
      <c r="G92" s="81" t="s">
        <v>209</v>
      </c>
      <c r="H92" s="232">
        <v>-0.743996716152425</v>
      </c>
      <c r="I92" s="232">
        <v>4.025295952303</v>
      </c>
      <c r="J92" s="232">
        <v>10.9393894217231</v>
      </c>
      <c r="K92" s="232">
        <v>13.0336105594792</v>
      </c>
      <c r="L92" s="81" t="s">
        <v>209</v>
      </c>
      <c r="M92" s="232">
        <v>9.98699213993136</v>
      </c>
      <c r="N92" s="232">
        <v>9.60212411825315</v>
      </c>
      <c r="O92" s="232">
        <v>9.20432031699367</v>
      </c>
      <c r="P92" s="232">
        <v>8.8870378676235</v>
      </c>
      <c r="Q92" s="81" t="s">
        <v>209</v>
      </c>
      <c r="R92" s="232">
        <v>6.6581950403241</v>
      </c>
      <c r="S92" s="232">
        <v>4.94510130045438</v>
      </c>
      <c r="T92" s="232">
        <v>4.02757619738752</v>
      </c>
      <c r="U92" s="232">
        <v>3.71895963281158</v>
      </c>
    </row>
    <row r="93" spans="1:21" ht="13.5" customHeight="1">
      <c r="A93" s="102" t="s">
        <v>210</v>
      </c>
      <c r="B93" s="183" t="s">
        <v>426</v>
      </c>
      <c r="C93" s="232">
        <v>31.1897106109325</v>
      </c>
      <c r="D93" s="232">
        <v>22.3611111111111</v>
      </c>
      <c r="E93" s="232">
        <v>20.7852039794351</v>
      </c>
      <c r="F93" s="232">
        <v>7.7003869541183</v>
      </c>
      <c r="G93" s="81" t="s">
        <v>210</v>
      </c>
      <c r="H93" s="232">
        <v>12.2209105373916</v>
      </c>
      <c r="I93" s="232">
        <v>1.6419685327479</v>
      </c>
      <c r="J93" s="224">
        <v>-11.3756018539351</v>
      </c>
      <c r="K93" s="232">
        <v>7.07793856308708</v>
      </c>
      <c r="L93" s="81" t="s">
        <v>210</v>
      </c>
      <c r="M93" s="232">
        <v>7.42770465332485</v>
      </c>
      <c r="N93" s="232">
        <v>8.31713215420361</v>
      </c>
      <c r="O93" s="232">
        <v>12.2453813358598</v>
      </c>
      <c r="P93" s="232">
        <v>14.4137518959415</v>
      </c>
      <c r="Q93" s="81" t="s">
        <v>210</v>
      </c>
      <c r="R93" s="232">
        <v>15.2630380323389</v>
      </c>
      <c r="S93" s="232">
        <v>16.4908287002583</v>
      </c>
      <c r="T93" s="232">
        <v>16.5224730955898</v>
      </c>
      <c r="U93" s="232">
        <v>14.8154099546057</v>
      </c>
    </row>
    <row r="94" spans="1:21" ht="13.5" customHeight="1">
      <c r="A94" s="102" t="s">
        <v>211</v>
      </c>
      <c r="B94" s="183" t="s">
        <v>426</v>
      </c>
      <c r="C94" s="232">
        <v>8.66388308977035</v>
      </c>
      <c r="D94" s="232">
        <v>10.6628242074928</v>
      </c>
      <c r="E94" s="232">
        <v>5.12152777777778</v>
      </c>
      <c r="F94" s="232">
        <v>0.247729149463254</v>
      </c>
      <c r="G94" s="81" t="s">
        <v>211</v>
      </c>
      <c r="H94" s="232">
        <v>5.10708401976936</v>
      </c>
      <c r="I94" s="232">
        <v>4.15360501567398</v>
      </c>
      <c r="J94" s="232">
        <v>2.85929270127916</v>
      </c>
      <c r="K94" s="232">
        <v>10.3877103145574</v>
      </c>
      <c r="L94" s="81" t="s">
        <v>211</v>
      </c>
      <c r="M94" s="232">
        <v>6.22041920216362</v>
      </c>
      <c r="N94" s="232">
        <v>11.1332007952286</v>
      </c>
      <c r="O94" s="232">
        <v>15.4873164218959</v>
      </c>
      <c r="P94" s="232">
        <v>19.6881091617934</v>
      </c>
      <c r="Q94" s="81" t="s">
        <v>211</v>
      </c>
      <c r="R94" s="232">
        <v>15.0859325270528</v>
      </c>
      <c r="S94" s="232">
        <v>10.077519379845</v>
      </c>
      <c r="T94" s="232">
        <v>13.2947976878613</v>
      </c>
      <c r="U94" s="232">
        <v>10.1520086862106</v>
      </c>
    </row>
    <row r="95" spans="1:21" ht="19.5" customHeight="1">
      <c r="A95" s="102" t="s">
        <v>203</v>
      </c>
      <c r="B95" s="183" t="s">
        <v>426</v>
      </c>
      <c r="C95" s="232">
        <v>-2.9243162190549</v>
      </c>
      <c r="D95" s="232">
        <v>-4.16890612950716</v>
      </c>
      <c r="E95" s="232">
        <v>-3.84379038747592</v>
      </c>
      <c r="F95" s="232">
        <v>-3.60411536618086</v>
      </c>
      <c r="G95" s="81" t="s">
        <v>203</v>
      </c>
      <c r="H95" s="232">
        <v>-1.49954618996883</v>
      </c>
      <c r="I95" s="232">
        <v>-3.14223522027697</v>
      </c>
      <c r="J95" s="232">
        <v>1.8328967323866</v>
      </c>
      <c r="K95" s="232">
        <v>2.50096805552171</v>
      </c>
      <c r="L95" s="81" t="s">
        <v>203</v>
      </c>
      <c r="M95" s="232">
        <v>1.92146397255051</v>
      </c>
      <c r="N95" s="232">
        <v>1.54147722919798</v>
      </c>
      <c r="O95" s="232">
        <v>0.937550764660834</v>
      </c>
      <c r="P95" s="232">
        <v>-0.0818058916178177</v>
      </c>
      <c r="Q95" s="81" t="s">
        <v>203</v>
      </c>
      <c r="R95" s="232">
        <v>-2.37364939242698</v>
      </c>
      <c r="S95" s="232">
        <v>-3.28409232818549</v>
      </c>
      <c r="T95" s="232">
        <v>-2.99549118034001</v>
      </c>
      <c r="U95" s="232">
        <v>-2.11965666559452</v>
      </c>
    </row>
    <row r="96" spans="1:21" ht="13.5" customHeight="1">
      <c r="A96" s="102" t="s">
        <v>6</v>
      </c>
      <c r="B96" s="183" t="s">
        <v>426</v>
      </c>
      <c r="C96" s="232">
        <v>-5.31733636234559</v>
      </c>
      <c r="D96" s="232">
        <v>-7.02181899977506</v>
      </c>
      <c r="E96" s="232">
        <v>-6.38683924035321</v>
      </c>
      <c r="F96" s="232">
        <v>-7.2920704656071</v>
      </c>
      <c r="G96" s="81" t="s">
        <v>6</v>
      </c>
      <c r="H96" s="232">
        <v>-6.01189370005575</v>
      </c>
      <c r="I96" s="232">
        <v>-4.47849728126545</v>
      </c>
      <c r="J96" s="232">
        <v>-4.27447733388532</v>
      </c>
      <c r="K96" s="232">
        <v>-5.56276354200454</v>
      </c>
      <c r="L96" s="81" t="s">
        <v>6</v>
      </c>
      <c r="M96" s="232">
        <v>-7.13623248145095</v>
      </c>
      <c r="N96" s="232">
        <v>-7.33871429389204</v>
      </c>
      <c r="O96" s="224">
        <v>-11.7053206002729</v>
      </c>
      <c r="P96" s="224">
        <v>-13.4413915793635</v>
      </c>
      <c r="Q96" s="81" t="s">
        <v>6</v>
      </c>
      <c r="R96" s="224">
        <v>-14.5869167175276</v>
      </c>
      <c r="S96" s="224">
        <v>-17.4152097362081</v>
      </c>
      <c r="T96" s="224">
        <v>-18.6032138442522</v>
      </c>
      <c r="U96" s="224">
        <v>-20.0274035167847</v>
      </c>
    </row>
    <row r="97" spans="1:21" ht="13.5" customHeight="1">
      <c r="A97" s="102" t="s">
        <v>207</v>
      </c>
      <c r="B97" s="183" t="s">
        <v>426</v>
      </c>
      <c r="C97" s="232">
        <v>-0.825383213634902</v>
      </c>
      <c r="D97" s="232">
        <v>-1.25918720276697</v>
      </c>
      <c r="E97" s="232">
        <v>-4.24169448853374</v>
      </c>
      <c r="F97" s="232">
        <v>-2.81207133058985</v>
      </c>
      <c r="G97" s="81" t="s">
        <v>207</v>
      </c>
      <c r="H97" s="232">
        <v>-0.623382733474477</v>
      </c>
      <c r="I97" s="232">
        <v>-4.31116108415197</v>
      </c>
      <c r="J97" s="232">
        <v>6.08862364327901</v>
      </c>
      <c r="K97" s="232">
        <v>7.17033927946835</v>
      </c>
      <c r="L97" s="81" t="s">
        <v>207</v>
      </c>
      <c r="M97" s="232">
        <v>5.20683504976699</v>
      </c>
      <c r="N97" s="232">
        <v>3.10596170583116</v>
      </c>
      <c r="O97" s="232">
        <v>2.30536056158264</v>
      </c>
      <c r="P97" s="232">
        <v>-0.812298969634193</v>
      </c>
      <c r="Q97" s="81" t="s">
        <v>207</v>
      </c>
      <c r="R97" s="232">
        <v>-6.14404462430275</v>
      </c>
      <c r="S97" s="232">
        <v>-7.85017145871802</v>
      </c>
      <c r="T97" s="232">
        <v>-6.48213125406108</v>
      </c>
      <c r="U97" s="232">
        <v>-3.93811146531824</v>
      </c>
    </row>
    <row r="98" spans="1:21" ht="13.5" customHeight="1">
      <c r="A98" s="102" t="s">
        <v>206</v>
      </c>
      <c r="B98" s="183" t="s">
        <v>426</v>
      </c>
      <c r="C98" s="232">
        <v>-9.37581956464726</v>
      </c>
      <c r="D98" s="224">
        <v>-11.5757488062509</v>
      </c>
      <c r="E98" s="224">
        <v>-10.1783668793978</v>
      </c>
      <c r="F98" s="232">
        <v>-3.55863241634785</v>
      </c>
      <c r="G98" s="81" t="s">
        <v>206</v>
      </c>
      <c r="H98" s="232">
        <v>0.192053397141238</v>
      </c>
      <c r="I98" s="232">
        <v>1.16896584231531</v>
      </c>
      <c r="J98" s="232">
        <v>9.0169280944246</v>
      </c>
      <c r="K98" s="232">
        <v>8.28822155108553</v>
      </c>
      <c r="L98" s="81" t="s">
        <v>206</v>
      </c>
      <c r="M98" s="232">
        <v>6.01685050717809</v>
      </c>
      <c r="N98" s="232">
        <v>4.81490251795722</v>
      </c>
      <c r="O98" s="232">
        <v>4.04029993042851</v>
      </c>
      <c r="P98" s="232">
        <v>1.97670128090243</v>
      </c>
      <c r="Q98" s="81" t="s">
        <v>206</v>
      </c>
      <c r="R98" s="232">
        <v>-1.41688233602593</v>
      </c>
      <c r="S98" s="232">
        <v>-2.15377663980721</v>
      </c>
      <c r="T98" s="232">
        <v>-1.78319340218441</v>
      </c>
      <c r="U98" s="232">
        <v>-0.392846066370309</v>
      </c>
    </row>
    <row r="99" spans="1:21" ht="13.5" customHeight="1">
      <c r="A99" s="102" t="s">
        <v>2</v>
      </c>
      <c r="B99" s="183" t="s">
        <v>426</v>
      </c>
      <c r="C99" s="232">
        <v>-6.6379712700306</v>
      </c>
      <c r="D99" s="232">
        <v>-7.78759095706271</v>
      </c>
      <c r="E99" s="232">
        <v>-5.10812601650503</v>
      </c>
      <c r="F99" s="232">
        <v>-7.71070060729173</v>
      </c>
      <c r="G99" s="81" t="s">
        <v>2</v>
      </c>
      <c r="H99" s="232">
        <v>-6.74309297260117</v>
      </c>
      <c r="I99" s="232">
        <v>-8.12066676500959</v>
      </c>
      <c r="J99" s="232">
        <v>-5.0199352439057</v>
      </c>
      <c r="K99" s="232">
        <v>-4.685166924919</v>
      </c>
      <c r="L99" s="81" t="s">
        <v>2</v>
      </c>
      <c r="M99" s="232">
        <v>1.68973139932774</v>
      </c>
      <c r="N99" s="232">
        <v>2.83755024828565</v>
      </c>
      <c r="O99" s="232">
        <v>2.58306881388509</v>
      </c>
      <c r="P99" s="232">
        <v>1.76383105294468</v>
      </c>
      <c r="Q99" s="81" t="s">
        <v>2</v>
      </c>
      <c r="R99" s="232">
        <v>0.184628212382002</v>
      </c>
      <c r="S99" s="232">
        <v>-0.24718326051966</v>
      </c>
      <c r="T99" s="232">
        <v>1.40805087151536</v>
      </c>
      <c r="U99" s="232">
        <v>2.33244673077485</v>
      </c>
    </row>
    <row r="100" spans="1:21" ht="13.5" customHeight="1">
      <c r="A100" s="102" t="s">
        <v>3</v>
      </c>
      <c r="B100" s="183" t="s">
        <v>426</v>
      </c>
      <c r="C100" s="232">
        <v>-3.70172737113324</v>
      </c>
      <c r="D100" s="232">
        <v>-5.63304466222314</v>
      </c>
      <c r="E100" s="232">
        <v>-6.79473198557168</v>
      </c>
      <c r="F100" s="232">
        <v>-6.30006300063001</v>
      </c>
      <c r="G100" s="81" t="s">
        <v>3</v>
      </c>
      <c r="H100" s="232">
        <v>-5.16761118048218</v>
      </c>
      <c r="I100" s="232">
        <v>-5.70039501671225</v>
      </c>
      <c r="J100" s="232">
        <v>-1.85388068999592</v>
      </c>
      <c r="K100" s="232">
        <v>0.142269304850289</v>
      </c>
      <c r="L100" s="81" t="s">
        <v>3</v>
      </c>
      <c r="M100" s="232">
        <v>-3.21566513967484</v>
      </c>
      <c r="N100" s="232">
        <v>-4.44342447489782</v>
      </c>
      <c r="O100" s="232">
        <v>-4.77077489481066</v>
      </c>
      <c r="P100" s="232">
        <v>-5.60726291477052</v>
      </c>
      <c r="Q100" s="81" t="s">
        <v>3</v>
      </c>
      <c r="R100" s="232">
        <v>-7.57772621809745</v>
      </c>
      <c r="S100" s="232">
        <v>-8.06267154620311</v>
      </c>
      <c r="T100" s="232">
        <v>-8.0013807386952</v>
      </c>
      <c r="U100" s="232">
        <v>-6.93122077670373</v>
      </c>
    </row>
    <row r="101" spans="1:21" ht="13.5" customHeight="1">
      <c r="A101" s="102" t="s">
        <v>4</v>
      </c>
      <c r="B101" s="183" t="s">
        <v>426</v>
      </c>
      <c r="C101" s="232">
        <v>-2.73068907232059</v>
      </c>
      <c r="D101" s="232">
        <v>-3.16839032949235</v>
      </c>
      <c r="E101" s="232">
        <v>-2.00017423120481</v>
      </c>
      <c r="F101" s="232">
        <v>-1.11828186392163</v>
      </c>
      <c r="G101" s="81" t="s">
        <v>4</v>
      </c>
      <c r="H101" s="232">
        <v>0.0575353302887554</v>
      </c>
      <c r="I101" s="232">
        <v>-2.99011680143756</v>
      </c>
      <c r="J101" s="232">
        <v>0.813173785796318</v>
      </c>
      <c r="K101" s="232">
        <v>-1.74368396876435</v>
      </c>
      <c r="L101" s="81" t="s">
        <v>4</v>
      </c>
      <c r="M101" s="232">
        <v>-2.55052291455557</v>
      </c>
      <c r="N101" s="232">
        <v>-3.05931632882041</v>
      </c>
      <c r="O101" s="232">
        <v>-3.52655198204936</v>
      </c>
      <c r="P101" s="232">
        <v>-4.69941960906109</v>
      </c>
      <c r="Q101" s="81" t="s">
        <v>4</v>
      </c>
      <c r="R101" s="232">
        <v>-6.44313209990386</v>
      </c>
      <c r="S101" s="232">
        <v>-7.17206790123457</v>
      </c>
      <c r="T101" s="232">
        <v>-6.74303213551964</v>
      </c>
      <c r="U101" s="232">
        <v>-5.81310086361414</v>
      </c>
    </row>
    <row r="102" spans="1:21" ht="13.5" customHeight="1">
      <c r="A102" s="102" t="s">
        <v>5</v>
      </c>
      <c r="B102" s="183" t="s">
        <v>426</v>
      </c>
      <c r="C102" s="232">
        <v>-1.32311499072101</v>
      </c>
      <c r="D102" s="232">
        <v>-3.04217601783164</v>
      </c>
      <c r="E102" s="232">
        <v>-4.87796117027964</v>
      </c>
      <c r="F102" s="232">
        <v>-3.03419368238204</v>
      </c>
      <c r="G102" s="81" t="s">
        <v>5</v>
      </c>
      <c r="H102" s="232">
        <v>-0.753563361632526</v>
      </c>
      <c r="I102" s="232">
        <v>-2.45050913300241</v>
      </c>
      <c r="J102" s="232">
        <v>3.25623491552695</v>
      </c>
      <c r="K102" s="232">
        <v>3.75153392158008</v>
      </c>
      <c r="L102" s="81" t="s">
        <v>5</v>
      </c>
      <c r="M102" s="232">
        <v>3.04435955406564</v>
      </c>
      <c r="N102" s="232">
        <v>3.17469257486154</v>
      </c>
      <c r="O102" s="232">
        <v>3.04504671168255</v>
      </c>
      <c r="P102" s="232">
        <v>1.845564386108</v>
      </c>
      <c r="Q102" s="81" t="s">
        <v>5</v>
      </c>
      <c r="R102" s="232">
        <v>-0.385852090032154</v>
      </c>
      <c r="S102" s="232">
        <v>-1.85057136618386</v>
      </c>
      <c r="T102" s="232">
        <v>-1.92815209780794</v>
      </c>
      <c r="U102" s="232">
        <v>-1.38190486832793</v>
      </c>
    </row>
    <row r="103" spans="1:21" ht="13.5" customHeight="1">
      <c r="A103" s="102" t="s">
        <v>208</v>
      </c>
      <c r="B103" s="183" t="s">
        <v>426</v>
      </c>
      <c r="C103" s="232">
        <v>5.04662643993417</v>
      </c>
      <c r="D103" s="232">
        <v>8.88971776700236</v>
      </c>
      <c r="E103" s="232">
        <v>4.32975565197534</v>
      </c>
      <c r="F103" s="232">
        <v>2.69010200061288</v>
      </c>
      <c r="G103" s="81" t="s">
        <v>208</v>
      </c>
      <c r="H103" s="232">
        <v>2.53223915592028</v>
      </c>
      <c r="I103" s="232">
        <v>-2.49256803109993</v>
      </c>
      <c r="J103" s="232">
        <v>3.05517653078629</v>
      </c>
      <c r="K103" s="232">
        <v>1.1957713552765</v>
      </c>
      <c r="L103" s="81" t="s">
        <v>208</v>
      </c>
      <c r="M103" s="232">
        <v>1.87068344561671</v>
      </c>
      <c r="N103" s="232">
        <v>1.32679137278953</v>
      </c>
      <c r="O103" s="232">
        <v>0.609953142672483</v>
      </c>
      <c r="P103" s="232">
        <v>0.364872190484133</v>
      </c>
      <c r="Q103" s="81" t="s">
        <v>208</v>
      </c>
      <c r="R103" s="232">
        <v>-1.5846937714464</v>
      </c>
      <c r="S103" s="232">
        <v>-2.14268420627875</v>
      </c>
      <c r="T103" s="232">
        <v>-1.16834624804272</v>
      </c>
      <c r="U103" s="232">
        <v>-0.681388536884309</v>
      </c>
    </row>
    <row r="104" spans="1:21" ht="13.5" customHeight="1">
      <c r="A104" s="102" t="s">
        <v>209</v>
      </c>
      <c r="B104" s="183" t="s">
        <v>426</v>
      </c>
      <c r="C104" s="232">
        <v>-5.16122641042152</v>
      </c>
      <c r="D104" s="224">
        <v>-11.5370554133807</v>
      </c>
      <c r="E104" s="232">
        <v>-6.06919352934231</v>
      </c>
      <c r="F104" s="232">
        <v>-8.11125078566939</v>
      </c>
      <c r="G104" s="81" t="s">
        <v>209</v>
      </c>
      <c r="H104" s="232">
        <v>-1.45353808269777</v>
      </c>
      <c r="I104" s="232">
        <v>2.74519330880822</v>
      </c>
      <c r="J104" s="232">
        <v>12.3796655970275</v>
      </c>
      <c r="K104" s="232">
        <v>13.3303276224827</v>
      </c>
      <c r="L104" s="81" t="s">
        <v>209</v>
      </c>
      <c r="M104" s="232">
        <v>9.70226882959881</v>
      </c>
      <c r="N104" s="232">
        <v>9.33297971091367</v>
      </c>
      <c r="O104" s="232">
        <v>9.02301947801986</v>
      </c>
      <c r="P104" s="232">
        <v>8.69757634134277</v>
      </c>
      <c r="Q104" s="81" t="s">
        <v>209</v>
      </c>
      <c r="R104" s="232">
        <v>5.87647360328037</v>
      </c>
      <c r="S104" s="232">
        <v>3.68232097807103</v>
      </c>
      <c r="T104" s="232">
        <v>2.4362686250971</v>
      </c>
      <c r="U104" s="232">
        <v>2.30157589692006</v>
      </c>
    </row>
    <row r="105" spans="1:21" ht="13.5" customHeight="1">
      <c r="A105" s="102" t="s">
        <v>210</v>
      </c>
      <c r="B105" s="183" t="s">
        <v>426</v>
      </c>
      <c r="C105" s="232">
        <v>26.017745302714</v>
      </c>
      <c r="D105" s="232">
        <v>15.0341685649203</v>
      </c>
      <c r="E105" s="232">
        <v>14.977497749775</v>
      </c>
      <c r="F105" s="232">
        <v>2.57554407390011</v>
      </c>
      <c r="G105" s="81" t="s">
        <v>210</v>
      </c>
      <c r="H105" s="232">
        <v>7.1128749141418</v>
      </c>
      <c r="I105" s="232">
        <v>-2.78589241182757</v>
      </c>
      <c r="J105" s="224">
        <v>-13.7349750806215</v>
      </c>
      <c r="K105" s="232">
        <v>3.33899745114698</v>
      </c>
      <c r="L105" s="81" t="s">
        <v>210</v>
      </c>
      <c r="M105" s="232">
        <v>6.05626684636119</v>
      </c>
      <c r="N105" s="232">
        <v>7.21039217298364</v>
      </c>
      <c r="O105" s="232">
        <v>10.6627537295182</v>
      </c>
      <c r="P105" s="232">
        <v>12.1704991587213</v>
      </c>
      <c r="Q105" s="81" t="s">
        <v>210</v>
      </c>
      <c r="R105" s="232">
        <v>12.0800571837026</v>
      </c>
      <c r="S105" s="232">
        <v>13.8420245398773</v>
      </c>
      <c r="T105" s="232">
        <v>14.9686924493554</v>
      </c>
      <c r="U105" s="232">
        <v>14.8571428571429</v>
      </c>
    </row>
    <row r="106" spans="1:21" ht="13.5" customHeight="1">
      <c r="A106" s="102" t="s">
        <v>211</v>
      </c>
      <c r="B106" s="183" t="s">
        <v>426</v>
      </c>
      <c r="C106" s="232">
        <v>9.57290132547865</v>
      </c>
      <c r="D106" s="232">
        <v>10.6182795698925</v>
      </c>
      <c r="E106" s="232">
        <v>6.92588092345079</v>
      </c>
      <c r="F106" s="232">
        <v>4.54545454545455</v>
      </c>
      <c r="G106" s="81" t="s">
        <v>211</v>
      </c>
      <c r="H106" s="232">
        <v>3.91304347826087</v>
      </c>
      <c r="I106" s="232">
        <v>5.75313807531381</v>
      </c>
      <c r="J106" s="232">
        <v>5.73689416419387</v>
      </c>
      <c r="K106" s="232">
        <v>10.3835360149673</v>
      </c>
      <c r="L106" s="81" t="s">
        <v>211</v>
      </c>
      <c r="M106" s="232">
        <v>4.57290767903365</v>
      </c>
      <c r="N106" s="232">
        <v>10</v>
      </c>
      <c r="O106" s="232">
        <v>15.4310344827586</v>
      </c>
      <c r="P106" s="232">
        <v>19.4304857621441</v>
      </c>
      <c r="Q106" s="81" t="s">
        <v>211</v>
      </c>
      <c r="R106" s="232">
        <v>14.3564356435644</v>
      </c>
      <c r="S106" s="232">
        <v>8.8597842835131</v>
      </c>
      <c r="T106" s="232">
        <v>11.1277072442121</v>
      </c>
      <c r="U106" s="232">
        <v>4.55820476858345</v>
      </c>
    </row>
    <row r="107" spans="1:21" ht="19.5" customHeight="1">
      <c r="A107" s="102" t="s">
        <v>204</v>
      </c>
      <c r="B107" s="183" t="s">
        <v>426</v>
      </c>
      <c r="C107" s="232">
        <v>-2.04406571167811</v>
      </c>
      <c r="D107" s="232">
        <v>-2.6194129233823</v>
      </c>
      <c r="E107" s="232">
        <v>-2.11815052466279</v>
      </c>
      <c r="F107" s="232">
        <v>-4.05146607664132</v>
      </c>
      <c r="G107" s="81" t="s">
        <v>204</v>
      </c>
      <c r="H107" s="232">
        <v>-1.86059773882423</v>
      </c>
      <c r="I107" s="232">
        <v>-2.50855413292262</v>
      </c>
      <c r="J107" s="232">
        <v>-0.475675175195449</v>
      </c>
      <c r="K107" s="232">
        <v>1.03061313486641</v>
      </c>
      <c r="L107" s="81" t="s">
        <v>204</v>
      </c>
      <c r="M107" s="232">
        <v>1.26187618400312</v>
      </c>
      <c r="N107" s="232">
        <v>1.41893155691121</v>
      </c>
      <c r="O107" s="232">
        <v>1.46539113408654</v>
      </c>
      <c r="P107" s="232">
        <v>1.15043543056717</v>
      </c>
      <c r="Q107" s="81" t="s">
        <v>204</v>
      </c>
      <c r="R107" s="232">
        <v>0.377015748976059</v>
      </c>
      <c r="S107" s="232">
        <v>-0.403749794294729</v>
      </c>
      <c r="T107" s="232">
        <v>-0.121583937534858</v>
      </c>
      <c r="U107" s="232">
        <v>0.107127492963608</v>
      </c>
    </row>
    <row r="108" spans="1:21" s="102" customFormat="1" ht="13.5" customHeight="1">
      <c r="A108" s="102" t="s">
        <v>6</v>
      </c>
      <c r="B108" s="183" t="s">
        <v>426</v>
      </c>
      <c r="C108" s="232">
        <v>-4.2948998064798</v>
      </c>
      <c r="D108" s="232">
        <v>-6.34661796360316</v>
      </c>
      <c r="E108" s="232">
        <v>-5.89218554116172</v>
      </c>
      <c r="F108" s="224">
        <v>-10.0207223208999</v>
      </c>
      <c r="G108" s="81" t="s">
        <v>6</v>
      </c>
      <c r="H108" s="232">
        <v>-8.06876130942589</v>
      </c>
      <c r="I108" s="232">
        <v>-1.38677641585399</v>
      </c>
      <c r="J108" s="232">
        <v>-2.9940119760479</v>
      </c>
      <c r="K108" s="232">
        <v>-5.56490834268612</v>
      </c>
      <c r="L108" s="81" t="s">
        <v>6</v>
      </c>
      <c r="M108" s="232">
        <v>-8.45975829262021</v>
      </c>
      <c r="N108" s="232">
        <v>-8.49757353669407</v>
      </c>
      <c r="O108" s="224">
        <v>-11.7444529456771</v>
      </c>
      <c r="P108" s="224">
        <v>-13.0005756105583</v>
      </c>
      <c r="Q108" s="81" t="s">
        <v>6</v>
      </c>
      <c r="R108" s="224">
        <v>-14.5880149812734</v>
      </c>
      <c r="S108" s="224">
        <v>-18.2379045351228</v>
      </c>
      <c r="T108" s="224">
        <v>-15.8214130905938</v>
      </c>
      <c r="U108" s="224">
        <v>-17.6748582230624</v>
      </c>
    </row>
    <row r="109" spans="1:21" s="102" customFormat="1" ht="13.5" customHeight="1">
      <c r="A109" s="102" t="s">
        <v>207</v>
      </c>
      <c r="B109" s="183" t="s">
        <v>426</v>
      </c>
      <c r="C109" s="232">
        <v>1.01283341721188</v>
      </c>
      <c r="D109" s="232">
        <v>0.0591642274397459</v>
      </c>
      <c r="E109" s="232">
        <v>-3.40771169825413</v>
      </c>
      <c r="F109" s="232">
        <v>-4.80378890392422</v>
      </c>
      <c r="G109" s="81" t="s">
        <v>207</v>
      </c>
      <c r="H109" s="232">
        <v>-4.55883846075744</v>
      </c>
      <c r="I109" s="232">
        <v>-7.47517730496454</v>
      </c>
      <c r="J109" s="232">
        <v>-0.609382186110685</v>
      </c>
      <c r="K109" s="232">
        <v>1.8354991709405</v>
      </c>
      <c r="L109" s="81" t="s">
        <v>207</v>
      </c>
      <c r="M109" s="232">
        <v>4.4621851980408</v>
      </c>
      <c r="N109" s="232">
        <v>2.43856261123102</v>
      </c>
      <c r="O109" s="232">
        <v>3.40447722278094</v>
      </c>
      <c r="P109" s="232">
        <v>2.53019613637203</v>
      </c>
      <c r="Q109" s="81" t="s">
        <v>207</v>
      </c>
      <c r="R109" s="232">
        <v>0.852839105072731</v>
      </c>
      <c r="S109" s="232">
        <v>-1.2013455069678</v>
      </c>
      <c r="T109" s="232">
        <v>-0.0180108785706567</v>
      </c>
      <c r="U109" s="232">
        <v>0.774551480654226</v>
      </c>
    </row>
    <row r="110" spans="1:21" s="102" customFormat="1" ht="13.5" customHeight="1">
      <c r="A110" s="102" t="s">
        <v>206</v>
      </c>
      <c r="B110" s="183" t="s">
        <v>426</v>
      </c>
      <c r="C110" s="232">
        <v>-9.88473077530396</v>
      </c>
      <c r="D110" s="224">
        <v>-10.3849074236318</v>
      </c>
      <c r="E110" s="232">
        <v>-7.04881705012058</v>
      </c>
      <c r="F110" s="232">
        <v>-1.91073870210006</v>
      </c>
      <c r="G110" s="81" t="s">
        <v>206</v>
      </c>
      <c r="H110" s="232">
        <v>0.979340910715562</v>
      </c>
      <c r="I110" s="232">
        <v>1.85473594789749</v>
      </c>
      <c r="J110" s="232">
        <v>3.52376980817348</v>
      </c>
      <c r="K110" s="232">
        <v>2.60154414232964</v>
      </c>
      <c r="L110" s="81" t="s">
        <v>206</v>
      </c>
      <c r="M110" s="232">
        <v>2.19100569135112</v>
      </c>
      <c r="N110" s="232">
        <v>2.69916571241616</v>
      </c>
      <c r="O110" s="232">
        <v>3.03000905445609</v>
      </c>
      <c r="P110" s="232">
        <v>2.4070796460177</v>
      </c>
      <c r="Q110" s="81" t="s">
        <v>206</v>
      </c>
      <c r="R110" s="232">
        <v>2.11183723400831</v>
      </c>
      <c r="S110" s="232">
        <v>1.64383561643836</v>
      </c>
      <c r="T110" s="232">
        <v>2.03069583503343</v>
      </c>
      <c r="U110" s="232">
        <v>2.5327593250165</v>
      </c>
    </row>
    <row r="111" spans="1:21" s="102" customFormat="1" ht="13.5" customHeight="1">
      <c r="A111" s="102" t="s">
        <v>2</v>
      </c>
      <c r="B111" s="183" t="s">
        <v>426</v>
      </c>
      <c r="C111" s="232">
        <v>-7.15013429656386</v>
      </c>
      <c r="D111" s="232">
        <v>-7.29576059850374</v>
      </c>
      <c r="E111" s="232">
        <v>-6.49479211500387</v>
      </c>
      <c r="F111" s="224">
        <v>-10</v>
      </c>
      <c r="G111" s="81" t="s">
        <v>2</v>
      </c>
      <c r="H111" s="232">
        <v>-7.9299322337297</v>
      </c>
      <c r="I111" s="232">
        <v>-9.37673591823131</v>
      </c>
      <c r="J111" s="232">
        <v>-8.02684810592129</v>
      </c>
      <c r="K111" s="232">
        <v>-4.65193775200773</v>
      </c>
      <c r="L111" s="81" t="s">
        <v>2</v>
      </c>
      <c r="M111" s="232">
        <v>1.89120346139084</v>
      </c>
      <c r="N111" s="232">
        <v>3.51238947331633</v>
      </c>
      <c r="O111" s="232">
        <v>4.14020475446816</v>
      </c>
      <c r="P111" s="232">
        <v>3.56713289116464</v>
      </c>
      <c r="Q111" s="81" t="s">
        <v>2</v>
      </c>
      <c r="R111" s="232">
        <v>3.3663230711277</v>
      </c>
      <c r="S111" s="232">
        <v>2.94753190627321</v>
      </c>
      <c r="T111" s="232">
        <v>3.6256998133831</v>
      </c>
      <c r="U111" s="232">
        <v>4.56581610644722</v>
      </c>
    </row>
    <row r="112" spans="1:21" s="102" customFormat="1" ht="13.5" customHeight="1">
      <c r="A112" s="102" t="s">
        <v>3</v>
      </c>
      <c r="B112" s="183" t="s">
        <v>426</v>
      </c>
      <c r="C112" s="232">
        <v>-2.58856615812631</v>
      </c>
      <c r="D112" s="232">
        <v>-4.41288319751649</v>
      </c>
      <c r="E112" s="232">
        <v>-5.30512162644929</v>
      </c>
      <c r="F112" s="232">
        <v>-8.60499013975821</v>
      </c>
      <c r="G112" s="81" t="s">
        <v>3</v>
      </c>
      <c r="H112" s="232">
        <v>-6.62513837551832</v>
      </c>
      <c r="I112" s="232">
        <v>-6.69131535586545</v>
      </c>
      <c r="J112" s="232">
        <v>-3.58342665173572</v>
      </c>
      <c r="K112" s="232">
        <v>-3.99580094702046</v>
      </c>
      <c r="L112" s="81" t="s">
        <v>3</v>
      </c>
      <c r="M112" s="232">
        <v>-5.68925260651455</v>
      </c>
      <c r="N112" s="232">
        <v>-5.54172579857153</v>
      </c>
      <c r="O112" s="232">
        <v>-5.03807435697951</v>
      </c>
      <c r="P112" s="232">
        <v>-5.18577341418808</v>
      </c>
      <c r="Q112" s="81" t="s">
        <v>3</v>
      </c>
      <c r="R112" s="232">
        <v>-5.99078341013825</v>
      </c>
      <c r="S112" s="232">
        <v>-7.13775522770375</v>
      </c>
      <c r="T112" s="232">
        <v>-7.08540218470705</v>
      </c>
      <c r="U112" s="232">
        <v>-6.95413821984214</v>
      </c>
    </row>
    <row r="113" spans="1:21" s="102" customFormat="1" ht="13.5" customHeight="1">
      <c r="A113" s="102" t="s">
        <v>4</v>
      </c>
      <c r="B113" s="183" t="s">
        <v>426</v>
      </c>
      <c r="C113" s="232">
        <v>-1.80049899089421</v>
      </c>
      <c r="D113" s="232">
        <v>-1.88691458717675</v>
      </c>
      <c r="E113" s="232">
        <v>-0.0923665633040839</v>
      </c>
      <c r="F113" s="232">
        <v>-2.00092451958</v>
      </c>
      <c r="G113" s="81" t="s">
        <v>4</v>
      </c>
      <c r="H113" s="232">
        <v>-0.43800539083558</v>
      </c>
      <c r="I113" s="232">
        <v>-3.02707275803723</v>
      </c>
      <c r="J113" s="232">
        <v>-1.39065798886776</v>
      </c>
      <c r="K113" s="232">
        <v>-2.07913083483739</v>
      </c>
      <c r="L113" s="81" t="s">
        <v>4</v>
      </c>
      <c r="M113" s="232">
        <v>-3.13851834422342</v>
      </c>
      <c r="N113" s="232">
        <v>-3.24545076709012</v>
      </c>
      <c r="O113" s="232">
        <v>-3.38442584338877</v>
      </c>
      <c r="P113" s="232">
        <v>-4.22701308273448</v>
      </c>
      <c r="Q113" s="81" t="s">
        <v>4</v>
      </c>
      <c r="R113" s="232">
        <v>-5.07708119218911</v>
      </c>
      <c r="S113" s="232">
        <v>-5.67581196421568</v>
      </c>
      <c r="T113" s="232">
        <v>-5.15695908187376</v>
      </c>
      <c r="U113" s="232">
        <v>-4.43473911035863</v>
      </c>
    </row>
    <row r="114" spans="1:21" s="102" customFormat="1" ht="13.5" customHeight="1">
      <c r="A114" s="102" t="s">
        <v>5</v>
      </c>
      <c r="B114" s="183" t="s">
        <v>426</v>
      </c>
      <c r="C114" s="232">
        <v>0.291078693380088</v>
      </c>
      <c r="D114" s="232">
        <v>-1.47832580875115</v>
      </c>
      <c r="E114" s="232">
        <v>-2.18099126569849</v>
      </c>
      <c r="F114" s="232">
        <v>-2.98691463693841</v>
      </c>
      <c r="G114" s="81" t="s">
        <v>5</v>
      </c>
      <c r="H114" s="232">
        <v>-1.22719433602614</v>
      </c>
      <c r="I114" s="232">
        <v>-1.53651050377695</v>
      </c>
      <c r="J114" s="232">
        <v>0.841841972635469</v>
      </c>
      <c r="K114" s="232">
        <v>3.06530430919591</v>
      </c>
      <c r="L114" s="81" t="s">
        <v>5</v>
      </c>
      <c r="M114" s="232">
        <v>2.79117160064776</v>
      </c>
      <c r="N114" s="232">
        <v>3.27227011494253</v>
      </c>
      <c r="O114" s="232">
        <v>3.53022489233877</v>
      </c>
      <c r="P114" s="232">
        <v>3.13673829063785</v>
      </c>
      <c r="Q114" s="81" t="s">
        <v>5</v>
      </c>
      <c r="R114" s="232">
        <v>1.70640610341104</v>
      </c>
      <c r="S114" s="232">
        <v>0.5373726131265</v>
      </c>
      <c r="T114" s="232">
        <v>0.207124394460706</v>
      </c>
      <c r="U114" s="232">
        <v>0.352118753775783</v>
      </c>
    </row>
    <row r="115" spans="1:21" s="102" customFormat="1" ht="13.5" customHeight="1">
      <c r="A115" s="102" t="s">
        <v>208</v>
      </c>
      <c r="B115" s="183" t="s">
        <v>426</v>
      </c>
      <c r="C115" s="232">
        <v>6.85339215008902</v>
      </c>
      <c r="D115" s="232">
        <v>10.703805023626</v>
      </c>
      <c r="E115" s="232">
        <v>6.84503751628701</v>
      </c>
      <c r="F115" s="232">
        <v>2.59456277201909</v>
      </c>
      <c r="G115" s="81" t="s">
        <v>208</v>
      </c>
      <c r="H115" s="232">
        <v>2.94292447996721</v>
      </c>
      <c r="I115" s="232">
        <v>-0.230933089128228</v>
      </c>
      <c r="J115" s="232">
        <v>0.389105058365759</v>
      </c>
      <c r="K115" s="232">
        <v>0.530709600477042</v>
      </c>
      <c r="L115" s="81" t="s">
        <v>208</v>
      </c>
      <c r="M115" s="232">
        <v>2.08158536098126</v>
      </c>
      <c r="N115" s="232">
        <v>1.96532020483619</v>
      </c>
      <c r="O115" s="232">
        <v>1.30270291353017</v>
      </c>
      <c r="P115" s="232">
        <v>1.09898736164534</v>
      </c>
      <c r="Q115" s="81" t="s">
        <v>208</v>
      </c>
      <c r="R115" s="232">
        <v>0.61252446183953</v>
      </c>
      <c r="S115" s="232">
        <v>0.436291714335576</v>
      </c>
      <c r="T115" s="232">
        <v>1.48615870326878</v>
      </c>
      <c r="U115" s="232">
        <v>1.48691668607811</v>
      </c>
    </row>
    <row r="116" spans="1:21" s="102" customFormat="1" ht="13.5" customHeight="1">
      <c r="A116" s="102" t="s">
        <v>209</v>
      </c>
      <c r="B116" s="183" t="s">
        <v>426</v>
      </c>
      <c r="C116" s="232">
        <v>-3.04981268211461</v>
      </c>
      <c r="D116" s="232">
        <v>-8.3581405999542</v>
      </c>
      <c r="E116" s="232">
        <v>-2.91729135432284</v>
      </c>
      <c r="F116" s="232">
        <v>-5.9616498294833</v>
      </c>
      <c r="G116" s="81" t="s">
        <v>209</v>
      </c>
      <c r="H116" s="232">
        <v>-0.0342125970782442</v>
      </c>
      <c r="I116" s="232">
        <v>5.28765529278894</v>
      </c>
      <c r="J116" s="232">
        <v>9.55337407359251</v>
      </c>
      <c r="K116" s="232">
        <v>12.7407055751713</v>
      </c>
      <c r="L116" s="81" t="s">
        <v>209</v>
      </c>
      <c r="M116" s="232">
        <v>10.2629786074397</v>
      </c>
      <c r="N116" s="232">
        <v>9.86920020001579</v>
      </c>
      <c r="O116" s="232">
        <v>9.38423143526536</v>
      </c>
      <c r="P116" s="232">
        <v>9.0707182878199</v>
      </c>
      <c r="Q116" s="81" t="s">
        <v>209</v>
      </c>
      <c r="R116" s="232">
        <v>7.41207582610415</v>
      </c>
      <c r="S116" s="232">
        <v>6.1920617050327</v>
      </c>
      <c r="T116" s="232">
        <v>5.60147137568971</v>
      </c>
      <c r="U116" s="232">
        <v>5.08839318770826</v>
      </c>
    </row>
    <row r="117" spans="1:21" s="102" customFormat="1" ht="13.5" customHeight="1">
      <c r="A117" s="102" t="s">
        <v>210</v>
      </c>
      <c r="B117" s="183" t="s">
        <v>426</v>
      </c>
      <c r="C117" s="232">
        <v>54.9819927971188</v>
      </c>
      <c r="D117" s="232">
        <v>49.7676219984508</v>
      </c>
      <c r="E117" s="232">
        <v>37.4709076803724</v>
      </c>
      <c r="F117" s="232">
        <v>20.0150489089541</v>
      </c>
      <c r="G117" s="81" t="s">
        <v>210</v>
      </c>
      <c r="H117" s="232">
        <v>22.7115987460815</v>
      </c>
      <c r="I117" s="232">
        <v>9.57976753097458</v>
      </c>
      <c r="J117" s="232">
        <v>-7.62326611493181</v>
      </c>
      <c r="K117" s="232">
        <v>12.6309148264984</v>
      </c>
      <c r="L117" s="81" t="s">
        <v>210</v>
      </c>
      <c r="M117" s="232">
        <v>9.3286631640397</v>
      </c>
      <c r="N117" s="232">
        <v>9.82522966614385</v>
      </c>
      <c r="O117" s="232">
        <v>14.4408006332693</v>
      </c>
      <c r="P117" s="232">
        <v>17.4320827943079</v>
      </c>
      <c r="Q117" s="81" t="s">
        <v>210</v>
      </c>
      <c r="R117" s="232">
        <v>19.5429303716361</v>
      </c>
      <c r="S117" s="232">
        <v>20.0142813424462</v>
      </c>
      <c r="T117" s="232">
        <v>18.6067193675889</v>
      </c>
      <c r="U117" s="232">
        <v>14.7617736160837</v>
      </c>
    </row>
    <row r="118" spans="1:21" s="102" customFormat="1" ht="13.5" customHeight="1">
      <c r="A118" s="102" t="s">
        <v>211</v>
      </c>
      <c r="B118" s="183" t="s">
        <v>426</v>
      </c>
      <c r="C118" s="232">
        <v>6.45161290322581</v>
      </c>
      <c r="D118" s="232">
        <v>10.7744107744108</v>
      </c>
      <c r="E118" s="232">
        <v>0.60790273556231</v>
      </c>
      <c r="F118" s="224">
        <v>-11.178247734139</v>
      </c>
      <c r="G118" s="81" t="s">
        <v>211</v>
      </c>
      <c r="H118" s="232">
        <v>8.84353741496599</v>
      </c>
      <c r="I118" s="232">
        <v>-0.625</v>
      </c>
      <c r="J118" s="232">
        <v>-6.28930817610063</v>
      </c>
      <c r="K118" s="232">
        <v>10.4026845637584</v>
      </c>
      <c r="L118" s="81" t="s">
        <v>211</v>
      </c>
      <c r="M118" s="232">
        <v>12.1875</v>
      </c>
      <c r="N118" s="232">
        <v>15.1975683890578</v>
      </c>
      <c r="O118" s="232">
        <v>15.6804733727811</v>
      </c>
      <c r="P118" s="232">
        <v>20.5797101449275</v>
      </c>
      <c r="Q118" s="81" t="s">
        <v>211</v>
      </c>
      <c r="R118" s="232">
        <v>17.5487465181058</v>
      </c>
      <c r="S118" s="232">
        <v>14.2480211081794</v>
      </c>
      <c r="T118" s="232">
        <v>20.7161125319693</v>
      </c>
      <c r="U118" s="232">
        <v>29.3269230769231</v>
      </c>
    </row>
    <row r="119" spans="1:21" s="73" customFormat="1" ht="12.75" customHeight="1">
      <c r="A119" s="102"/>
      <c r="B119" s="184"/>
      <c r="C119" s="233"/>
      <c r="D119" s="233"/>
      <c r="E119" s="233"/>
      <c r="F119" s="233"/>
      <c r="G119" s="81"/>
      <c r="H119" s="233"/>
      <c r="I119" s="233"/>
      <c r="J119" s="233"/>
      <c r="K119" s="233"/>
      <c r="L119" s="81"/>
      <c r="M119" s="233"/>
      <c r="N119" s="233"/>
      <c r="O119" s="233"/>
      <c r="P119" s="233"/>
      <c r="Q119" s="81"/>
      <c r="R119" s="233"/>
      <c r="S119" s="233"/>
      <c r="T119" s="233"/>
      <c r="U119" s="233"/>
    </row>
    <row r="120" spans="1:21" s="73" customFormat="1" ht="26.25" customHeight="1">
      <c r="A120" s="104" t="s">
        <v>424</v>
      </c>
      <c r="B120" s="182" t="s">
        <v>426</v>
      </c>
      <c r="C120" s="231">
        <v>-3.39843650119705</v>
      </c>
      <c r="D120" s="231">
        <v>-4.38296852710414</v>
      </c>
      <c r="E120" s="231">
        <v>-3.39951803858605</v>
      </c>
      <c r="F120" s="231">
        <v>-3.68852644454466</v>
      </c>
      <c r="G120" s="80" t="s">
        <v>424</v>
      </c>
      <c r="H120" s="231">
        <v>-2.0032165468944</v>
      </c>
      <c r="I120" s="231">
        <v>-3.03732455923079</v>
      </c>
      <c r="J120" s="231">
        <v>-0.0222488109246606</v>
      </c>
      <c r="K120" s="231">
        <v>0.797014369336624</v>
      </c>
      <c r="L120" s="80" t="s">
        <v>424</v>
      </c>
      <c r="M120" s="231">
        <v>0.527935115231832</v>
      </c>
      <c r="N120" s="231">
        <v>0.561757327376143</v>
      </c>
      <c r="O120" s="231">
        <v>0.253100966807296</v>
      </c>
      <c r="P120" s="231">
        <v>-0.540236500627878</v>
      </c>
      <c r="Q120" s="80" t="s">
        <v>424</v>
      </c>
      <c r="R120" s="231">
        <v>-2.31975687100106</v>
      </c>
      <c r="S120" s="231">
        <v>-3.17445345571459</v>
      </c>
      <c r="T120" s="231">
        <v>-2.79798732583395</v>
      </c>
      <c r="U120" s="231">
        <v>-2.032616558164</v>
      </c>
    </row>
    <row r="121" spans="1:21" ht="13.5" customHeight="1">
      <c r="A121" s="102" t="s">
        <v>203</v>
      </c>
      <c r="B121" s="183" t="s">
        <v>426</v>
      </c>
      <c r="C121" s="232">
        <v>-3.14074831783331</v>
      </c>
      <c r="D121" s="232">
        <v>-4.4842060898779</v>
      </c>
      <c r="E121" s="232">
        <v>-3.86472449890449</v>
      </c>
      <c r="F121" s="232">
        <v>-3.440289530884</v>
      </c>
      <c r="G121" s="81" t="s">
        <v>203</v>
      </c>
      <c r="H121" s="232">
        <v>-1.70275423844569</v>
      </c>
      <c r="I121" s="232">
        <v>-2.73691641121558</v>
      </c>
      <c r="J121" s="232">
        <v>1.34553236963994</v>
      </c>
      <c r="K121" s="232">
        <v>2.19041282049836</v>
      </c>
      <c r="L121" s="81" t="s">
        <v>203</v>
      </c>
      <c r="M121" s="232">
        <v>1.67546222829095</v>
      </c>
      <c r="N121" s="232">
        <v>1.25230720842266</v>
      </c>
      <c r="O121" s="232">
        <v>0.542346057157622</v>
      </c>
      <c r="P121" s="232">
        <v>-0.548616947215727</v>
      </c>
      <c r="Q121" s="81" t="s">
        <v>203</v>
      </c>
      <c r="R121" s="232">
        <v>-2.93553493800309</v>
      </c>
      <c r="S121" s="232">
        <v>-3.78838660453963</v>
      </c>
      <c r="T121" s="232">
        <v>-3.42900128229496</v>
      </c>
      <c r="U121" s="232">
        <v>-2.54179855814148</v>
      </c>
    </row>
    <row r="122" spans="1:21" ht="13.5" customHeight="1">
      <c r="A122" s="102" t="s">
        <v>204</v>
      </c>
      <c r="B122" s="183" t="s">
        <v>426</v>
      </c>
      <c r="C122" s="232">
        <v>-3.7450961207672</v>
      </c>
      <c r="D122" s="232">
        <v>-4.2459217968686</v>
      </c>
      <c r="E122" s="232">
        <v>-2.77132858033189</v>
      </c>
      <c r="F122" s="232">
        <v>-4.0199624559315</v>
      </c>
      <c r="G122" s="81" t="s">
        <v>204</v>
      </c>
      <c r="H122" s="232">
        <v>-2.4068046631611</v>
      </c>
      <c r="I122" s="232">
        <v>-3.44375093999098</v>
      </c>
      <c r="J122" s="232">
        <v>-1.88628548954249</v>
      </c>
      <c r="K122" s="232">
        <v>-1.16448441599162</v>
      </c>
      <c r="L122" s="81" t="s">
        <v>204</v>
      </c>
      <c r="M122" s="232">
        <v>-1.08476226192281</v>
      </c>
      <c r="N122" s="232">
        <v>-0.443332543580312</v>
      </c>
      <c r="O122" s="232">
        <v>-0.170799919530754</v>
      </c>
      <c r="P122" s="232">
        <v>-0.528200572814799</v>
      </c>
      <c r="Q122" s="81" t="s">
        <v>204</v>
      </c>
      <c r="R122" s="232">
        <v>-1.43021356403896</v>
      </c>
      <c r="S122" s="232">
        <v>-2.26565934841622</v>
      </c>
      <c r="T122" s="232">
        <v>-1.86660344555081</v>
      </c>
      <c r="U122" s="232">
        <v>-1.30148369140821</v>
      </c>
    </row>
    <row r="123" spans="1:21" s="73" customFormat="1" ht="24.75" customHeight="1">
      <c r="A123" s="104" t="s">
        <v>425</v>
      </c>
      <c r="B123" s="182" t="s">
        <v>426</v>
      </c>
      <c r="C123" s="231">
        <v>4.0919271401106</v>
      </c>
      <c r="D123" s="231">
        <v>2.78478602370638</v>
      </c>
      <c r="E123" s="231">
        <v>-0.285290848462393</v>
      </c>
      <c r="F123" s="231">
        <v>-4.67153420280162</v>
      </c>
      <c r="G123" s="80" t="s">
        <v>425</v>
      </c>
      <c r="H123" s="231">
        <v>0.32546310281321</v>
      </c>
      <c r="I123" s="231">
        <v>-1.57347242052507</v>
      </c>
      <c r="J123" s="231">
        <v>5.06922446885146</v>
      </c>
      <c r="K123" s="231">
        <v>7.44313165655465</v>
      </c>
      <c r="L123" s="80" t="s">
        <v>425</v>
      </c>
      <c r="M123" s="231">
        <v>7.4530714006242</v>
      </c>
      <c r="N123" s="231">
        <v>6.3916642627995</v>
      </c>
      <c r="O123" s="231">
        <v>6.24304771102622</v>
      </c>
      <c r="P123" s="231">
        <v>6.01915537519774</v>
      </c>
      <c r="Q123" s="80" t="s">
        <v>425</v>
      </c>
      <c r="R123" s="231">
        <v>5.45930291637029</v>
      </c>
      <c r="S123" s="231">
        <v>4.46138804216546</v>
      </c>
      <c r="T123" s="231">
        <v>4.32192453473366</v>
      </c>
      <c r="U123" s="231">
        <v>3.86171774265487</v>
      </c>
    </row>
    <row r="124" spans="1:21" ht="13.5" customHeight="1">
      <c r="A124" s="102" t="s">
        <v>203</v>
      </c>
      <c r="B124" s="183" t="s">
        <v>426</v>
      </c>
      <c r="C124" s="232">
        <v>3.37155805809243</v>
      </c>
      <c r="D124" s="232">
        <v>4.17164873123422</v>
      </c>
      <c r="E124" s="232">
        <v>-3.24575946945543</v>
      </c>
      <c r="F124" s="232">
        <v>-7.71106570882489</v>
      </c>
      <c r="G124" s="81" t="s">
        <v>203</v>
      </c>
      <c r="H124" s="232">
        <v>3.6992073127187</v>
      </c>
      <c r="I124" s="224">
        <v>-13.1602506714414</v>
      </c>
      <c r="J124" s="232">
        <v>15.3687549563838</v>
      </c>
      <c r="K124" s="232">
        <v>9.98075336816057</v>
      </c>
      <c r="L124" s="81" t="s">
        <v>203</v>
      </c>
      <c r="M124" s="232">
        <v>7.56415423888217</v>
      </c>
      <c r="N124" s="232">
        <v>8.01875</v>
      </c>
      <c r="O124" s="232">
        <v>10.1057579318449</v>
      </c>
      <c r="P124" s="232">
        <v>10.4648962341513</v>
      </c>
      <c r="Q124" s="81" t="s">
        <v>203</v>
      </c>
      <c r="R124" s="232">
        <v>10.1174119410442</v>
      </c>
      <c r="S124" s="232">
        <v>7.34826129722849</v>
      </c>
      <c r="T124" s="232">
        <v>5.98213784193675</v>
      </c>
      <c r="U124" s="232">
        <v>6.48126998629511</v>
      </c>
    </row>
    <row r="125" spans="1:21" ht="13.5" customHeight="1">
      <c r="A125" s="102" t="s">
        <v>204</v>
      </c>
      <c r="B125" s="183" t="s">
        <v>426</v>
      </c>
      <c r="C125" s="232">
        <v>4.21342784012601</v>
      </c>
      <c r="D125" s="232">
        <v>2.55276113846256</v>
      </c>
      <c r="E125" s="232">
        <v>0.217820065454388</v>
      </c>
      <c r="F125" s="232">
        <v>-4.17283923917862</v>
      </c>
      <c r="G125" s="81" t="s">
        <v>204</v>
      </c>
      <c r="H125" s="232">
        <v>-0.207628074926653</v>
      </c>
      <c r="I125" s="232">
        <v>0.329051517481569</v>
      </c>
      <c r="J125" s="232">
        <v>3.60544141016827</v>
      </c>
      <c r="K125" s="232">
        <v>7.04153340730588</v>
      </c>
      <c r="L125" s="81" t="s">
        <v>204</v>
      </c>
      <c r="M125" s="232">
        <v>7.43566805241278</v>
      </c>
      <c r="N125" s="232">
        <v>6.12709478754865</v>
      </c>
      <c r="O125" s="232">
        <v>5.61723446893788</v>
      </c>
      <c r="P125" s="232">
        <v>5.31759225156532</v>
      </c>
      <c r="Q125" s="81" t="s">
        <v>204</v>
      </c>
      <c r="R125" s="232">
        <v>4.72864420062696</v>
      </c>
      <c r="S125" s="232">
        <v>3.98360592944421</v>
      </c>
      <c r="T125" s="232">
        <v>4.04151566324498</v>
      </c>
      <c r="U125" s="232">
        <v>3.4281339495846</v>
      </c>
    </row>
    <row r="126" spans="1:21" ht="33.75" customHeight="1">
      <c r="A126" s="107" t="s">
        <v>502</v>
      </c>
      <c r="B126" s="183" t="s">
        <v>426</v>
      </c>
      <c r="C126" s="232">
        <v>41.5395284327323</v>
      </c>
      <c r="D126" s="232">
        <v>22.0806794055202</v>
      </c>
      <c r="E126" s="232">
        <v>11.6655518394649</v>
      </c>
      <c r="F126" s="232">
        <v>-1.449622618905</v>
      </c>
      <c r="G126" s="240" t="s">
        <v>502</v>
      </c>
      <c r="H126" s="224">
        <v>-12.898127887187</v>
      </c>
      <c r="I126" s="232">
        <v>-2.17725052337753</v>
      </c>
      <c r="J126" s="232">
        <v>-1.91182765016407</v>
      </c>
      <c r="K126" s="232">
        <v>12.5818181818182</v>
      </c>
      <c r="L126" s="240" t="s">
        <v>502</v>
      </c>
      <c r="M126" s="232">
        <v>12.6817447495961</v>
      </c>
      <c r="N126" s="232">
        <v>14.2118863049096</v>
      </c>
      <c r="O126" s="232">
        <v>13.4485349361382</v>
      </c>
      <c r="P126" s="232">
        <v>11.4806211028243</v>
      </c>
      <c r="Q126" s="240" t="s">
        <v>502</v>
      </c>
      <c r="R126" s="232">
        <v>11.2903225806452</v>
      </c>
      <c r="S126" s="232">
        <v>9.98868778280543</v>
      </c>
      <c r="T126" s="232">
        <v>12.4503311258278</v>
      </c>
      <c r="U126" s="232">
        <v>17.1419170870805</v>
      </c>
    </row>
    <row r="127" spans="1:21" ht="13.5" customHeight="1">
      <c r="A127" s="102" t="s">
        <v>470</v>
      </c>
      <c r="B127" s="183" t="s">
        <v>426</v>
      </c>
      <c r="C127" s="232">
        <v>64.9484536082474</v>
      </c>
      <c r="D127" s="232">
        <v>30.5113636363636</v>
      </c>
      <c r="E127" s="232">
        <v>7.83630822812364</v>
      </c>
      <c r="F127" s="232">
        <v>-1.1707710940654</v>
      </c>
      <c r="G127" s="81" t="s">
        <v>470</v>
      </c>
      <c r="H127" s="224">
        <v>-12.4591503267974</v>
      </c>
      <c r="I127" s="224">
        <v>-14.0923938404106</v>
      </c>
      <c r="J127" s="232">
        <v>-7.82183595871809</v>
      </c>
      <c r="K127" s="232">
        <v>10.7837360047142</v>
      </c>
      <c r="L127" s="81" t="s">
        <v>470</v>
      </c>
      <c r="M127" s="232">
        <v>13.8608305274972</v>
      </c>
      <c r="N127" s="232">
        <v>16.1170212765957</v>
      </c>
      <c r="O127" s="232">
        <v>15.7922077922078</v>
      </c>
      <c r="P127" s="232">
        <v>9.30465232616308</v>
      </c>
      <c r="Q127" s="81" t="s">
        <v>470</v>
      </c>
      <c r="R127" s="232">
        <v>10.399211434204</v>
      </c>
      <c r="S127" s="232">
        <v>10.6275767292716</v>
      </c>
      <c r="T127" s="232">
        <v>11.4849708389412</v>
      </c>
      <c r="U127" s="232">
        <v>16.5217391304348</v>
      </c>
    </row>
    <row r="128" spans="1:21" ht="13.5" customHeight="1">
      <c r="A128" s="102" t="s">
        <v>471</v>
      </c>
      <c r="B128" s="183" t="s">
        <v>426</v>
      </c>
      <c r="C128" s="232">
        <v>33.8754219085609</v>
      </c>
      <c r="D128" s="232">
        <v>18.679807471923</v>
      </c>
      <c r="E128" s="232">
        <v>13.3642332947084</v>
      </c>
      <c r="F128" s="232">
        <v>-1.56729131175468</v>
      </c>
      <c r="G128" s="81" t="s">
        <v>471</v>
      </c>
      <c r="H128" s="224">
        <v>-13.0841121495327</v>
      </c>
      <c r="I128" s="232">
        <v>2.90720828355237</v>
      </c>
      <c r="J128" s="232">
        <v>0.193498452012384</v>
      </c>
      <c r="K128" s="232">
        <v>13.1711085361143</v>
      </c>
      <c r="L128" s="81" t="s">
        <v>471</v>
      </c>
      <c r="M128" s="232">
        <v>12.3095997166135</v>
      </c>
      <c r="N128" s="232">
        <v>13.6006825938567</v>
      </c>
      <c r="O128" s="232">
        <v>12.7041742286751</v>
      </c>
      <c r="P128" s="232">
        <v>12.1844660194175</v>
      </c>
      <c r="Q128" s="81" t="s">
        <v>471</v>
      </c>
      <c r="R128" s="232">
        <v>11.5754612837092</v>
      </c>
      <c r="S128" s="232">
        <v>9.77917981072555</v>
      </c>
      <c r="T128" s="232">
        <v>12.7653345044649</v>
      </c>
      <c r="U128" s="232">
        <v>17.3373719890379</v>
      </c>
    </row>
    <row r="129" spans="1:21" s="84" customFormat="1" ht="13.5" customHeight="1">
      <c r="A129" s="309" t="s">
        <v>307</v>
      </c>
      <c r="B129" s="309"/>
      <c r="C129" s="309"/>
      <c r="D129" s="309"/>
      <c r="E129" s="309"/>
      <c r="F129" s="309"/>
      <c r="G129" s="309" t="s">
        <v>307</v>
      </c>
      <c r="H129" s="309"/>
      <c r="I129" s="309"/>
      <c r="J129" s="309"/>
      <c r="K129" s="309"/>
      <c r="L129" s="309" t="s">
        <v>307</v>
      </c>
      <c r="M129" s="309"/>
      <c r="N129" s="309"/>
      <c r="O129" s="309"/>
      <c r="P129" s="309"/>
      <c r="Q129" s="309" t="s">
        <v>307</v>
      </c>
      <c r="R129" s="309"/>
      <c r="S129" s="309"/>
      <c r="T129" s="309"/>
      <c r="U129" s="309"/>
    </row>
    <row r="130" spans="1:21" ht="12.75" customHeight="1">
      <c r="A130" s="85"/>
      <c r="B130" s="85"/>
      <c r="C130" s="85"/>
      <c r="D130" s="85"/>
      <c r="E130" s="85"/>
      <c r="F130" s="85"/>
      <c r="G130" s="85"/>
      <c r="H130" s="85"/>
      <c r="I130" s="85"/>
      <c r="J130" s="85"/>
      <c r="K130" s="85"/>
      <c r="L130" s="85"/>
      <c r="M130" s="85"/>
      <c r="N130" s="85"/>
      <c r="O130" s="85"/>
      <c r="P130" s="85"/>
      <c r="Q130" s="85"/>
      <c r="R130" s="85"/>
      <c r="S130" s="85"/>
      <c r="T130" s="85"/>
      <c r="U130" s="85"/>
    </row>
    <row r="131" spans="1:21" ht="12.75" customHeight="1">
      <c r="A131" s="87"/>
      <c r="B131" s="88"/>
      <c r="C131" s="89"/>
      <c r="D131" s="90"/>
      <c r="E131" s="90"/>
      <c r="F131" s="91"/>
      <c r="G131" s="87"/>
      <c r="H131" s="88"/>
      <c r="I131" s="90"/>
      <c r="J131" s="90"/>
      <c r="K131" s="91"/>
      <c r="L131" s="87"/>
      <c r="M131" s="88"/>
      <c r="N131" s="90"/>
      <c r="O131" s="90"/>
      <c r="P131" s="91"/>
      <c r="Q131" s="87"/>
      <c r="R131" s="88"/>
      <c r="S131" s="90"/>
      <c r="T131" s="90"/>
      <c r="U131" s="91"/>
    </row>
    <row r="132" spans="1:21" ht="12.75" customHeight="1">
      <c r="A132" s="92" t="s">
        <v>199</v>
      </c>
      <c r="B132" s="93">
        <v>36341</v>
      </c>
      <c r="C132" s="94">
        <v>36707</v>
      </c>
      <c r="D132" s="94">
        <v>37072</v>
      </c>
      <c r="E132" s="94">
        <v>37437</v>
      </c>
      <c r="F132" s="95">
        <v>37802</v>
      </c>
      <c r="G132" s="92" t="s">
        <v>199</v>
      </c>
      <c r="H132" s="94">
        <v>38168</v>
      </c>
      <c r="I132" s="94">
        <v>38533</v>
      </c>
      <c r="J132" s="94">
        <v>38898</v>
      </c>
      <c r="K132" s="95">
        <v>39263</v>
      </c>
      <c r="L132" s="92" t="s">
        <v>199</v>
      </c>
      <c r="M132" s="96">
        <v>39538</v>
      </c>
      <c r="N132" s="94">
        <v>39629</v>
      </c>
      <c r="O132" s="94">
        <v>39721</v>
      </c>
      <c r="P132" s="95">
        <v>39813</v>
      </c>
      <c r="Q132" s="92" t="s">
        <v>199</v>
      </c>
      <c r="R132" s="96">
        <v>39903</v>
      </c>
      <c r="S132" s="94">
        <v>39994</v>
      </c>
      <c r="T132" s="94">
        <v>40086</v>
      </c>
      <c r="U132" s="95">
        <v>40178</v>
      </c>
    </row>
    <row r="133" spans="1:21" ht="12.75" customHeight="1">
      <c r="A133" s="97"/>
      <c r="B133" s="98"/>
      <c r="C133" s="99"/>
      <c r="D133" s="100"/>
      <c r="E133" s="100"/>
      <c r="F133" s="101"/>
      <c r="G133" s="97"/>
      <c r="H133" s="98"/>
      <c r="I133" s="100"/>
      <c r="J133" s="100"/>
      <c r="K133" s="101"/>
      <c r="L133" s="97"/>
      <c r="M133" s="98"/>
      <c r="N133" s="100"/>
      <c r="O133" s="100"/>
      <c r="P133" s="101"/>
      <c r="Q133" s="97"/>
      <c r="R133" s="98"/>
      <c r="S133" s="100"/>
      <c r="T133" s="100"/>
      <c r="U133" s="101"/>
    </row>
    <row r="134" spans="1:22" s="70" customFormat="1" ht="30" customHeight="1">
      <c r="A134" s="319" t="s">
        <v>311</v>
      </c>
      <c r="B134" s="319"/>
      <c r="C134" s="319"/>
      <c r="D134" s="319"/>
      <c r="E134" s="319"/>
      <c r="F134" s="319"/>
      <c r="G134" s="318" t="s">
        <v>312</v>
      </c>
      <c r="H134" s="318"/>
      <c r="I134" s="318"/>
      <c r="J134" s="318"/>
      <c r="K134" s="318"/>
      <c r="L134" s="318" t="s">
        <v>312</v>
      </c>
      <c r="M134" s="318"/>
      <c r="N134" s="318"/>
      <c r="O134" s="318"/>
      <c r="P134" s="318"/>
      <c r="Q134" s="318" t="s">
        <v>312</v>
      </c>
      <c r="R134" s="318"/>
      <c r="S134" s="318"/>
      <c r="T134" s="318"/>
      <c r="U134" s="318"/>
      <c r="V134" s="103"/>
    </row>
    <row r="135" spans="1:21" s="73" customFormat="1" ht="13.5" customHeight="1">
      <c r="A135" s="104" t="s">
        <v>202</v>
      </c>
      <c r="B135" s="108"/>
      <c r="C135" s="109"/>
      <c r="D135" s="109"/>
      <c r="E135" s="109"/>
      <c r="F135" s="109"/>
      <c r="G135" s="80" t="s">
        <v>202</v>
      </c>
      <c r="H135" s="108"/>
      <c r="I135" s="109"/>
      <c r="J135" s="109"/>
      <c r="K135" s="109"/>
      <c r="L135" s="80" t="s">
        <v>202</v>
      </c>
      <c r="M135" s="108"/>
      <c r="N135" s="109"/>
      <c r="O135" s="109"/>
      <c r="P135" s="109"/>
      <c r="Q135" s="80" t="s">
        <v>202</v>
      </c>
      <c r="R135" s="108"/>
      <c r="S135" s="109"/>
      <c r="T135" s="109"/>
      <c r="U135" s="109"/>
    </row>
    <row r="136" spans="1:21" ht="13.5" customHeight="1">
      <c r="A136" s="102" t="s">
        <v>203</v>
      </c>
      <c r="B136" s="187">
        <f>B8/$B$7*100</f>
        <v>52.22768670093847</v>
      </c>
      <c r="C136" s="188">
        <f>C8/$C$7*100</f>
        <v>52.00242069548817</v>
      </c>
      <c r="D136" s="188">
        <f>D8/$D$7*100</f>
        <v>51.60195188733614</v>
      </c>
      <c r="E136" s="188">
        <f>E8/$E$7*100</f>
        <v>51.15761642328569</v>
      </c>
      <c r="F136" s="188">
        <f>F8/$F$7*100</f>
        <v>51.273836806984086</v>
      </c>
      <c r="G136" s="81" t="s">
        <v>203</v>
      </c>
      <c r="H136" s="187">
        <f>H8/$H$7*100</f>
        <v>51.36557821001424</v>
      </c>
      <c r="I136" s="188">
        <f>I8/$I$7*100</f>
        <v>51.202658895553064</v>
      </c>
      <c r="J136" s="188">
        <f>J8/$J$7*100</f>
        <v>51.775422107009014</v>
      </c>
      <c r="K136" s="188">
        <f>K8/$K$7*100</f>
        <v>52.13608466657852</v>
      </c>
      <c r="L136" s="81" t="s">
        <v>203</v>
      </c>
      <c r="M136" s="187">
        <f>M8/$M$7*100</f>
        <v>51.66746273436831</v>
      </c>
      <c r="N136" s="188">
        <f>N8/$N$7*100</f>
        <v>52.166218340042406</v>
      </c>
      <c r="O136" s="188">
        <f>O8/$O$7*100</f>
        <v>52.19017272066715</v>
      </c>
      <c r="P136" s="188">
        <f>P8/$P$7*100</f>
        <v>51.403441170522676</v>
      </c>
      <c r="Q136" s="81" t="s">
        <v>203</v>
      </c>
      <c r="R136" s="187">
        <f>R8/$R$7*100</f>
        <v>50.97331305888425</v>
      </c>
      <c r="S136" s="188">
        <f>S8/$S$7*100</f>
        <v>51.43351670245501</v>
      </c>
      <c r="T136" s="188">
        <f>T8/$T$7*100</f>
        <v>51.46125522264068</v>
      </c>
      <c r="U136" s="188">
        <f>U8/$U$7*100</f>
        <v>50.841351962234086</v>
      </c>
    </row>
    <row r="137" spans="1:21" ht="13.5" customHeight="1">
      <c r="A137" s="102" t="s">
        <v>204</v>
      </c>
      <c r="B137" s="187">
        <f>B9/$B$7*100</f>
        <v>47.77231329906154</v>
      </c>
      <c r="C137" s="188">
        <f>C9/$C$7*100</f>
        <v>47.99757930451183</v>
      </c>
      <c r="D137" s="188">
        <f>D9/$D$7*100</f>
        <v>48.39804811266386</v>
      </c>
      <c r="E137" s="188">
        <f>E9/$E$7*100</f>
        <v>48.842383576714305</v>
      </c>
      <c r="F137" s="188">
        <f>F9/$F$7*100</f>
        <v>48.72616319301592</v>
      </c>
      <c r="G137" s="81" t="s">
        <v>204</v>
      </c>
      <c r="H137" s="187">
        <f>H9/$H$7*100</f>
        <v>48.63442178998576</v>
      </c>
      <c r="I137" s="188">
        <f>I9/$I$7*100</f>
        <v>48.79734110444693</v>
      </c>
      <c r="J137" s="188">
        <f>J9/$J$7*100</f>
        <v>48.224577892990986</v>
      </c>
      <c r="K137" s="188">
        <f>K9/$K$7*100</f>
        <v>47.86391533342148</v>
      </c>
      <c r="L137" s="81" t="s">
        <v>204</v>
      </c>
      <c r="M137" s="187">
        <f>M9/$M$7*100</f>
        <v>48.332537265631686</v>
      </c>
      <c r="N137" s="188">
        <f>N9/$N$7*100</f>
        <v>47.8337816599576</v>
      </c>
      <c r="O137" s="188">
        <f>O9/$O$7*100</f>
        <v>47.80982727933285</v>
      </c>
      <c r="P137" s="188">
        <f>P9/$P$7*100</f>
        <v>48.596558829477324</v>
      </c>
      <c r="Q137" s="81" t="s">
        <v>204</v>
      </c>
      <c r="R137" s="187">
        <f>R9/$R$7*100</f>
        <v>49.02668694111574</v>
      </c>
      <c r="S137" s="188">
        <f>S9/$S$7*100</f>
        <v>48.56648329754499</v>
      </c>
      <c r="T137" s="188">
        <f>T9/$T$7*100</f>
        <v>48.53874477735932</v>
      </c>
      <c r="U137" s="188">
        <f>U9/$U$7*100</f>
        <v>49.158648037765914</v>
      </c>
    </row>
    <row r="138" spans="1:21" s="73" customFormat="1" ht="12.75" customHeight="1">
      <c r="A138" s="102"/>
      <c r="B138" s="189"/>
      <c r="C138" s="190"/>
      <c r="D138" s="190"/>
      <c r="E138" s="190"/>
      <c r="F138" s="190"/>
      <c r="G138" s="81"/>
      <c r="H138" s="189"/>
      <c r="I138" s="190"/>
      <c r="J138" s="190"/>
      <c r="K138" s="190"/>
      <c r="L138" s="81"/>
      <c r="M138" s="189"/>
      <c r="N138" s="190"/>
      <c r="O138" s="190"/>
      <c r="P138" s="190"/>
      <c r="Q138" s="81"/>
      <c r="R138" s="189"/>
      <c r="S138" s="190"/>
      <c r="T138" s="190"/>
      <c r="U138" s="190"/>
    </row>
    <row r="139" spans="1:21" ht="13.5" customHeight="1">
      <c r="A139" s="102" t="s">
        <v>1</v>
      </c>
      <c r="B139" s="187">
        <f>B11/$B$7*100</f>
        <v>6.435499865527222</v>
      </c>
      <c r="C139" s="188">
        <f>C11/$C$7*100</f>
        <v>6.624466523434082</v>
      </c>
      <c r="D139" s="188">
        <f>D11/$D$7*100</f>
        <v>6.362382631323313</v>
      </c>
      <c r="E139" s="188">
        <f>E11/$E$7*100</f>
        <v>6.284184907266141</v>
      </c>
      <c r="F139" s="188">
        <f>F11/$F$7*100</f>
        <v>6.39353173901959</v>
      </c>
      <c r="G139" s="81" t="s">
        <v>1</v>
      </c>
      <c r="H139" s="187">
        <f>H11/$H$7*100</f>
        <v>6.235509423504847</v>
      </c>
      <c r="I139" s="188">
        <f>I11/$I$7*100</f>
        <v>6.398461590593338</v>
      </c>
      <c r="J139" s="188">
        <f>J11/$J$7*100</f>
        <v>6.3310092854428985</v>
      </c>
      <c r="K139" s="188">
        <f>K11/$K$7*100</f>
        <v>6.085685794878576</v>
      </c>
      <c r="L139" s="81" t="s">
        <v>1</v>
      </c>
      <c r="M139" s="187">
        <f>M11/$M$7*100</f>
        <v>6.356899698230521</v>
      </c>
      <c r="N139" s="188">
        <f>N11/$N$7*100</f>
        <v>5.921168707434984</v>
      </c>
      <c r="O139" s="188">
        <f>O11/$O$7*100</f>
        <v>6.481124717520716</v>
      </c>
      <c r="P139" s="188">
        <f>P11/$P$7*100</f>
        <v>6.6400763004137495</v>
      </c>
      <c r="Q139" s="81" t="s">
        <v>1</v>
      </c>
      <c r="R139" s="187">
        <f>R11/$R$7*100</f>
        <v>6.171895707489921</v>
      </c>
      <c r="S139" s="188">
        <f>S11/$S$7*100</f>
        <v>5.5524040909392784</v>
      </c>
      <c r="T139" s="188">
        <f>T11/$T$7*100</f>
        <v>6.135984485555493</v>
      </c>
      <c r="U139" s="188">
        <f>U11/$U$7*100</f>
        <v>6.127295647503421</v>
      </c>
    </row>
    <row r="140" spans="1:21" s="73" customFormat="1" ht="12.75" customHeight="1">
      <c r="A140" s="102"/>
      <c r="B140" s="189"/>
      <c r="C140" s="190"/>
      <c r="D140" s="190"/>
      <c r="E140" s="190"/>
      <c r="F140" s="190"/>
      <c r="G140" s="81"/>
      <c r="H140" s="189"/>
      <c r="I140" s="190"/>
      <c r="J140" s="190"/>
      <c r="K140" s="190"/>
      <c r="L140" s="81"/>
      <c r="M140" s="189"/>
      <c r="N140" s="190"/>
      <c r="O140" s="190"/>
      <c r="P140" s="190"/>
      <c r="Q140" s="81"/>
      <c r="R140" s="189"/>
      <c r="S140" s="190"/>
      <c r="T140" s="190"/>
      <c r="U140" s="190"/>
    </row>
    <row r="141" spans="1:21" ht="13.5" customHeight="1">
      <c r="A141" s="102" t="s">
        <v>7</v>
      </c>
      <c r="B141" s="187">
        <f>B13/$B$7*100</f>
        <v>99.42087846859793</v>
      </c>
      <c r="C141" s="188">
        <f>C13/$C$7*100</f>
        <v>99.44258382508774</v>
      </c>
      <c r="D141" s="188">
        <f>D13/$D$7*100</f>
        <v>99.18751053832932</v>
      </c>
      <c r="E141" s="188">
        <f>E13/$E$7*100</f>
        <v>99.38376353125551</v>
      </c>
      <c r="F141" s="188">
        <f>F13/$F$7*100</f>
        <v>99.3461865829987</v>
      </c>
      <c r="G141" s="81" t="s">
        <v>7</v>
      </c>
      <c r="H141" s="187">
        <f>H13/$H$7*100</f>
        <v>99.28085583917073</v>
      </c>
      <c r="I141" s="188">
        <f>I13/$I$7*100</f>
        <v>99.21808817051269</v>
      </c>
      <c r="J141" s="188">
        <f>J13/$J$7*100</f>
        <v>99.18515787215728</v>
      </c>
      <c r="K141" s="188">
        <f>K13/$K$7*100</f>
        <v>99.13421702146414</v>
      </c>
      <c r="L141" s="81" t="s">
        <v>7</v>
      </c>
      <c r="M141" s="187">
        <f>M13/$M$7*100</f>
        <v>99.13886641799905</v>
      </c>
      <c r="N141" s="188">
        <f>N13/$N$7*100</f>
        <v>99.11728061627494</v>
      </c>
      <c r="O141" s="188">
        <f>O13/$O$7*100</f>
        <v>99.1061988787489</v>
      </c>
      <c r="P141" s="188">
        <f>P13/$P$7*100</f>
        <v>99.13943408704587</v>
      </c>
      <c r="Q141" s="81" t="s">
        <v>7</v>
      </c>
      <c r="R141" s="187">
        <f>R13/$R$7*100</f>
        <v>99.10899376421187</v>
      </c>
      <c r="S141" s="188">
        <f>S13/$S$7*100</f>
        <v>99.06373829499923</v>
      </c>
      <c r="T141" s="188">
        <f>T13/$T$7*100</f>
        <v>99.0163885549802</v>
      </c>
      <c r="U141" s="188">
        <f>U13/$U$7*100</f>
        <v>99.07366368841741</v>
      </c>
    </row>
    <row r="142" spans="1:21" ht="17.25" customHeight="1">
      <c r="A142" s="105" t="s">
        <v>423</v>
      </c>
      <c r="B142" s="187">
        <f>B14/$B$7*100</f>
        <v>0.5588617560604571</v>
      </c>
      <c r="C142" s="188">
        <f>C14/$C$7*100</f>
        <v>0.55134013202026</v>
      </c>
      <c r="D142" s="188">
        <f>D14/$D$7*100</f>
        <v>0.5802058088529516</v>
      </c>
      <c r="E142" s="188">
        <f>E14/$E$7*100</f>
        <v>0.6002791875538397</v>
      </c>
      <c r="F142" s="188">
        <f>F14/$F$7*100</f>
        <v>0.629263377410996</v>
      </c>
      <c r="G142" s="82" t="s">
        <v>423</v>
      </c>
      <c r="H142" s="187">
        <f>H14/$H$7*100</f>
        <v>0.7051508940599954</v>
      </c>
      <c r="I142" s="188">
        <f>I14/$I$7*100</f>
        <v>0.774569934374753</v>
      </c>
      <c r="J142" s="188">
        <f>J14/$J$7*100</f>
        <v>0.8054487309801239</v>
      </c>
      <c r="K142" s="188">
        <f>K14/$K$7*100</f>
        <v>0.8605491647935122</v>
      </c>
      <c r="L142" s="82" t="s">
        <v>423</v>
      </c>
      <c r="M142" s="187">
        <f>M14/$M$7*100</f>
        <v>0.8545073537329133</v>
      </c>
      <c r="N142" s="188">
        <f>N14/$N$7*100</f>
        <v>0.8775620441522556</v>
      </c>
      <c r="O142" s="188">
        <f>O14/$O$7*100</f>
        <v>0.886068354987301</v>
      </c>
      <c r="P142" s="188">
        <f>P14/$P$7*100</f>
        <v>0.8567399609752897</v>
      </c>
      <c r="Q142" s="82" t="s">
        <v>423</v>
      </c>
      <c r="R142" s="187">
        <f>R14/$R$7*100</f>
        <v>0.8864026338183392</v>
      </c>
      <c r="S142" s="188">
        <f>S14/$S$7*100</f>
        <v>0.9319726385230116</v>
      </c>
      <c r="T142" s="188">
        <f>T14/$T$7*100</f>
        <v>0.9737184117480449</v>
      </c>
      <c r="U142" s="188">
        <f>U14/$U$7*100</f>
        <v>0.9195707013176371</v>
      </c>
    </row>
    <row r="143" spans="1:21" s="102" customFormat="1" ht="13.5" customHeight="1">
      <c r="A143" s="106" t="s">
        <v>8</v>
      </c>
      <c r="B143" s="187">
        <f>B15/$B$7*100</f>
        <v>0.25472816949967836</v>
      </c>
      <c r="C143" s="188">
        <f>C15/$C$7*100</f>
        <v>0.2404897776654385</v>
      </c>
      <c r="D143" s="188">
        <f>D15/$D$7*100</f>
        <v>0.249899964515715</v>
      </c>
      <c r="E143" s="188">
        <f>E15/$E$7*100</f>
        <v>0.26089506076740254</v>
      </c>
      <c r="F143" s="188">
        <f>F15/$F$7*100</f>
        <v>0.2614174545385874</v>
      </c>
      <c r="G143" s="83" t="s">
        <v>8</v>
      </c>
      <c r="H143" s="187">
        <f>H15/$H$7*100</f>
        <v>0.2775331242574651</v>
      </c>
      <c r="I143" s="188">
        <f>I15/$I$7*100</f>
        <v>0.29960579670857196</v>
      </c>
      <c r="J143" s="188">
        <f>J15/$J$7*100</f>
        <v>0.3141880950611763</v>
      </c>
      <c r="K143" s="188">
        <f>K15/$K$7*100</f>
        <v>0.3236700603816828</v>
      </c>
      <c r="L143" s="83" t="s">
        <v>8</v>
      </c>
      <c r="M143" s="187">
        <f>M15/$M$7*100</f>
        <v>0.31405561062073956</v>
      </c>
      <c r="N143" s="188">
        <f>N15/$N$7*100</f>
        <v>0.33712714470680527</v>
      </c>
      <c r="O143" s="188">
        <f>O15/$O$7*100</f>
        <v>0.3351754204691656</v>
      </c>
      <c r="P143" s="188">
        <f>P15/$P$7*100</f>
        <v>0.3148211914014462</v>
      </c>
      <c r="Q143" s="83" t="s">
        <v>8</v>
      </c>
      <c r="R143" s="187">
        <f>R15/$R$7*100</f>
        <v>0.3352259252542444</v>
      </c>
      <c r="S143" s="188">
        <f>S15/$S$7*100</f>
        <v>0.370796714851792</v>
      </c>
      <c r="T143" s="188">
        <f>T15/$T$7*100</f>
        <v>0.3908425747364455</v>
      </c>
      <c r="U143" s="188">
        <f>U15/$U$7*100</f>
        <v>0.34421768143916953</v>
      </c>
    </row>
    <row r="144" spans="1:21" s="102" customFormat="1" ht="13.5" customHeight="1">
      <c r="A144" s="106"/>
      <c r="B144" s="191"/>
      <c r="C144" s="192"/>
      <c r="D144" s="192"/>
      <c r="E144" s="192"/>
      <c r="F144" s="192"/>
      <c r="G144" s="83"/>
      <c r="H144" s="191"/>
      <c r="I144" s="192"/>
      <c r="J144" s="192"/>
      <c r="K144" s="192"/>
      <c r="L144" s="83"/>
      <c r="M144" s="191"/>
      <c r="N144" s="192"/>
      <c r="O144" s="192"/>
      <c r="P144" s="192"/>
      <c r="Q144" s="83"/>
      <c r="R144" s="191"/>
      <c r="S144" s="192"/>
      <c r="T144" s="192"/>
      <c r="U144" s="192"/>
    </row>
    <row r="145" spans="1:21" s="73" customFormat="1" ht="12.75" customHeight="1">
      <c r="A145" s="104" t="s">
        <v>309</v>
      </c>
      <c r="B145" s="189"/>
      <c r="C145" s="190"/>
      <c r="D145" s="190"/>
      <c r="E145" s="190"/>
      <c r="F145" s="190"/>
      <c r="G145" s="80" t="s">
        <v>309</v>
      </c>
      <c r="H145" s="189"/>
      <c r="I145" s="190"/>
      <c r="J145" s="190"/>
      <c r="K145" s="190"/>
      <c r="L145" s="80" t="s">
        <v>309</v>
      </c>
      <c r="M145" s="189"/>
      <c r="N145" s="190"/>
      <c r="O145" s="190"/>
      <c r="P145" s="190"/>
      <c r="Q145" s="80" t="s">
        <v>309</v>
      </c>
      <c r="R145" s="189"/>
      <c r="S145" s="190"/>
      <c r="T145" s="190"/>
      <c r="U145" s="190"/>
    </row>
    <row r="146" spans="1:21" ht="13.5" customHeight="1">
      <c r="A146" s="102" t="s">
        <v>310</v>
      </c>
      <c r="B146" s="191"/>
      <c r="C146" s="192"/>
      <c r="D146" s="192"/>
      <c r="E146" s="192"/>
      <c r="F146" s="192"/>
      <c r="G146" s="81" t="s">
        <v>310</v>
      </c>
      <c r="H146" s="191"/>
      <c r="I146" s="192"/>
      <c r="J146" s="192"/>
      <c r="K146" s="192"/>
      <c r="L146" s="81" t="s">
        <v>310</v>
      </c>
      <c r="M146" s="191"/>
      <c r="N146" s="192"/>
      <c r="O146" s="192"/>
      <c r="P146" s="192"/>
      <c r="Q146" s="81" t="s">
        <v>310</v>
      </c>
      <c r="R146" s="191"/>
      <c r="S146" s="192"/>
      <c r="T146" s="192"/>
      <c r="U146" s="192"/>
    </row>
    <row r="147" spans="1:21" ht="13.5" customHeight="1">
      <c r="A147" s="102" t="s">
        <v>205</v>
      </c>
      <c r="B147" s="187"/>
      <c r="C147" s="188"/>
      <c r="D147" s="188"/>
      <c r="E147" s="188"/>
      <c r="F147" s="188"/>
      <c r="G147" s="81" t="s">
        <v>205</v>
      </c>
      <c r="H147" s="187"/>
      <c r="I147" s="188"/>
      <c r="J147" s="188"/>
      <c r="K147" s="188"/>
      <c r="L147" s="81" t="s">
        <v>205</v>
      </c>
      <c r="M147" s="187"/>
      <c r="N147" s="188"/>
      <c r="O147" s="188"/>
      <c r="P147" s="188"/>
      <c r="Q147" s="81" t="s">
        <v>205</v>
      </c>
      <c r="R147" s="187"/>
      <c r="S147" s="188"/>
      <c r="T147" s="188"/>
      <c r="U147" s="188"/>
    </row>
    <row r="148" spans="1:21" ht="13.5" customHeight="1">
      <c r="A148" s="102" t="s">
        <v>6</v>
      </c>
      <c r="B148" s="187">
        <f aca="true" t="shared" si="0" ref="B148:B182">B20/$B$7*100</f>
        <v>5.235670948074551</v>
      </c>
      <c r="C148" s="188">
        <f aca="true" t="shared" si="1" ref="C148:C182">C20/$C$7*100</f>
        <v>5.104483633570866</v>
      </c>
      <c r="D148" s="188">
        <f aca="true" t="shared" si="2" ref="D148:D182">D20/$D$7*100</f>
        <v>4.927408212724513</v>
      </c>
      <c r="E148" s="188">
        <f aca="true" t="shared" si="3" ref="E148:E182">E20/$E$7*100</f>
        <v>4.764999844319208</v>
      </c>
      <c r="F148" s="188">
        <f aca="true" t="shared" si="4" ref="F148:F182">F20/$F$7*100</f>
        <v>4.543376008136585</v>
      </c>
      <c r="G148" s="81" t="s">
        <v>6</v>
      </c>
      <c r="H148" s="187">
        <f aca="true" t="shared" si="5" ref="H148:H182">H20/$H$7*100</f>
        <v>4.308691464930404</v>
      </c>
      <c r="I148" s="188">
        <f aca="true" t="shared" si="6" ref="I148:I182">I20/$I$7*100</f>
        <v>4.284560559339455</v>
      </c>
      <c r="J148" s="188">
        <f aca="true" t="shared" si="7" ref="J148:J182">J20/$J$7*100</f>
        <v>4.092436633126165</v>
      </c>
      <c r="K148" s="188">
        <f aca="true" t="shared" si="8" ref="K148:K182">K20/$K$7*100</f>
        <v>3.7967186742474324</v>
      </c>
      <c r="L148" s="81" t="s">
        <v>6</v>
      </c>
      <c r="M148" s="187">
        <f aca="true" t="shared" si="9" ref="M148:M182">M20/$M$7*100</f>
        <v>3.9623464578668512</v>
      </c>
      <c r="N148" s="188">
        <f aca="true" t="shared" si="10" ref="N148:N182">N20/$N$7*100</f>
        <v>3.4508030520592716</v>
      </c>
      <c r="O148" s="188">
        <f aca="true" t="shared" si="11" ref="O148:O182">O20/$O$7*100</f>
        <v>4.1264973901913855</v>
      </c>
      <c r="P148" s="188">
        <f aca="true" t="shared" si="12" ref="P148:P182">P20/$P$7*100</f>
        <v>3.839069528478747</v>
      </c>
      <c r="Q148" s="81" t="s">
        <v>6</v>
      </c>
      <c r="R148" s="187">
        <f aca="true" t="shared" si="13" ref="R148:R182">R20/$R$7*100</f>
        <v>3.420057754279257</v>
      </c>
      <c r="S148" s="188">
        <f aca="true" t="shared" si="14" ref="S148:S182">S20/$S$7*100</f>
        <v>2.8947048015407435</v>
      </c>
      <c r="T148" s="188">
        <f aca="true" t="shared" si="15" ref="T148:T182">T20/$T$7*100</f>
        <v>3.4576828889825486</v>
      </c>
      <c r="U148" s="188">
        <f aca="true" t="shared" si="16" ref="U148:U182">U20/$U$7*100</f>
        <v>3.136757836716829</v>
      </c>
    </row>
    <row r="149" spans="1:21" ht="13.5" customHeight="1">
      <c r="A149" s="102" t="s">
        <v>207</v>
      </c>
      <c r="B149" s="187">
        <f t="shared" si="0"/>
        <v>8.187792715248266</v>
      </c>
      <c r="C149" s="188">
        <f t="shared" si="1"/>
        <v>8.399764735619222</v>
      </c>
      <c r="D149" s="188">
        <f t="shared" si="2"/>
        <v>8.641430041851324</v>
      </c>
      <c r="E149" s="188">
        <f t="shared" si="3"/>
        <v>8.566335585515459</v>
      </c>
      <c r="F149" s="188">
        <f t="shared" si="4"/>
        <v>8.572954759133086</v>
      </c>
      <c r="G149" s="81" t="s">
        <v>207</v>
      </c>
      <c r="H149" s="187">
        <f t="shared" si="5"/>
        <v>8.505162417926746</v>
      </c>
      <c r="I149" s="188">
        <f t="shared" si="6"/>
        <v>8.24988987157331</v>
      </c>
      <c r="J149" s="188">
        <f t="shared" si="7"/>
        <v>8.445785379107683</v>
      </c>
      <c r="K149" s="188">
        <f t="shared" si="8"/>
        <v>8.701490810524923</v>
      </c>
      <c r="L149" s="81" t="s">
        <v>207</v>
      </c>
      <c r="M149" s="187">
        <f t="shared" si="9"/>
        <v>8.78775914764617</v>
      </c>
      <c r="N149" s="188">
        <f t="shared" si="10"/>
        <v>8.816743438642588</v>
      </c>
      <c r="O149" s="188">
        <f t="shared" si="11"/>
        <v>8.83081907326796</v>
      </c>
      <c r="P149" s="188">
        <f t="shared" si="12"/>
        <v>8.764982701231409</v>
      </c>
      <c r="Q149" s="81" t="s">
        <v>207</v>
      </c>
      <c r="R149" s="187">
        <f t="shared" si="13"/>
        <v>8.599249473375835</v>
      </c>
      <c r="S149" s="188">
        <f t="shared" si="14"/>
        <v>8.531368295220597</v>
      </c>
      <c r="T149" s="188">
        <f t="shared" si="15"/>
        <v>8.637702214277681</v>
      </c>
      <c r="U149" s="188">
        <f t="shared" si="16"/>
        <v>8.688700464341782</v>
      </c>
    </row>
    <row r="150" spans="1:21" ht="13.5" customHeight="1">
      <c r="A150" s="102" t="s">
        <v>206</v>
      </c>
      <c r="B150" s="187">
        <f t="shared" si="0"/>
        <v>9.92302470152375</v>
      </c>
      <c r="C150" s="188">
        <f t="shared" si="1"/>
        <v>9.200101105353722</v>
      </c>
      <c r="D150" s="188">
        <f t="shared" si="2"/>
        <v>8.474955896305355</v>
      </c>
      <c r="E150" s="188">
        <f t="shared" si="3"/>
        <v>7.973062033606294</v>
      </c>
      <c r="F150" s="188">
        <f t="shared" si="4"/>
        <v>8.058348160028489</v>
      </c>
      <c r="G150" s="81" t="s">
        <v>206</v>
      </c>
      <c r="H150" s="187">
        <f t="shared" si="5"/>
        <v>8.241622560438564</v>
      </c>
      <c r="I150" s="188">
        <f t="shared" si="6"/>
        <v>8.60851320976359</v>
      </c>
      <c r="J150" s="188">
        <f t="shared" si="7"/>
        <v>9.097294561503617</v>
      </c>
      <c r="K150" s="188">
        <f t="shared" si="8"/>
        <v>9.444554629996915</v>
      </c>
      <c r="L150" s="81" t="s">
        <v>206</v>
      </c>
      <c r="M150" s="187">
        <f t="shared" si="9"/>
        <v>9.568825804741618</v>
      </c>
      <c r="N150" s="188">
        <f t="shared" si="10"/>
        <v>9.666890151381487</v>
      </c>
      <c r="O150" s="188">
        <f t="shared" si="11"/>
        <v>9.631027058015745</v>
      </c>
      <c r="P150" s="188">
        <f t="shared" si="12"/>
        <v>9.635250135274731</v>
      </c>
      <c r="Q150" s="81" t="s">
        <v>206</v>
      </c>
      <c r="R150" s="187">
        <f t="shared" si="13"/>
        <v>9.685699538244773</v>
      </c>
      <c r="S150" s="188">
        <f t="shared" si="14"/>
        <v>9.807434750846744</v>
      </c>
      <c r="T150" s="188">
        <f t="shared" si="15"/>
        <v>9.779873233653118</v>
      </c>
      <c r="U150" s="188">
        <f t="shared" si="16"/>
        <v>9.8265656519632</v>
      </c>
    </row>
    <row r="151" spans="1:21" ht="13.5" customHeight="1">
      <c r="A151" s="102" t="s">
        <v>2</v>
      </c>
      <c r="B151" s="187">
        <f t="shared" si="0"/>
        <v>13.24989307340792</v>
      </c>
      <c r="C151" s="188">
        <f t="shared" si="1"/>
        <v>12.65445301031469</v>
      </c>
      <c r="D151" s="188">
        <f t="shared" si="2"/>
        <v>12.11385673912004</v>
      </c>
      <c r="E151" s="188">
        <f t="shared" si="3"/>
        <v>11.76804080912497</v>
      </c>
      <c r="F151" s="188">
        <f t="shared" si="4"/>
        <v>11.158127884123813</v>
      </c>
      <c r="G151" s="81" t="s">
        <v>2</v>
      </c>
      <c r="H151" s="187">
        <f t="shared" si="5"/>
        <v>10.519369699364267</v>
      </c>
      <c r="I151" s="188">
        <f t="shared" si="6"/>
        <v>9.88317915353597</v>
      </c>
      <c r="J151" s="188">
        <f t="shared" si="7"/>
        <v>9.183657732658318</v>
      </c>
      <c r="K151" s="188">
        <f t="shared" si="8"/>
        <v>8.600671030014546</v>
      </c>
      <c r="L151" s="81" t="s">
        <v>2</v>
      </c>
      <c r="M151" s="187">
        <f t="shared" si="9"/>
        <v>8.666830481754404</v>
      </c>
      <c r="N151" s="188">
        <f t="shared" si="10"/>
        <v>8.741690575911967</v>
      </c>
      <c r="O151" s="188">
        <f t="shared" si="11"/>
        <v>8.697228869882876</v>
      </c>
      <c r="P151" s="188">
        <f t="shared" si="12"/>
        <v>8.79285749422008</v>
      </c>
      <c r="Q151" s="81" t="s">
        <v>2</v>
      </c>
      <c r="R151" s="187">
        <f t="shared" si="13"/>
        <v>8.90406372501151</v>
      </c>
      <c r="S151" s="188">
        <f t="shared" si="14"/>
        <v>9.020460230668762</v>
      </c>
      <c r="T151" s="188">
        <f t="shared" si="15"/>
        <v>9.055242426747508</v>
      </c>
      <c r="U151" s="188">
        <f t="shared" si="16"/>
        <v>9.185213413581755</v>
      </c>
    </row>
    <row r="152" spans="1:21" ht="13.5" customHeight="1">
      <c r="A152" s="102" t="s">
        <v>3</v>
      </c>
      <c r="B152" s="187">
        <f t="shared" si="0"/>
        <v>15.606898749699361</v>
      </c>
      <c r="C152" s="188">
        <f t="shared" si="1"/>
        <v>15.50460321009498</v>
      </c>
      <c r="D152" s="188">
        <f t="shared" si="2"/>
        <v>15.249056898170169</v>
      </c>
      <c r="E152" s="188">
        <f t="shared" si="3"/>
        <v>14.772809830723086</v>
      </c>
      <c r="F152" s="188">
        <f t="shared" si="4"/>
        <v>14.210965774277224</v>
      </c>
      <c r="G152" s="81" t="s">
        <v>3</v>
      </c>
      <c r="H152" s="187">
        <f t="shared" si="5"/>
        <v>13.59967184417537</v>
      </c>
      <c r="I152" s="188">
        <f t="shared" si="6"/>
        <v>13.128861554448623</v>
      </c>
      <c r="J152" s="188">
        <f t="shared" si="7"/>
        <v>12.682487764049085</v>
      </c>
      <c r="K152" s="188">
        <f t="shared" si="8"/>
        <v>12.221781480012341</v>
      </c>
      <c r="L152" s="81" t="s">
        <v>3</v>
      </c>
      <c r="M152" s="187">
        <f t="shared" si="9"/>
        <v>11.581542641159368</v>
      </c>
      <c r="N152" s="188">
        <f t="shared" si="10"/>
        <v>11.44400079260166</v>
      </c>
      <c r="O152" s="188">
        <f t="shared" si="11"/>
        <v>11.163847984481139</v>
      </c>
      <c r="P152" s="188">
        <f t="shared" si="12"/>
        <v>11.023934062450467</v>
      </c>
      <c r="Q152" s="81" t="s">
        <v>3</v>
      </c>
      <c r="R152" s="187">
        <f t="shared" si="13"/>
        <v>10.907188594227362</v>
      </c>
      <c r="S152" s="188">
        <f t="shared" si="14"/>
        <v>10.777732273703318</v>
      </c>
      <c r="T152" s="188">
        <f t="shared" si="15"/>
        <v>10.489867772156668</v>
      </c>
      <c r="U152" s="188">
        <f t="shared" si="16"/>
        <v>10.36615758901265</v>
      </c>
    </row>
    <row r="153" spans="1:21" ht="13.5" customHeight="1">
      <c r="A153" s="102" t="s">
        <v>4</v>
      </c>
      <c r="B153" s="187">
        <f t="shared" si="0"/>
        <v>14.675186040422398</v>
      </c>
      <c r="C153" s="188">
        <f t="shared" si="1"/>
        <v>14.712165696120083</v>
      </c>
      <c r="D153" s="188">
        <f t="shared" si="2"/>
        <v>14.850928253795686</v>
      </c>
      <c r="E153" s="188">
        <f t="shared" si="3"/>
        <v>15.155395377318346</v>
      </c>
      <c r="F153" s="188">
        <f t="shared" si="4"/>
        <v>15.509420066015325</v>
      </c>
      <c r="G153" s="81" t="s">
        <v>4</v>
      </c>
      <c r="H153" s="187">
        <f t="shared" si="5"/>
        <v>15.74242511544445</v>
      </c>
      <c r="I153" s="188">
        <f t="shared" si="6"/>
        <v>15.714055775812408</v>
      </c>
      <c r="J153" s="188">
        <f t="shared" si="7"/>
        <v>15.55364260508337</v>
      </c>
      <c r="K153" s="188">
        <f t="shared" si="8"/>
        <v>14.987301115077791</v>
      </c>
      <c r="L153" s="81" t="s">
        <v>4</v>
      </c>
      <c r="M153" s="187">
        <f t="shared" si="9"/>
        <v>14.423642382460375</v>
      </c>
      <c r="N153" s="188">
        <f t="shared" si="10"/>
        <v>14.302524110562503</v>
      </c>
      <c r="O153" s="188">
        <f t="shared" si="11"/>
        <v>13.988307524114898</v>
      </c>
      <c r="P153" s="188">
        <f t="shared" si="12"/>
        <v>13.81059351446483</v>
      </c>
      <c r="Q153" s="81" t="s">
        <v>4</v>
      </c>
      <c r="R153" s="187">
        <f t="shared" si="13"/>
        <v>13.738682811824281</v>
      </c>
      <c r="S153" s="188">
        <f t="shared" si="14"/>
        <v>13.645595820512252</v>
      </c>
      <c r="T153" s="188">
        <f t="shared" si="15"/>
        <v>13.374703378403103</v>
      </c>
      <c r="U153" s="188">
        <f t="shared" si="16"/>
        <v>13.243060762083864</v>
      </c>
    </row>
    <row r="154" spans="1:21" ht="13.5" customHeight="1">
      <c r="A154" s="102" t="s">
        <v>5</v>
      </c>
      <c r="B154" s="187">
        <f t="shared" si="0"/>
        <v>13.855198291070177</v>
      </c>
      <c r="C154" s="188">
        <f t="shared" si="1"/>
        <v>14.138222684541574</v>
      </c>
      <c r="D154" s="188">
        <f t="shared" si="2"/>
        <v>14.310233315465359</v>
      </c>
      <c r="E154" s="188">
        <f t="shared" si="3"/>
        <v>14.237527373872611</v>
      </c>
      <c r="F154" s="188">
        <f t="shared" si="4"/>
        <v>14.357861340836834</v>
      </c>
      <c r="G154" s="81" t="s">
        <v>5</v>
      </c>
      <c r="H154" s="187">
        <f t="shared" si="5"/>
        <v>14.456690839349065</v>
      </c>
      <c r="I154" s="188">
        <f t="shared" si="6"/>
        <v>14.58396868964115</v>
      </c>
      <c r="J154" s="188">
        <f t="shared" si="7"/>
        <v>14.77188766618952</v>
      </c>
      <c r="K154" s="188">
        <f t="shared" si="8"/>
        <v>15.005206267354223</v>
      </c>
      <c r="L154" s="81" t="s">
        <v>5</v>
      </c>
      <c r="M154" s="187">
        <f t="shared" si="9"/>
        <v>15.097170876622389</v>
      </c>
      <c r="N154" s="188">
        <f t="shared" si="10"/>
        <v>15.262739307342152</v>
      </c>
      <c r="O154" s="188">
        <f t="shared" si="11"/>
        <v>15.214884241822265</v>
      </c>
      <c r="P154" s="188">
        <f t="shared" si="12"/>
        <v>15.253114051628488</v>
      </c>
      <c r="Q154" s="81" t="s">
        <v>5</v>
      </c>
      <c r="R154" s="187">
        <f t="shared" si="13"/>
        <v>15.362498779347963</v>
      </c>
      <c r="S154" s="188">
        <f t="shared" si="14"/>
        <v>15.461392867420804</v>
      </c>
      <c r="T154" s="188">
        <f t="shared" si="15"/>
        <v>15.336505428293803</v>
      </c>
      <c r="U154" s="188">
        <f t="shared" si="16"/>
        <v>15.338743060071716</v>
      </c>
    </row>
    <row r="155" spans="1:21" ht="13.5" customHeight="1">
      <c r="A155" s="102" t="s">
        <v>208</v>
      </c>
      <c r="B155" s="187">
        <f t="shared" si="0"/>
        <v>8.994155469487712</v>
      </c>
      <c r="C155" s="188">
        <f t="shared" si="1"/>
        <v>9.77331499178519</v>
      </c>
      <c r="D155" s="188">
        <f t="shared" si="2"/>
        <v>11.111362772706796</v>
      </c>
      <c r="E155" s="188">
        <f t="shared" si="3"/>
        <v>12.097305684424656</v>
      </c>
      <c r="F155" s="188">
        <f t="shared" si="4"/>
        <v>12.910353237300413</v>
      </c>
      <c r="G155" s="81" t="s">
        <v>208</v>
      </c>
      <c r="H155" s="187">
        <f t="shared" si="5"/>
        <v>13.490332298929102</v>
      </c>
      <c r="I155" s="188">
        <f t="shared" si="6"/>
        <v>13.698140806253036</v>
      </c>
      <c r="J155" s="188">
        <f t="shared" si="7"/>
        <v>13.830304780678205</v>
      </c>
      <c r="K155" s="188">
        <f t="shared" si="8"/>
        <v>13.703226232976332</v>
      </c>
      <c r="L155" s="81" t="s">
        <v>208</v>
      </c>
      <c r="M155" s="187">
        <f t="shared" si="9"/>
        <v>13.69213439095299</v>
      </c>
      <c r="N155" s="188">
        <f t="shared" si="10"/>
        <v>13.725987834107386</v>
      </c>
      <c r="O155" s="188">
        <f t="shared" si="11"/>
        <v>13.56700508629367</v>
      </c>
      <c r="P155" s="188">
        <f t="shared" si="12"/>
        <v>13.616699733823054</v>
      </c>
      <c r="Q155" s="81" t="s">
        <v>208</v>
      </c>
      <c r="R155" s="187">
        <f t="shared" si="13"/>
        <v>13.773977093592624</v>
      </c>
      <c r="S155" s="188">
        <f t="shared" si="14"/>
        <v>13.876928696345162</v>
      </c>
      <c r="T155" s="188">
        <f t="shared" si="15"/>
        <v>13.816366329535585</v>
      </c>
      <c r="U155" s="188">
        <f t="shared" si="16"/>
        <v>13.819932592429973</v>
      </c>
    </row>
    <row r="156" spans="1:21" ht="13.5" customHeight="1">
      <c r="A156" s="102" t="s">
        <v>209</v>
      </c>
      <c r="B156" s="187">
        <f t="shared" si="0"/>
        <v>9.053276100455312</v>
      </c>
      <c r="C156" s="188">
        <f t="shared" si="1"/>
        <v>8.898972419626103</v>
      </c>
      <c r="D156" s="188">
        <f t="shared" si="2"/>
        <v>8.291242931454931</v>
      </c>
      <c r="E156" s="188">
        <f t="shared" si="3"/>
        <v>8.160527654098038</v>
      </c>
      <c r="F156" s="188">
        <f t="shared" si="4"/>
        <v>7.88676766355115</v>
      </c>
      <c r="G156" s="81" t="s">
        <v>209</v>
      </c>
      <c r="H156" s="187">
        <f t="shared" si="5"/>
        <v>7.961482847273096</v>
      </c>
      <c r="I156" s="188">
        <f t="shared" si="6"/>
        <v>8.523516654806683</v>
      </c>
      <c r="J156" s="188">
        <f t="shared" si="7"/>
        <v>9.389611463869771</v>
      </c>
      <c r="K156" s="188">
        <f t="shared" si="8"/>
        <v>10.426583366388998</v>
      </c>
      <c r="L156" s="81" t="s">
        <v>209</v>
      </c>
      <c r="M156" s="187">
        <f t="shared" si="9"/>
        <v>10.972067686921758</v>
      </c>
      <c r="N156" s="188">
        <f t="shared" si="10"/>
        <v>11.260779518304483</v>
      </c>
      <c r="O156" s="188">
        <f t="shared" si="11"/>
        <v>11.390631353700728</v>
      </c>
      <c r="P156" s="188">
        <f t="shared" si="12"/>
        <v>11.610397844349341</v>
      </c>
      <c r="Q156" s="81" t="s">
        <v>209</v>
      </c>
      <c r="R156" s="187">
        <f t="shared" si="13"/>
        <v>11.826095448014174</v>
      </c>
      <c r="S156" s="188">
        <f t="shared" si="14"/>
        <v>12.047295951121246</v>
      </c>
      <c r="T156" s="188">
        <f t="shared" si="15"/>
        <v>12.044700247867917</v>
      </c>
      <c r="U156" s="188">
        <f t="shared" si="16"/>
        <v>12.168433319387892</v>
      </c>
    </row>
    <row r="157" spans="1:21" ht="13.5" customHeight="1">
      <c r="A157" s="102" t="s">
        <v>210</v>
      </c>
      <c r="B157" s="187">
        <f t="shared" si="0"/>
        <v>1.105401777410232</v>
      </c>
      <c r="C157" s="188">
        <f t="shared" si="1"/>
        <v>1.4874152999620855</v>
      </c>
      <c r="D157" s="188">
        <f t="shared" si="2"/>
        <v>1.8845678592909687</v>
      </c>
      <c r="E157" s="188">
        <f t="shared" si="3"/>
        <v>2.3468879409658436</v>
      </c>
      <c r="F157" s="188">
        <f t="shared" si="4"/>
        <v>2.6280682491100613</v>
      </c>
      <c r="G157" s="81" t="s">
        <v>210</v>
      </c>
      <c r="H157" s="187">
        <f t="shared" si="5"/>
        <v>2.9994978886629844</v>
      </c>
      <c r="I157" s="188">
        <f t="shared" si="6"/>
        <v>3.137671828583692</v>
      </c>
      <c r="J157" s="188">
        <f t="shared" si="7"/>
        <v>2.7612380777464822</v>
      </c>
      <c r="K157" s="188">
        <f t="shared" si="8"/>
        <v>2.90462889505928</v>
      </c>
      <c r="L157" s="81" t="s">
        <v>210</v>
      </c>
      <c r="M157" s="187">
        <f t="shared" si="9"/>
        <v>3.03080920051795</v>
      </c>
      <c r="N157" s="188">
        <f t="shared" si="10"/>
        <v>3.1002396805706733</v>
      </c>
      <c r="O157" s="188">
        <f t="shared" si="11"/>
        <v>3.1591016658778357</v>
      </c>
      <c r="P157" s="188">
        <f t="shared" si="12"/>
        <v>3.401407950328212</v>
      </c>
      <c r="Q157" s="81" t="s">
        <v>210</v>
      </c>
      <c r="R157" s="187">
        <f t="shared" si="13"/>
        <v>3.530265195374078</v>
      </c>
      <c r="S157" s="188">
        <f t="shared" si="14"/>
        <v>3.6816793217187254</v>
      </c>
      <c r="T157" s="188">
        <f t="shared" si="15"/>
        <v>3.7417349127854584</v>
      </c>
      <c r="U157" s="188">
        <f t="shared" si="16"/>
        <v>3.9462838159698777</v>
      </c>
    </row>
    <row r="158" spans="1:21" ht="13.5" customHeight="1">
      <c r="A158" s="102" t="s">
        <v>211</v>
      </c>
      <c r="B158" s="187">
        <f t="shared" si="0"/>
        <v>0.11350213320032178</v>
      </c>
      <c r="C158" s="188">
        <f t="shared" si="1"/>
        <v>0.1265032130114813</v>
      </c>
      <c r="D158" s="188">
        <f t="shared" si="2"/>
        <v>0.14495707911485584</v>
      </c>
      <c r="E158" s="188">
        <f t="shared" si="3"/>
        <v>0.15710786603148902</v>
      </c>
      <c r="F158" s="188">
        <f t="shared" si="4"/>
        <v>0.16375685748702018</v>
      </c>
      <c r="G158" s="81" t="s">
        <v>211</v>
      </c>
      <c r="H158" s="187">
        <f t="shared" si="5"/>
        <v>0.17505302350594437</v>
      </c>
      <c r="I158" s="188">
        <f t="shared" si="6"/>
        <v>0.18764189624207922</v>
      </c>
      <c r="J158" s="188">
        <f t="shared" si="7"/>
        <v>0.19165333598778578</v>
      </c>
      <c r="K158" s="188">
        <f t="shared" si="8"/>
        <v>0.2078374983472167</v>
      </c>
      <c r="L158" s="81" t="s">
        <v>211</v>
      </c>
      <c r="M158" s="187">
        <f t="shared" si="9"/>
        <v>0.21687092935612387</v>
      </c>
      <c r="N158" s="188">
        <f t="shared" si="10"/>
        <v>0.22760153851582626</v>
      </c>
      <c r="O158" s="188">
        <f t="shared" si="11"/>
        <v>0.2306497523514942</v>
      </c>
      <c r="P158" s="188">
        <f t="shared" si="12"/>
        <v>0.2516929837506354</v>
      </c>
      <c r="Q158" s="81" t="s">
        <v>211</v>
      </c>
      <c r="R158" s="187">
        <f t="shared" si="13"/>
        <v>0.25222158670814554</v>
      </c>
      <c r="S158" s="188">
        <f t="shared" si="14"/>
        <v>0.2554069909016448</v>
      </c>
      <c r="T158" s="188">
        <f t="shared" si="15"/>
        <v>0.26562116729661345</v>
      </c>
      <c r="U158" s="188">
        <f t="shared" si="16"/>
        <v>0.28015149444046333</v>
      </c>
    </row>
    <row r="159" spans="1:21" ht="19.5" customHeight="1">
      <c r="A159" s="102" t="s">
        <v>203</v>
      </c>
      <c r="B159" s="187">
        <f t="shared" si="0"/>
        <v>52.22768670093847</v>
      </c>
      <c r="C159" s="188">
        <f t="shared" si="1"/>
        <v>52.00242069548817</v>
      </c>
      <c r="D159" s="188">
        <f t="shared" si="2"/>
        <v>51.60195188733614</v>
      </c>
      <c r="E159" s="188">
        <f t="shared" si="3"/>
        <v>51.15761642328569</v>
      </c>
      <c r="F159" s="188">
        <f t="shared" si="4"/>
        <v>51.273836806984086</v>
      </c>
      <c r="G159" s="81" t="s">
        <v>203</v>
      </c>
      <c r="H159" s="187">
        <f t="shared" si="5"/>
        <v>51.36557821001424</v>
      </c>
      <c r="I159" s="188">
        <f t="shared" si="6"/>
        <v>51.202658895553064</v>
      </c>
      <c r="J159" s="188">
        <f t="shared" si="7"/>
        <v>51.775422107009014</v>
      </c>
      <c r="K159" s="188">
        <f t="shared" si="8"/>
        <v>52.13608466657852</v>
      </c>
      <c r="L159" s="81" t="s">
        <v>203</v>
      </c>
      <c r="M159" s="187">
        <f t="shared" si="9"/>
        <v>51.66746273436831</v>
      </c>
      <c r="N159" s="188">
        <f t="shared" si="10"/>
        <v>52.166218340042406</v>
      </c>
      <c r="O159" s="188">
        <f t="shared" si="11"/>
        <v>52.19017272066715</v>
      </c>
      <c r="P159" s="188">
        <f t="shared" si="12"/>
        <v>51.403441170522676</v>
      </c>
      <c r="Q159" s="81" t="s">
        <v>203</v>
      </c>
      <c r="R159" s="187">
        <f t="shared" si="13"/>
        <v>50.97331305888425</v>
      </c>
      <c r="S159" s="188">
        <f t="shared" si="14"/>
        <v>51.43351670245501</v>
      </c>
      <c r="T159" s="188">
        <f t="shared" si="15"/>
        <v>51.46125522264068</v>
      </c>
      <c r="U159" s="188">
        <f t="shared" si="16"/>
        <v>50.841351962234086</v>
      </c>
    </row>
    <row r="160" spans="1:21" ht="13.5" customHeight="1">
      <c r="A160" s="102" t="s">
        <v>6</v>
      </c>
      <c r="B160" s="187">
        <f t="shared" si="0"/>
        <v>3.3377683679743897</v>
      </c>
      <c r="C160" s="188">
        <f t="shared" si="1"/>
        <v>3.241447362025218</v>
      </c>
      <c r="D160" s="188">
        <f t="shared" si="2"/>
        <v>3.1207296172982115</v>
      </c>
      <c r="E160" s="188">
        <f t="shared" si="3"/>
        <v>3.012034125229629</v>
      </c>
      <c r="F160" s="188">
        <f t="shared" si="4"/>
        <v>2.9033794073728356</v>
      </c>
      <c r="G160" s="81" t="s">
        <v>6</v>
      </c>
      <c r="H160" s="187">
        <f t="shared" si="5"/>
        <v>2.7753312425746515</v>
      </c>
      <c r="I160" s="188">
        <f t="shared" si="6"/>
        <v>2.7283611760586446</v>
      </c>
      <c r="J160" s="188">
        <f t="shared" si="7"/>
        <v>2.593418733798143</v>
      </c>
      <c r="K160" s="188">
        <f t="shared" si="8"/>
        <v>2.4060392701309006</v>
      </c>
      <c r="L160" s="81" t="s">
        <v>6</v>
      </c>
      <c r="M160" s="187">
        <f t="shared" si="9"/>
        <v>2.4880106682275116</v>
      </c>
      <c r="N160" s="188">
        <f t="shared" si="10"/>
        <v>2.1968909385543705</v>
      </c>
      <c r="O160" s="188">
        <f t="shared" si="11"/>
        <v>2.588610168587637</v>
      </c>
      <c r="P160" s="188">
        <f t="shared" si="12"/>
        <v>2.3934062450467586</v>
      </c>
      <c r="Q160" s="81" t="s">
        <v>6</v>
      </c>
      <c r="R160" s="187">
        <f t="shared" si="13"/>
        <v>2.147510567359067</v>
      </c>
      <c r="S160" s="188">
        <f t="shared" si="14"/>
        <v>1.849556150798043</v>
      </c>
      <c r="T160" s="188">
        <f t="shared" si="15"/>
        <v>2.14177394283453</v>
      </c>
      <c r="U160" s="188">
        <f t="shared" si="16"/>
        <v>1.9341360937023215</v>
      </c>
    </row>
    <row r="161" spans="1:21" ht="13.5" customHeight="1">
      <c r="A161" s="102" t="s">
        <v>207</v>
      </c>
      <c r="B161" s="187">
        <f t="shared" si="0"/>
        <v>4.421133196767441</v>
      </c>
      <c r="C161" s="188">
        <f t="shared" si="1"/>
        <v>4.497243906944188</v>
      </c>
      <c r="D161" s="188">
        <f t="shared" si="2"/>
        <v>4.598109014770019</v>
      </c>
      <c r="E161" s="188">
        <f t="shared" si="3"/>
        <v>4.539651897748856</v>
      </c>
      <c r="F161" s="188">
        <f t="shared" si="4"/>
        <v>4.587350254875274</v>
      </c>
      <c r="G161" s="81" t="s">
        <v>207</v>
      </c>
      <c r="H161" s="187">
        <f t="shared" si="5"/>
        <v>4.636435722889417</v>
      </c>
      <c r="I161" s="188">
        <f t="shared" si="6"/>
        <v>4.565952808557261</v>
      </c>
      <c r="J161" s="188">
        <f t="shared" si="7"/>
        <v>4.8099799934666825</v>
      </c>
      <c r="K161" s="188">
        <f t="shared" si="8"/>
        <v>5.06412799153775</v>
      </c>
      <c r="L161" s="81" t="s">
        <v>207</v>
      </c>
      <c r="M161" s="187">
        <f t="shared" si="9"/>
        <v>5.048633754558983</v>
      </c>
      <c r="N161" s="188">
        <f t="shared" si="10"/>
        <v>5.145124821189608</v>
      </c>
      <c r="O161" s="188">
        <f t="shared" si="11"/>
        <v>5.129623827585977</v>
      </c>
      <c r="P161" s="188">
        <f t="shared" si="12"/>
        <v>4.97209787878291</v>
      </c>
      <c r="Q161" s="81" t="s">
        <v>207</v>
      </c>
      <c r="R161" s="187">
        <f t="shared" si="13"/>
        <v>4.788443564024943</v>
      </c>
      <c r="S161" s="188">
        <f t="shared" si="14"/>
        <v>4.83336284948974</v>
      </c>
      <c r="T161" s="188">
        <f t="shared" si="15"/>
        <v>4.876181234948699</v>
      </c>
      <c r="U161" s="188">
        <f t="shared" si="16"/>
        <v>4.82636544512883</v>
      </c>
    </row>
    <row r="162" spans="1:21" ht="13.5" customHeight="1">
      <c r="A162" s="102" t="s">
        <v>206</v>
      </c>
      <c r="B162" s="187">
        <f t="shared" si="0"/>
        <v>5.4210893598266425</v>
      </c>
      <c r="C162" s="188">
        <f t="shared" si="1"/>
        <v>5.038983891195085</v>
      </c>
      <c r="D162" s="188">
        <f t="shared" si="2"/>
        <v>4.613712033702521</v>
      </c>
      <c r="E162" s="188">
        <f t="shared" si="3"/>
        <v>4.272659339290719</v>
      </c>
      <c r="F162" s="188">
        <f t="shared" si="4"/>
        <v>4.284386579491544</v>
      </c>
      <c r="G162" s="81" t="s">
        <v>206</v>
      </c>
      <c r="H162" s="187">
        <f t="shared" si="5"/>
        <v>4.3657620431267</v>
      </c>
      <c r="I162" s="188">
        <f t="shared" si="6"/>
        <v>4.545621406707104</v>
      </c>
      <c r="J162" s="188">
        <f t="shared" si="7"/>
        <v>4.9207379564735225</v>
      </c>
      <c r="K162" s="188">
        <f t="shared" si="8"/>
        <v>5.23477786592622</v>
      </c>
      <c r="L162" s="81" t="s">
        <v>206</v>
      </c>
      <c r="M162" s="187">
        <f t="shared" si="9"/>
        <v>5.280689790362703</v>
      </c>
      <c r="N162" s="188">
        <f t="shared" si="10"/>
        <v>5.406656225316023</v>
      </c>
      <c r="O162" s="188">
        <f t="shared" si="11"/>
        <v>5.383205231616349</v>
      </c>
      <c r="P162" s="188">
        <f t="shared" si="12"/>
        <v>5.286919070184356</v>
      </c>
      <c r="Q162" s="81" t="s">
        <v>206</v>
      </c>
      <c r="R162" s="187">
        <f t="shared" si="13"/>
        <v>5.260801026742742</v>
      </c>
      <c r="S162" s="188">
        <f t="shared" si="14"/>
        <v>5.393016846346269</v>
      </c>
      <c r="T162" s="188">
        <f t="shared" si="15"/>
        <v>5.374356444633571</v>
      </c>
      <c r="U162" s="188">
        <f t="shared" si="16"/>
        <v>5.321359583901161</v>
      </c>
    </row>
    <row r="163" spans="1:21" ht="13.5" customHeight="1">
      <c r="A163" s="102" t="s">
        <v>2</v>
      </c>
      <c r="B163" s="187">
        <f t="shared" si="0"/>
        <v>6.853846454598554</v>
      </c>
      <c r="C163" s="188">
        <f t="shared" si="1"/>
        <v>6.563220011082701</v>
      </c>
      <c r="D163" s="188">
        <f t="shared" si="2"/>
        <v>6.2667512249628174</v>
      </c>
      <c r="E163" s="188">
        <f t="shared" si="3"/>
        <v>6.1310987950306695</v>
      </c>
      <c r="F163" s="188">
        <f t="shared" si="4"/>
        <v>5.883241630392409</v>
      </c>
      <c r="G163" s="81" t="s">
        <v>2</v>
      </c>
      <c r="H163" s="187">
        <f t="shared" si="5"/>
        <v>5.58002090758682</v>
      </c>
      <c r="I163" s="188">
        <f t="shared" si="6"/>
        <v>5.276422350987767</v>
      </c>
      <c r="J163" s="188">
        <f t="shared" si="7"/>
        <v>4.976397337883289</v>
      </c>
      <c r="K163" s="188">
        <f t="shared" si="8"/>
        <v>4.659747013971528</v>
      </c>
      <c r="L163" s="81" t="s">
        <v>2</v>
      </c>
      <c r="M163" s="187">
        <f t="shared" si="9"/>
        <v>4.635736905606618</v>
      </c>
      <c r="N163" s="188">
        <f t="shared" si="10"/>
        <v>4.721951537294351</v>
      </c>
      <c r="O163" s="188">
        <f t="shared" si="11"/>
        <v>4.696455593256495</v>
      </c>
      <c r="P163" s="188">
        <f t="shared" si="12"/>
        <v>4.674903394712534</v>
      </c>
      <c r="Q163" s="81" t="s">
        <v>2</v>
      </c>
      <c r="R163" s="187">
        <f t="shared" si="13"/>
        <v>4.693302456649414</v>
      </c>
      <c r="S163" s="188">
        <f t="shared" si="14"/>
        <v>4.801817457330706</v>
      </c>
      <c r="T163" s="188">
        <f t="shared" si="15"/>
        <v>4.8410812949845035</v>
      </c>
      <c r="U163" s="188">
        <f t="shared" si="16"/>
        <v>4.834097571145915</v>
      </c>
    </row>
    <row r="164" spans="1:21" ht="13.5" customHeight="1">
      <c r="A164" s="102" t="s">
        <v>3</v>
      </c>
      <c r="B164" s="187">
        <f t="shared" si="0"/>
        <v>7.77110482123414</v>
      </c>
      <c r="C164" s="188">
        <f t="shared" si="1"/>
        <v>7.675621943750426</v>
      </c>
      <c r="D164" s="188">
        <f t="shared" si="2"/>
        <v>7.500144705417519</v>
      </c>
      <c r="E164" s="188">
        <f t="shared" si="3"/>
        <v>7.207372004442092</v>
      </c>
      <c r="F164" s="188">
        <f t="shared" si="4"/>
        <v>7.021715993811231</v>
      </c>
      <c r="G164" s="81" t="s">
        <v>3</v>
      </c>
      <c r="H164" s="187">
        <f t="shared" si="5"/>
        <v>6.77232954966375</v>
      </c>
      <c r="I164" s="188">
        <f t="shared" si="6"/>
        <v>6.572549218935313</v>
      </c>
      <c r="J164" s="188">
        <f t="shared" si="7"/>
        <v>6.405455460577876</v>
      </c>
      <c r="K164" s="188">
        <f t="shared" si="8"/>
        <v>6.30164947772048</v>
      </c>
      <c r="L164" s="81" t="s">
        <v>3</v>
      </c>
      <c r="M164" s="187">
        <f t="shared" si="9"/>
        <v>5.949800799012691</v>
      </c>
      <c r="N164" s="188">
        <f t="shared" si="10"/>
        <v>5.933654897979681</v>
      </c>
      <c r="O164" s="188">
        <f t="shared" si="11"/>
        <v>5.793575137823226</v>
      </c>
      <c r="P164" s="188">
        <f t="shared" si="12"/>
        <v>5.640136422516274</v>
      </c>
      <c r="Q164" s="81" t="s">
        <v>3</v>
      </c>
      <c r="R164" s="187">
        <f t="shared" si="13"/>
        <v>5.556966086798822</v>
      </c>
      <c r="S164" s="188">
        <f t="shared" si="14"/>
        <v>5.561258937861112</v>
      </c>
      <c r="T164" s="188">
        <f t="shared" si="15"/>
        <v>5.417858686828579</v>
      </c>
      <c r="U164" s="188">
        <f t="shared" si="16"/>
        <v>5.304238447720473</v>
      </c>
    </row>
    <row r="165" spans="1:21" ht="13.5" customHeight="1">
      <c r="A165" s="102" t="s">
        <v>4</v>
      </c>
      <c r="B165" s="187">
        <f t="shared" si="0"/>
        <v>7.219707192931116</v>
      </c>
      <c r="C165" s="188">
        <f t="shared" si="1"/>
        <v>7.202905806752671</v>
      </c>
      <c r="D165" s="188">
        <f t="shared" si="2"/>
        <v>7.222058642185027</v>
      </c>
      <c r="E165" s="188">
        <f t="shared" si="3"/>
        <v>7.297147927888657</v>
      </c>
      <c r="F165" s="188">
        <f t="shared" si="4"/>
        <v>7.502330230406168</v>
      </c>
      <c r="G165" s="81" t="s">
        <v>4</v>
      </c>
      <c r="H165" s="187">
        <f t="shared" si="5"/>
        <v>7.634561722653453</v>
      </c>
      <c r="I165" s="188">
        <f t="shared" si="6"/>
        <v>7.622299029740323</v>
      </c>
      <c r="J165" s="188">
        <f t="shared" si="7"/>
        <v>7.630382451452261</v>
      </c>
      <c r="K165" s="188">
        <f t="shared" si="8"/>
        <v>7.36535325488122</v>
      </c>
      <c r="L165" s="81" t="s">
        <v>4</v>
      </c>
      <c r="M165" s="187">
        <f t="shared" si="9"/>
        <v>7.036088095704823</v>
      </c>
      <c r="N165" s="188">
        <f t="shared" si="10"/>
        <v>7.035696933011587</v>
      </c>
      <c r="O165" s="188">
        <f t="shared" si="11"/>
        <v>6.878695562325429</v>
      </c>
      <c r="P165" s="188">
        <f t="shared" si="12"/>
        <v>6.708533512606511</v>
      </c>
      <c r="Q165" s="81" t="s">
        <v>4</v>
      </c>
      <c r="R165" s="187">
        <f t="shared" si="13"/>
        <v>6.652204846337346</v>
      </c>
      <c r="S165" s="188">
        <f t="shared" si="14"/>
        <v>6.658014743320124</v>
      </c>
      <c r="T165" s="188">
        <f t="shared" si="15"/>
        <v>6.520593094120692</v>
      </c>
      <c r="U165" s="188">
        <f t="shared" si="16"/>
        <v>6.384803058608135</v>
      </c>
    </row>
    <row r="166" spans="1:21" ht="13.5" customHeight="1">
      <c r="A166" s="102" t="s">
        <v>5</v>
      </c>
      <c r="B166" s="187">
        <f t="shared" si="0"/>
        <v>6.894958396373618</v>
      </c>
      <c r="C166" s="188">
        <f t="shared" si="1"/>
        <v>6.978456782322118</v>
      </c>
      <c r="D166" s="188">
        <f t="shared" si="2"/>
        <v>7.006132993086855</v>
      </c>
      <c r="E166" s="188">
        <f t="shared" si="3"/>
        <v>6.871101493497732</v>
      </c>
      <c r="F166" s="188">
        <f t="shared" si="4"/>
        <v>6.927427654945147</v>
      </c>
      <c r="G166" s="81" t="s">
        <v>5</v>
      </c>
      <c r="H166" s="187">
        <f t="shared" si="5"/>
        <v>6.992380529055235</v>
      </c>
      <c r="I166" s="188">
        <f t="shared" si="6"/>
        <v>7.019981249929405</v>
      </c>
      <c r="J166" s="188">
        <f t="shared" si="7"/>
        <v>7.1977253959597185</v>
      </c>
      <c r="K166" s="188">
        <f t="shared" si="8"/>
        <v>7.336291815417162</v>
      </c>
      <c r="L166" s="81" t="s">
        <v>5</v>
      </c>
      <c r="M166" s="187">
        <f t="shared" si="9"/>
        <v>7.298514344403737</v>
      </c>
      <c r="N166" s="188">
        <f t="shared" si="10"/>
        <v>7.45859877798196</v>
      </c>
      <c r="O166" s="188">
        <f t="shared" si="11"/>
        <v>7.42625540793675</v>
      </c>
      <c r="P166" s="188">
        <f t="shared" si="12"/>
        <v>7.33680948398839</v>
      </c>
      <c r="Q166" s="81" t="s">
        <v>5</v>
      </c>
      <c r="R166" s="187">
        <f t="shared" si="13"/>
        <v>7.347069737594687</v>
      </c>
      <c r="S166" s="188">
        <f t="shared" si="14"/>
        <v>7.462837314324928</v>
      </c>
      <c r="T166" s="188">
        <f t="shared" si="15"/>
        <v>7.4031058703633175</v>
      </c>
      <c r="U166" s="188">
        <f t="shared" si="16"/>
        <v>7.3112774438695975</v>
      </c>
    </row>
    <row r="167" spans="1:21" ht="13.5" customHeight="1">
      <c r="A167" s="102" t="s">
        <v>208</v>
      </c>
      <c r="B167" s="187">
        <f t="shared" si="0"/>
        <v>4.53570163393311</v>
      </c>
      <c r="C167" s="188">
        <f t="shared" si="1"/>
        <v>4.886961298037195</v>
      </c>
      <c r="D167" s="188">
        <f t="shared" si="2"/>
        <v>5.510130637534321</v>
      </c>
      <c r="E167" s="188">
        <f t="shared" si="3"/>
        <v>5.927027223381179</v>
      </c>
      <c r="F167" s="188">
        <f t="shared" si="4"/>
        <v>6.328379710876073</v>
      </c>
      <c r="G167" s="81" t="s">
        <v>208</v>
      </c>
      <c r="H167" s="187">
        <f t="shared" si="5"/>
        <v>6.599197170616335</v>
      </c>
      <c r="I167" s="188">
        <f t="shared" si="6"/>
        <v>6.622389391526323</v>
      </c>
      <c r="J167" s="188">
        <f t="shared" si="7"/>
        <v>6.776845136533724</v>
      </c>
      <c r="K167" s="188">
        <f t="shared" si="8"/>
        <v>6.73715787385958</v>
      </c>
      <c r="L167" s="81" t="s">
        <v>208</v>
      </c>
      <c r="M167" s="187">
        <f t="shared" si="9"/>
        <v>6.637962213933301</v>
      </c>
      <c r="N167" s="188">
        <f t="shared" si="10"/>
        <v>6.726799436492792</v>
      </c>
      <c r="O167" s="188">
        <f t="shared" si="11"/>
        <v>6.641379632160309</v>
      </c>
      <c r="P167" s="188">
        <f t="shared" si="12"/>
        <v>6.577494657331344</v>
      </c>
      <c r="Q167" s="81" t="s">
        <v>208</v>
      </c>
      <c r="R167" s="187">
        <f t="shared" si="13"/>
        <v>6.601704727759721</v>
      </c>
      <c r="S167" s="188">
        <f t="shared" si="14"/>
        <v>6.710590396918513</v>
      </c>
      <c r="T167" s="188">
        <f t="shared" si="15"/>
        <v>6.671970055279017</v>
      </c>
      <c r="U167" s="188">
        <f t="shared" si="16"/>
        <v>6.601164513407645</v>
      </c>
    </row>
    <row r="168" spans="1:21" ht="13.5" customHeight="1">
      <c r="A168" s="102" t="s">
        <v>209</v>
      </c>
      <c r="B168" s="187">
        <f t="shared" si="0"/>
        <v>4.78391350142233</v>
      </c>
      <c r="C168" s="188">
        <f t="shared" si="1"/>
        <v>4.6535197301264795</v>
      </c>
      <c r="D168" s="188">
        <f t="shared" si="2"/>
        <v>4.262644107721229</v>
      </c>
      <c r="E168" s="188">
        <f t="shared" si="3"/>
        <v>4.128135670620959</v>
      </c>
      <c r="F168" s="188">
        <f t="shared" si="4"/>
        <v>3.944058283412671</v>
      </c>
      <c r="G168" s="81" t="s">
        <v>209</v>
      </c>
      <c r="H168" s="187">
        <f t="shared" si="5"/>
        <v>3.9529606734328224</v>
      </c>
      <c r="I168" s="188">
        <f t="shared" si="6"/>
        <v>4.17993855398552</v>
      </c>
      <c r="J168" s="188">
        <f t="shared" si="7"/>
        <v>4.664452442072884</v>
      </c>
      <c r="K168" s="188">
        <f t="shared" si="8"/>
        <v>5.1931828198686585</v>
      </c>
      <c r="L168" s="81" t="s">
        <v>209</v>
      </c>
      <c r="M168" s="187">
        <f t="shared" si="9"/>
        <v>5.386571396229124</v>
      </c>
      <c r="N168" s="188">
        <f t="shared" si="10"/>
        <v>5.594899119723567</v>
      </c>
      <c r="O168" s="188">
        <f t="shared" si="11"/>
        <v>5.6639846411263175</v>
      </c>
      <c r="P168" s="188">
        <f t="shared" si="12"/>
        <v>5.705314247298605</v>
      </c>
      <c r="Q168" s="81" t="s">
        <v>209</v>
      </c>
      <c r="R168" s="187">
        <f t="shared" si="13"/>
        <v>5.763291156899125</v>
      </c>
      <c r="S168" s="188">
        <f t="shared" si="14"/>
        <v>5.913654173953468</v>
      </c>
      <c r="T168" s="188">
        <f t="shared" si="15"/>
        <v>5.897603040007156</v>
      </c>
      <c r="U168" s="188">
        <f t="shared" si="16"/>
        <v>5.897817193210641</v>
      </c>
    </row>
    <row r="169" spans="1:21" ht="13.5" customHeight="1">
      <c r="A169" s="102" t="s">
        <v>210</v>
      </c>
      <c r="B169" s="187">
        <f t="shared" si="0"/>
        <v>0.9080170656025742</v>
      </c>
      <c r="C169" s="188">
        <f t="shared" si="1"/>
        <v>1.1736484450191031</v>
      </c>
      <c r="D169" s="188">
        <f t="shared" si="2"/>
        <v>1.397980164033028</v>
      </c>
      <c r="E169" s="188">
        <f t="shared" si="3"/>
        <v>1.6572220319456983</v>
      </c>
      <c r="F169" s="188">
        <f t="shared" si="4"/>
        <v>1.7674679601749799</v>
      </c>
      <c r="G169" s="81" t="s">
        <v>210</v>
      </c>
      <c r="H169" s="187">
        <f t="shared" si="5"/>
        <v>1.9254460696754934</v>
      </c>
      <c r="I169" s="188">
        <f t="shared" si="6"/>
        <v>1.9264003253024298</v>
      </c>
      <c r="J169" s="188">
        <f t="shared" si="7"/>
        <v>1.6501534488487482</v>
      </c>
      <c r="K169" s="188">
        <f t="shared" si="8"/>
        <v>1.6752335933712372</v>
      </c>
      <c r="L169" s="81" t="s">
        <v>210</v>
      </c>
      <c r="M169" s="187">
        <f t="shared" si="9"/>
        <v>1.7381425025607613</v>
      </c>
      <c r="N169" s="188">
        <f t="shared" si="10"/>
        <v>1.7697817902482853</v>
      </c>
      <c r="O169" s="188">
        <f t="shared" si="11"/>
        <v>1.8098672763997306</v>
      </c>
      <c r="P169" s="188">
        <f t="shared" si="12"/>
        <v>1.91297598941851</v>
      </c>
      <c r="Q169" s="81" t="s">
        <v>210</v>
      </c>
      <c r="R169" s="187">
        <f t="shared" si="13"/>
        <v>1.9686676059874726</v>
      </c>
      <c r="S169" s="188">
        <f t="shared" si="14"/>
        <v>2.0539094149159896</v>
      </c>
      <c r="T169" s="188">
        <f t="shared" si="15"/>
        <v>2.1150763051011463</v>
      </c>
      <c r="U169" s="188">
        <f t="shared" si="16"/>
        <v>2.220224756334475</v>
      </c>
    </row>
    <row r="170" spans="1:21" ht="13.5" customHeight="1">
      <c r="A170" s="102" t="s">
        <v>211</v>
      </c>
      <c r="B170" s="187">
        <f t="shared" si="0"/>
        <v>0.08044671027454957</v>
      </c>
      <c r="C170" s="188">
        <f t="shared" si="1"/>
        <v>0.09041151823298951</v>
      </c>
      <c r="D170" s="188">
        <f t="shared" si="2"/>
        <v>0.10355874662458883</v>
      </c>
      <c r="E170" s="188">
        <f t="shared" si="3"/>
        <v>0.11416591420950484</v>
      </c>
      <c r="F170" s="188">
        <f t="shared" si="4"/>
        <v>0.1240991012257484</v>
      </c>
      <c r="G170" s="81" t="s">
        <v>211</v>
      </c>
      <c r="H170" s="187">
        <f t="shared" si="5"/>
        <v>0.13115257873956335</v>
      </c>
      <c r="I170" s="188">
        <f t="shared" si="6"/>
        <v>0.14274338382298127</v>
      </c>
      <c r="J170" s="188">
        <f t="shared" si="7"/>
        <v>0.1498737499421675</v>
      </c>
      <c r="K170" s="188">
        <f t="shared" si="8"/>
        <v>0.16252368989378113</v>
      </c>
      <c r="L170" s="81" t="s">
        <v>211</v>
      </c>
      <c r="M170" s="187">
        <f t="shared" si="9"/>
        <v>0.16731226376805994</v>
      </c>
      <c r="N170" s="188">
        <f t="shared" si="10"/>
        <v>0.17616386225017439</v>
      </c>
      <c r="O170" s="188">
        <f t="shared" si="11"/>
        <v>0.1785202418489311</v>
      </c>
      <c r="P170" s="188">
        <f t="shared" si="12"/>
        <v>0.19485026863648539</v>
      </c>
      <c r="Q170" s="81" t="s">
        <v>211</v>
      </c>
      <c r="R170" s="187">
        <f t="shared" si="13"/>
        <v>0.19335128273091248</v>
      </c>
      <c r="S170" s="188">
        <f t="shared" si="14"/>
        <v>0.19549841719611272</v>
      </c>
      <c r="T170" s="188">
        <f t="shared" si="15"/>
        <v>0.2016552535394698</v>
      </c>
      <c r="U170" s="188">
        <f t="shared" si="16"/>
        <v>0.20586785520489442</v>
      </c>
    </row>
    <row r="171" spans="1:21" ht="19.5" customHeight="1">
      <c r="A171" s="102" t="s">
        <v>204</v>
      </c>
      <c r="B171" s="187">
        <f t="shared" si="0"/>
        <v>47.77231329906154</v>
      </c>
      <c r="C171" s="188">
        <f t="shared" si="1"/>
        <v>47.99757930451183</v>
      </c>
      <c r="D171" s="188">
        <f t="shared" si="2"/>
        <v>48.39804811266386</v>
      </c>
      <c r="E171" s="188">
        <f t="shared" si="3"/>
        <v>48.842383576714305</v>
      </c>
      <c r="F171" s="188">
        <f t="shared" si="4"/>
        <v>48.72616319301592</v>
      </c>
      <c r="G171" s="81" t="s">
        <v>204</v>
      </c>
      <c r="H171" s="187">
        <f t="shared" si="5"/>
        <v>48.63442178998576</v>
      </c>
      <c r="I171" s="188">
        <f t="shared" si="6"/>
        <v>48.79734110444693</v>
      </c>
      <c r="J171" s="188">
        <f t="shared" si="7"/>
        <v>48.224577892990986</v>
      </c>
      <c r="K171" s="188">
        <f t="shared" si="8"/>
        <v>47.86391533342148</v>
      </c>
      <c r="L171" s="81" t="s">
        <v>204</v>
      </c>
      <c r="M171" s="187">
        <f t="shared" si="9"/>
        <v>48.332537265631686</v>
      </c>
      <c r="N171" s="188">
        <f t="shared" si="10"/>
        <v>47.8337816599576</v>
      </c>
      <c r="O171" s="188">
        <f t="shared" si="11"/>
        <v>47.80982727933285</v>
      </c>
      <c r="P171" s="188">
        <f t="shared" si="12"/>
        <v>48.596558829477324</v>
      </c>
      <c r="Q171" s="81" t="s">
        <v>204</v>
      </c>
      <c r="R171" s="187">
        <f t="shared" si="13"/>
        <v>49.02668694111574</v>
      </c>
      <c r="S171" s="188">
        <f t="shared" si="14"/>
        <v>48.56648329754499</v>
      </c>
      <c r="T171" s="188">
        <f t="shared" si="15"/>
        <v>48.53874477735932</v>
      </c>
      <c r="U171" s="188">
        <f t="shared" si="16"/>
        <v>49.158648037765914</v>
      </c>
    </row>
    <row r="172" spans="1:21" s="102" customFormat="1" ht="13.5" customHeight="1">
      <c r="A172" s="102" t="s">
        <v>6</v>
      </c>
      <c r="B172" s="187">
        <f t="shared" si="0"/>
        <v>1.8979025801001617</v>
      </c>
      <c r="C172" s="188">
        <f t="shared" si="1"/>
        <v>1.8630362715456479</v>
      </c>
      <c r="D172" s="188">
        <f t="shared" si="2"/>
        <v>1.806678595426302</v>
      </c>
      <c r="E172" s="188">
        <f t="shared" si="3"/>
        <v>1.7529657190895787</v>
      </c>
      <c r="F172" s="188">
        <f t="shared" si="4"/>
        <v>1.639996600763749</v>
      </c>
      <c r="G172" s="81" t="s">
        <v>6</v>
      </c>
      <c r="H172" s="187">
        <f t="shared" si="5"/>
        <v>1.5333602223557528</v>
      </c>
      <c r="I172" s="188">
        <f t="shared" si="6"/>
        <v>1.5561993832808105</v>
      </c>
      <c r="J172" s="188">
        <f t="shared" si="7"/>
        <v>1.4990178993280217</v>
      </c>
      <c r="K172" s="188">
        <f t="shared" si="8"/>
        <v>1.3906794041165322</v>
      </c>
      <c r="L172" s="81" t="s">
        <v>6</v>
      </c>
      <c r="M172" s="187">
        <f t="shared" si="9"/>
        <v>1.4743357896393399</v>
      </c>
      <c r="N172" s="188">
        <f t="shared" si="10"/>
        <v>1.253912113504901</v>
      </c>
      <c r="O172" s="188">
        <f t="shared" si="11"/>
        <v>1.537887221603749</v>
      </c>
      <c r="P172" s="188">
        <f t="shared" si="12"/>
        <v>1.4456632834319882</v>
      </c>
      <c r="Q172" s="81" t="s">
        <v>6</v>
      </c>
      <c r="R172" s="187">
        <f t="shared" si="13"/>
        <v>1.2725471869201903</v>
      </c>
      <c r="S172" s="188">
        <f t="shared" si="14"/>
        <v>1.0451486507427004</v>
      </c>
      <c r="T172" s="188">
        <f t="shared" si="15"/>
        <v>1.315908946148019</v>
      </c>
      <c r="U172" s="188">
        <f t="shared" si="16"/>
        <v>1.2026217430145074</v>
      </c>
    </row>
    <row r="173" spans="1:21" s="102" customFormat="1" ht="13.5" customHeight="1">
      <c r="A173" s="102" t="s">
        <v>207</v>
      </c>
      <c r="B173" s="187">
        <f t="shared" si="0"/>
        <v>3.766659518480825</v>
      </c>
      <c r="C173" s="188">
        <f t="shared" si="1"/>
        <v>3.902520828675034</v>
      </c>
      <c r="D173" s="188">
        <f t="shared" si="2"/>
        <v>4.043321027081304</v>
      </c>
      <c r="E173" s="188">
        <f t="shared" si="3"/>
        <v>4.026683687766603</v>
      </c>
      <c r="F173" s="188">
        <f t="shared" si="4"/>
        <v>3.9856045042578137</v>
      </c>
      <c r="G173" s="81" t="s">
        <v>207</v>
      </c>
      <c r="H173" s="187">
        <f t="shared" si="5"/>
        <v>3.868726695037329</v>
      </c>
      <c r="I173" s="188">
        <f t="shared" si="6"/>
        <v>3.6839370630160504</v>
      </c>
      <c r="J173" s="188">
        <f t="shared" si="7"/>
        <v>3.6358053856410013</v>
      </c>
      <c r="K173" s="188">
        <f t="shared" si="8"/>
        <v>3.637362818987174</v>
      </c>
      <c r="L173" s="81" t="s">
        <v>207</v>
      </c>
      <c r="M173" s="187">
        <f t="shared" si="9"/>
        <v>3.7391253930871873</v>
      </c>
      <c r="N173" s="188">
        <f t="shared" si="10"/>
        <v>3.67161861745298</v>
      </c>
      <c r="O173" s="188">
        <f t="shared" si="11"/>
        <v>3.7011952456819834</v>
      </c>
      <c r="P173" s="188">
        <f t="shared" si="12"/>
        <v>3.7928848224485003</v>
      </c>
      <c r="Q173" s="81" t="s">
        <v>207</v>
      </c>
      <c r="R173" s="187">
        <f t="shared" si="13"/>
        <v>3.810805909350892</v>
      </c>
      <c r="S173" s="188">
        <f t="shared" si="14"/>
        <v>3.6980054457308573</v>
      </c>
      <c r="T173" s="188">
        <f t="shared" si="15"/>
        <v>3.7615209793289814</v>
      </c>
      <c r="U173" s="188">
        <f t="shared" si="16"/>
        <v>3.862335019212952</v>
      </c>
    </row>
    <row r="174" spans="1:21" s="102" customFormat="1" ht="13.5" customHeight="1">
      <c r="A174" s="102" t="s">
        <v>206</v>
      </c>
      <c r="B174" s="187">
        <f t="shared" si="0"/>
        <v>4.501935341697106</v>
      </c>
      <c r="C174" s="188">
        <f t="shared" si="1"/>
        <v>4.161117214158638</v>
      </c>
      <c r="D174" s="188">
        <f t="shared" si="2"/>
        <v>3.8612438626028354</v>
      </c>
      <c r="E174" s="188">
        <f t="shared" si="3"/>
        <v>3.7004026943155752</v>
      </c>
      <c r="F174" s="188">
        <f t="shared" si="4"/>
        <v>3.773961580536944</v>
      </c>
      <c r="G174" s="81" t="s">
        <v>206</v>
      </c>
      <c r="H174" s="187">
        <f t="shared" si="5"/>
        <v>3.875860517311866</v>
      </c>
      <c r="I174" s="188">
        <f t="shared" si="6"/>
        <v>4.062891803056488</v>
      </c>
      <c r="J174" s="188">
        <f t="shared" si="7"/>
        <v>4.176556605030094</v>
      </c>
      <c r="K174" s="188">
        <f t="shared" si="8"/>
        <v>4.2097767640706945</v>
      </c>
      <c r="L174" s="81" t="s">
        <v>206</v>
      </c>
      <c r="M174" s="187">
        <f t="shared" si="9"/>
        <v>4.288136014378916</v>
      </c>
      <c r="N174" s="188">
        <f t="shared" si="10"/>
        <v>4.260233926065466</v>
      </c>
      <c r="O174" s="188">
        <f t="shared" si="11"/>
        <v>4.247821826399397</v>
      </c>
      <c r="P174" s="188">
        <f t="shared" si="12"/>
        <v>4.348331065090375</v>
      </c>
      <c r="Q174" s="81" t="s">
        <v>206</v>
      </c>
      <c r="R174" s="187">
        <f t="shared" si="13"/>
        <v>4.42489851150203</v>
      </c>
      <c r="S174" s="188">
        <f t="shared" si="14"/>
        <v>4.4144179045004766</v>
      </c>
      <c r="T174" s="188">
        <f t="shared" si="15"/>
        <v>4.405516789019546</v>
      </c>
      <c r="U174" s="188">
        <f t="shared" si="16"/>
        <v>4.505206068062039</v>
      </c>
    </row>
    <row r="175" spans="1:21" s="102" customFormat="1" ht="13.5" customHeight="1">
      <c r="A175" s="102" t="s">
        <v>2</v>
      </c>
      <c r="B175" s="187">
        <f t="shared" si="0"/>
        <v>6.396046618809365</v>
      </c>
      <c r="C175" s="188">
        <f t="shared" si="1"/>
        <v>6.091232999231988</v>
      </c>
      <c r="D175" s="188">
        <f t="shared" si="2"/>
        <v>5.8471055141572235</v>
      </c>
      <c r="E175" s="188">
        <f t="shared" si="3"/>
        <v>5.636942014094301</v>
      </c>
      <c r="F175" s="188">
        <f t="shared" si="4"/>
        <v>5.274886253731403</v>
      </c>
      <c r="G175" s="81" t="s">
        <v>2</v>
      </c>
      <c r="H175" s="187">
        <f t="shared" si="5"/>
        <v>4.939348791777447</v>
      </c>
      <c r="I175" s="188">
        <f t="shared" si="6"/>
        <v>4.606756802548202</v>
      </c>
      <c r="J175" s="188">
        <f t="shared" si="7"/>
        <v>4.2072603947750284</v>
      </c>
      <c r="K175" s="188">
        <f t="shared" si="8"/>
        <v>3.9409240160430166</v>
      </c>
      <c r="L175" s="81" t="s">
        <v>2</v>
      </c>
      <c r="M175" s="187">
        <f t="shared" si="9"/>
        <v>4.0310935761477875</v>
      </c>
      <c r="N175" s="188">
        <f t="shared" si="10"/>
        <v>4.019739038617616</v>
      </c>
      <c r="O175" s="188">
        <f t="shared" si="11"/>
        <v>4.000773276626381</v>
      </c>
      <c r="P175" s="188">
        <f t="shared" si="12"/>
        <v>4.117954099507545</v>
      </c>
      <c r="Q175" s="81" t="s">
        <v>2</v>
      </c>
      <c r="R175" s="187">
        <f t="shared" si="13"/>
        <v>4.210761268362094</v>
      </c>
      <c r="S175" s="188">
        <f t="shared" si="14"/>
        <v>4.218642773338056</v>
      </c>
      <c r="T175" s="188">
        <f t="shared" si="15"/>
        <v>4.2141611317630066</v>
      </c>
      <c r="U175" s="188">
        <f t="shared" si="16"/>
        <v>4.35111584243584</v>
      </c>
    </row>
    <row r="176" spans="1:21" s="102" customFormat="1" ht="13.5" customHeight="1">
      <c r="A176" s="102" t="s">
        <v>3</v>
      </c>
      <c r="B176" s="187">
        <f t="shared" si="0"/>
        <v>7.835793928465222</v>
      </c>
      <c r="C176" s="188">
        <f t="shared" si="1"/>
        <v>7.828981266344555</v>
      </c>
      <c r="D176" s="188">
        <f t="shared" si="2"/>
        <v>7.748912192752649</v>
      </c>
      <c r="E176" s="188">
        <f t="shared" si="3"/>
        <v>7.565437826280993</v>
      </c>
      <c r="F176" s="188">
        <f t="shared" si="4"/>
        <v>7.1892497804659925</v>
      </c>
      <c r="G176" s="81" t="s">
        <v>3</v>
      </c>
      <c r="H176" s="187">
        <f t="shared" si="5"/>
        <v>6.827342294511621</v>
      </c>
      <c r="I176" s="188">
        <f t="shared" si="6"/>
        <v>6.5563123355133115</v>
      </c>
      <c r="J176" s="188">
        <f t="shared" si="7"/>
        <v>6.277032303471211</v>
      </c>
      <c r="K176" s="188">
        <f t="shared" si="8"/>
        <v>5.920132002291859</v>
      </c>
      <c r="L176" s="81" t="s">
        <v>3</v>
      </c>
      <c r="M176" s="187">
        <f t="shared" si="9"/>
        <v>5.631741842146678</v>
      </c>
      <c r="N176" s="188">
        <f t="shared" si="10"/>
        <v>5.51034589462198</v>
      </c>
      <c r="O176" s="188">
        <f t="shared" si="11"/>
        <v>5.370272846657912</v>
      </c>
      <c r="P176" s="188">
        <f t="shared" si="12"/>
        <v>5.383797639934194</v>
      </c>
      <c r="Q176" s="81" t="s">
        <v>3</v>
      </c>
      <c r="R176" s="187">
        <f t="shared" si="13"/>
        <v>5.35022250742854</v>
      </c>
      <c r="S176" s="188">
        <f t="shared" si="14"/>
        <v>5.216473335842207</v>
      </c>
      <c r="T176" s="188">
        <f t="shared" si="15"/>
        <v>5.072009085328089</v>
      </c>
      <c r="U176" s="188">
        <f t="shared" si="16"/>
        <v>5.061919141292176</v>
      </c>
    </row>
    <row r="177" spans="1:21" s="102" customFormat="1" ht="13.5" customHeight="1">
      <c r="A177" s="102" t="s">
        <v>4</v>
      </c>
      <c r="B177" s="187">
        <f t="shared" si="0"/>
        <v>7.455478847491283</v>
      </c>
      <c r="C177" s="188">
        <f t="shared" si="1"/>
        <v>7.50925988936741</v>
      </c>
      <c r="D177" s="188">
        <f t="shared" si="2"/>
        <v>7.62886961161066</v>
      </c>
      <c r="E177" s="188">
        <f t="shared" si="3"/>
        <v>7.8582474494296894</v>
      </c>
      <c r="F177" s="188">
        <f t="shared" si="4"/>
        <v>8.007089835609158</v>
      </c>
      <c r="G177" s="81" t="s">
        <v>4</v>
      </c>
      <c r="H177" s="187">
        <f t="shared" si="5"/>
        <v>8.107863392790998</v>
      </c>
      <c r="I177" s="188">
        <f t="shared" si="6"/>
        <v>8.091756746072086</v>
      </c>
      <c r="J177" s="188">
        <f t="shared" si="7"/>
        <v>7.92326015363111</v>
      </c>
      <c r="K177" s="188">
        <f t="shared" si="8"/>
        <v>7.6219478601965704</v>
      </c>
      <c r="L177" s="81" t="s">
        <v>4</v>
      </c>
      <c r="M177" s="187">
        <f t="shared" si="9"/>
        <v>7.387554286755551</v>
      </c>
      <c r="N177" s="188">
        <f t="shared" si="10"/>
        <v>7.266827177550915</v>
      </c>
      <c r="O177" s="188">
        <f t="shared" si="11"/>
        <v>7.1096119617894695</v>
      </c>
      <c r="P177" s="188">
        <f t="shared" si="12"/>
        <v>7.1020600018583195</v>
      </c>
      <c r="Q177" s="81" t="s">
        <v>4</v>
      </c>
      <c r="R177" s="187">
        <f t="shared" si="13"/>
        <v>7.086477965486935</v>
      </c>
      <c r="S177" s="188">
        <f t="shared" si="14"/>
        <v>6.987581077192129</v>
      </c>
      <c r="T177" s="188">
        <f t="shared" si="15"/>
        <v>6.8541102842824095</v>
      </c>
      <c r="U177" s="188">
        <f t="shared" si="16"/>
        <v>6.858257703475728</v>
      </c>
    </row>
    <row r="178" spans="1:21" s="102" customFormat="1" ht="13.5" customHeight="1">
      <c r="A178" s="102" t="s">
        <v>5</v>
      </c>
      <c r="B178" s="187">
        <f t="shared" si="0"/>
        <v>6.96023989469656</v>
      </c>
      <c r="C178" s="188">
        <f t="shared" si="1"/>
        <v>7.1597659022194575</v>
      </c>
      <c r="D178" s="188">
        <f t="shared" si="2"/>
        <v>7.304100322378504</v>
      </c>
      <c r="E178" s="188">
        <f t="shared" si="3"/>
        <v>7.36642588037488</v>
      </c>
      <c r="F178" s="188">
        <f t="shared" si="4"/>
        <v>7.4304336858916855</v>
      </c>
      <c r="G178" s="81" t="s">
        <v>5</v>
      </c>
      <c r="H178" s="187">
        <f t="shared" si="5"/>
        <v>7.464310310293831</v>
      </c>
      <c r="I178" s="188">
        <f t="shared" si="6"/>
        <v>7.563987439711746</v>
      </c>
      <c r="J178" s="188">
        <f t="shared" si="7"/>
        <v>7.574162270229802</v>
      </c>
      <c r="K178" s="188">
        <f t="shared" si="8"/>
        <v>7.668914451937062</v>
      </c>
      <c r="L178" s="81" t="s">
        <v>5</v>
      </c>
      <c r="M178" s="187">
        <f t="shared" si="9"/>
        <v>7.798656532218655</v>
      </c>
      <c r="N178" s="188">
        <f t="shared" si="10"/>
        <v>7.8041405293601915</v>
      </c>
      <c r="O178" s="188">
        <f t="shared" si="11"/>
        <v>7.788628833885515</v>
      </c>
      <c r="P178" s="188">
        <f t="shared" si="12"/>
        <v>7.916304567640098</v>
      </c>
      <c r="Q178" s="81" t="s">
        <v>5</v>
      </c>
      <c r="R178" s="187">
        <f t="shared" si="13"/>
        <v>8.015429041753276</v>
      </c>
      <c r="S178" s="188">
        <f t="shared" si="14"/>
        <v>7.998555553095876</v>
      </c>
      <c r="T178" s="188">
        <f t="shared" si="15"/>
        <v>7.9333995579304855</v>
      </c>
      <c r="U178" s="188">
        <f t="shared" si="16"/>
        <v>8.027465616202118</v>
      </c>
    </row>
    <row r="179" spans="1:21" s="102" customFormat="1" ht="13.5" customHeight="1">
      <c r="A179" s="102" t="s">
        <v>208</v>
      </c>
      <c r="B179" s="187">
        <f t="shared" si="0"/>
        <v>4.458453835554602</v>
      </c>
      <c r="C179" s="188">
        <f t="shared" si="1"/>
        <v>4.886353693747995</v>
      </c>
      <c r="D179" s="188">
        <f t="shared" si="2"/>
        <v>5.601232135172476</v>
      </c>
      <c r="E179" s="188">
        <f t="shared" si="3"/>
        <v>6.170278461043476</v>
      </c>
      <c r="F179" s="188">
        <f t="shared" si="4"/>
        <v>6.581973526424341</v>
      </c>
      <c r="G179" s="81" t="s">
        <v>208</v>
      </c>
      <c r="H179" s="187">
        <f t="shared" si="5"/>
        <v>6.891135128312769</v>
      </c>
      <c r="I179" s="188">
        <f t="shared" si="6"/>
        <v>7.075751414726712</v>
      </c>
      <c r="J179" s="188">
        <f t="shared" si="7"/>
        <v>7.053459644144479</v>
      </c>
      <c r="K179" s="188">
        <f t="shared" si="8"/>
        <v>6.966068359116753</v>
      </c>
      <c r="L179" s="81" t="s">
        <v>208</v>
      </c>
      <c r="M179" s="187">
        <f t="shared" si="9"/>
        <v>7.054172177019688</v>
      </c>
      <c r="N179" s="188">
        <f t="shared" si="10"/>
        <v>6.999188397614595</v>
      </c>
      <c r="O179" s="188">
        <f t="shared" si="11"/>
        <v>6.925625454133363</v>
      </c>
      <c r="P179" s="188">
        <f t="shared" si="12"/>
        <v>7.039205076491712</v>
      </c>
      <c r="Q179" s="81" t="s">
        <v>208</v>
      </c>
      <c r="R179" s="187">
        <f t="shared" si="13"/>
        <v>7.172272365832903</v>
      </c>
      <c r="S179" s="188">
        <f t="shared" si="14"/>
        <v>7.1663382994266485</v>
      </c>
      <c r="T179" s="188">
        <f t="shared" si="15"/>
        <v>7.144396274256566</v>
      </c>
      <c r="U179" s="188">
        <f t="shared" si="16"/>
        <v>7.218768079022328</v>
      </c>
    </row>
    <row r="180" spans="1:21" s="102" customFormat="1" ht="13.5" customHeight="1">
      <c r="A180" s="102" t="s">
        <v>209</v>
      </c>
      <c r="B180" s="187">
        <f t="shared" si="0"/>
        <v>4.269362599032981</v>
      </c>
      <c r="C180" s="188">
        <f t="shared" si="1"/>
        <v>4.245452689499626</v>
      </c>
      <c r="D180" s="188">
        <f t="shared" si="2"/>
        <v>4.028598823733702</v>
      </c>
      <c r="E180" s="188">
        <f t="shared" si="3"/>
        <v>4.032391983477079</v>
      </c>
      <c r="F180" s="188">
        <f t="shared" si="4"/>
        <v>3.9427093801384783</v>
      </c>
      <c r="G180" s="81" t="s">
        <v>209</v>
      </c>
      <c r="H180" s="187">
        <f t="shared" si="5"/>
        <v>4.008522173840274</v>
      </c>
      <c r="I180" s="188">
        <f t="shared" si="6"/>
        <v>4.343578100821163</v>
      </c>
      <c r="J180" s="188">
        <f t="shared" si="7"/>
        <v>4.725159021796887</v>
      </c>
      <c r="K180" s="188">
        <f t="shared" si="8"/>
        <v>5.23340054652034</v>
      </c>
      <c r="L180" s="81" t="s">
        <v>209</v>
      </c>
      <c r="M180" s="187">
        <f t="shared" si="9"/>
        <v>5.585496290692634</v>
      </c>
      <c r="N180" s="188">
        <f t="shared" si="10"/>
        <v>5.665880398580917</v>
      </c>
      <c r="O180" s="188">
        <f t="shared" si="11"/>
        <v>5.726646712574411</v>
      </c>
      <c r="P180" s="188">
        <f t="shared" si="12"/>
        <v>5.905083597050738</v>
      </c>
      <c r="Q180" s="81" t="s">
        <v>209</v>
      </c>
      <c r="R180" s="187">
        <f t="shared" si="13"/>
        <v>6.062804291115048</v>
      </c>
      <c r="S180" s="188">
        <f t="shared" si="14"/>
        <v>6.133641777167777</v>
      </c>
      <c r="T180" s="188">
        <f t="shared" si="15"/>
        <v>6.14709720786076</v>
      </c>
      <c r="U180" s="188">
        <f t="shared" si="16"/>
        <v>6.27061612617725</v>
      </c>
    </row>
    <row r="181" spans="1:21" s="102" customFormat="1" ht="13.5" customHeight="1">
      <c r="A181" s="102" t="s">
        <v>210</v>
      </c>
      <c r="B181" s="187">
        <f t="shared" si="0"/>
        <v>0.1973847118076577</v>
      </c>
      <c r="C181" s="188">
        <f t="shared" si="1"/>
        <v>0.3137668549429824</v>
      </c>
      <c r="D181" s="188">
        <f t="shared" si="2"/>
        <v>0.4865876952579406</v>
      </c>
      <c r="E181" s="188">
        <f t="shared" si="3"/>
        <v>0.6896659090201451</v>
      </c>
      <c r="F181" s="188">
        <f t="shared" si="4"/>
        <v>0.8606002889350813</v>
      </c>
      <c r="G181" s="81" t="s">
        <v>210</v>
      </c>
      <c r="H181" s="187">
        <f t="shared" si="5"/>
        <v>1.0740518189874912</v>
      </c>
      <c r="I181" s="188">
        <f t="shared" si="6"/>
        <v>1.2112715032812624</v>
      </c>
      <c r="J181" s="188">
        <f t="shared" si="7"/>
        <v>1.1110846288977339</v>
      </c>
      <c r="K181" s="188">
        <f t="shared" si="8"/>
        <v>1.2293953016880428</v>
      </c>
      <c r="L181" s="81" t="s">
        <v>210</v>
      </c>
      <c r="M181" s="187">
        <f t="shared" si="9"/>
        <v>1.292666697957189</v>
      </c>
      <c r="N181" s="188">
        <f t="shared" si="10"/>
        <v>1.330457890322388</v>
      </c>
      <c r="O181" s="188">
        <f t="shared" si="11"/>
        <v>1.349234389478105</v>
      </c>
      <c r="P181" s="188">
        <f t="shared" si="12"/>
        <v>1.488431960909702</v>
      </c>
      <c r="Q181" s="81" t="s">
        <v>210</v>
      </c>
      <c r="R181" s="187">
        <f t="shared" si="13"/>
        <v>1.561597589386605</v>
      </c>
      <c r="S181" s="188">
        <f t="shared" si="14"/>
        <v>1.627769906802736</v>
      </c>
      <c r="T181" s="188">
        <f t="shared" si="15"/>
        <v>1.626658607684312</v>
      </c>
      <c r="U181" s="188">
        <f t="shared" si="16"/>
        <v>1.7260590596354028</v>
      </c>
    </row>
    <row r="182" spans="1:21" s="102" customFormat="1" ht="13.5" customHeight="1">
      <c r="A182" s="102" t="s">
        <v>211</v>
      </c>
      <c r="B182" s="187">
        <f t="shared" si="0"/>
        <v>0.03305542292577221</v>
      </c>
      <c r="C182" s="188">
        <f t="shared" si="1"/>
        <v>0.03609169477849178</v>
      </c>
      <c r="D182" s="188">
        <f t="shared" si="2"/>
        <v>0.04139833249026698</v>
      </c>
      <c r="E182" s="188">
        <f t="shared" si="3"/>
        <v>0.0429419518219842</v>
      </c>
      <c r="F182" s="188">
        <f t="shared" si="4"/>
        <v>0.03965775626127177</v>
      </c>
      <c r="G182" s="81" t="s">
        <v>211</v>
      </c>
      <c r="H182" s="187">
        <f t="shared" si="5"/>
        <v>0.04390044476638104</v>
      </c>
      <c r="I182" s="188">
        <f t="shared" si="6"/>
        <v>0.044898512419097966</v>
      </c>
      <c r="J182" s="188">
        <f t="shared" si="7"/>
        <v>0.04177958604561826</v>
      </c>
      <c r="K182" s="188">
        <f t="shared" si="8"/>
        <v>0.045313808453435585</v>
      </c>
      <c r="L182" s="81" t="s">
        <v>211</v>
      </c>
      <c r="M182" s="187">
        <f t="shared" si="9"/>
        <v>0.04955866558806395</v>
      </c>
      <c r="N182" s="188">
        <f t="shared" si="10"/>
        <v>0.05143767626565184</v>
      </c>
      <c r="O182" s="188">
        <f t="shared" si="11"/>
        <v>0.05212951050256315</v>
      </c>
      <c r="P182" s="188">
        <f t="shared" si="12"/>
        <v>0.056842715114150004</v>
      </c>
      <c r="Q182" s="81" t="s">
        <v>211</v>
      </c>
      <c r="R182" s="187">
        <f t="shared" si="13"/>
        <v>0.05887030397723309</v>
      </c>
      <c r="S182" s="188">
        <f t="shared" si="14"/>
        <v>0.05990857370553207</v>
      </c>
      <c r="T182" s="188">
        <f t="shared" si="15"/>
        <v>0.06396591375714365</v>
      </c>
      <c r="U182" s="188">
        <f t="shared" si="16"/>
        <v>0.07428363923556888</v>
      </c>
    </row>
    <row r="183" spans="1:21" s="73" customFormat="1" ht="12.75" customHeight="1">
      <c r="A183" s="102"/>
      <c r="B183" s="189"/>
      <c r="C183" s="190"/>
      <c r="D183" s="190"/>
      <c r="E183" s="190"/>
      <c r="F183" s="190"/>
      <c r="G183" s="81"/>
      <c r="H183" s="189"/>
      <c r="I183" s="190"/>
      <c r="J183" s="190"/>
      <c r="K183" s="190"/>
      <c r="L183" s="81"/>
      <c r="M183" s="189"/>
      <c r="N183" s="190"/>
      <c r="O183" s="190"/>
      <c r="P183" s="190"/>
      <c r="Q183" s="81"/>
      <c r="R183" s="189"/>
      <c r="S183" s="190"/>
      <c r="T183" s="190"/>
      <c r="U183" s="190"/>
    </row>
    <row r="184" spans="1:21" s="73" customFormat="1" ht="26.25" customHeight="1">
      <c r="A184" s="104" t="s">
        <v>424</v>
      </c>
      <c r="B184" s="193">
        <f aca="true" t="shared" si="17" ref="B184:B192">B56/$B$7*100</f>
        <v>88.03843907316859</v>
      </c>
      <c r="C184" s="194">
        <f>C56/$C$7*100</f>
        <v>87.23058825816862</v>
      </c>
      <c r="D184" s="194">
        <f>D56/$D$7*100</f>
        <v>86.36547806895024</v>
      </c>
      <c r="E184" s="194">
        <f>E56/$E$7*100</f>
        <v>86.01739992319747</v>
      </c>
      <c r="F184" s="194">
        <f>F56/$F$7*100</f>
        <v>86.13732105111939</v>
      </c>
      <c r="G184" s="80" t="s">
        <v>424</v>
      </c>
      <c r="H184" s="194">
        <f aca="true" t="shared" si="18" ref="H184:H192">H56/$H$7*100</f>
        <v>85.85020070734592</v>
      </c>
      <c r="I184" s="194">
        <f aca="true" t="shared" si="19" ref="I184:I192">I56/$I$7*100</f>
        <v>85.6705974043577</v>
      </c>
      <c r="J184" s="194">
        <f aca="true" t="shared" si="20" ref="J184:J192">J56/$J$7*100</f>
        <v>85.05075939304636</v>
      </c>
      <c r="K184" s="194">
        <f aca="true" t="shared" si="21" ref="K184:K192">K56/$K$7*100</f>
        <v>84.2195006390762</v>
      </c>
      <c r="L184" s="80" t="s">
        <v>424</v>
      </c>
      <c r="M184" s="193">
        <f aca="true" t="shared" si="22" ref="M184:M192">M56/$M$7*100</f>
        <v>83.66966043341054</v>
      </c>
      <c r="N184" s="194">
        <f aca="true" t="shared" si="23" ref="N184:N192">N56/$N$7*100</f>
        <v>83.45511893096493</v>
      </c>
      <c r="O184" s="194">
        <f aca="true" t="shared" si="24" ref="O184:O192">O56/$O$7*100</f>
        <v>83.54440674350548</v>
      </c>
      <c r="P184" s="194">
        <f aca="true" t="shared" si="25" ref="P184:P192">P56/$P$7*100</f>
        <v>83.11607391739223</v>
      </c>
      <c r="Q184" s="80" t="s">
        <v>424</v>
      </c>
      <c r="R184" s="193">
        <f aca="true" t="shared" si="26" ref="R184:R192">R56/$R$7*100</f>
        <v>82.59113039353821</v>
      </c>
      <c r="S184" s="194">
        <f aca="true" t="shared" si="27" ref="S184:S192">S56/$S$7*100</f>
        <v>82.37622584287074</v>
      </c>
      <c r="T184" s="194">
        <f aca="true" t="shared" si="28" ref="T184:T192">T56/$T$7*100</f>
        <v>82.54530128351942</v>
      </c>
      <c r="U184" s="194">
        <f aca="true" t="shared" si="29" ref="U184:U192">U56/$U$7*100</f>
        <v>82.28031442138153</v>
      </c>
    </row>
    <row r="185" spans="1:21" ht="13.5" customHeight="1">
      <c r="A185" s="102" t="s">
        <v>203</v>
      </c>
      <c r="B185" s="187">
        <f t="shared" si="17"/>
        <v>50.49968188598367</v>
      </c>
      <c r="C185" s="188">
        <f aca="true" t="shared" si="30" ref="C185:C192">C57/$C$7*100</f>
        <v>50.16976463840253</v>
      </c>
      <c r="D185" s="188">
        <f aca="true" t="shared" si="31" ref="D185:D192">D57/$D$7*100</f>
        <v>49.619613498121346</v>
      </c>
      <c r="E185" s="188">
        <f aca="true" t="shared" si="32" ref="E185:E192">E57/$E$7*100</f>
        <v>49.18163796950733</v>
      </c>
      <c r="F185" s="188">
        <f aca="true" t="shared" si="33" ref="F185:F192">F57/$F$7*100</f>
        <v>49.37714391314142</v>
      </c>
      <c r="G185" s="81" t="s">
        <v>203</v>
      </c>
      <c r="H185" s="188">
        <f t="shared" si="18"/>
        <v>49.363443550887474</v>
      </c>
      <c r="I185" s="188">
        <f t="shared" si="19"/>
        <v>49.41278958128608</v>
      </c>
      <c r="J185" s="188">
        <f t="shared" si="20"/>
        <v>49.72639979138247</v>
      </c>
      <c r="K185" s="188">
        <f t="shared" si="21"/>
        <v>49.92107959804311</v>
      </c>
      <c r="L185" s="81" t="s">
        <v>203</v>
      </c>
      <c r="M185" s="187">
        <f t="shared" si="22"/>
        <v>49.443120732639976</v>
      </c>
      <c r="N185" s="188">
        <f t="shared" si="23"/>
        <v>49.807685521719186</v>
      </c>
      <c r="O185" s="188">
        <f t="shared" si="24"/>
        <v>49.802881122051055</v>
      </c>
      <c r="P185" s="188">
        <f t="shared" si="25"/>
        <v>48.994731117560576</v>
      </c>
      <c r="Q185" s="81" t="s">
        <v>203</v>
      </c>
      <c r="R185" s="187">
        <f t="shared" si="26"/>
        <v>48.49810973313059</v>
      </c>
      <c r="S185" s="188">
        <f t="shared" si="27"/>
        <v>48.85205211077414</v>
      </c>
      <c r="T185" s="188">
        <f t="shared" si="28"/>
        <v>48.887846882949155</v>
      </c>
      <c r="U185" s="188">
        <f t="shared" si="29"/>
        <v>48.24998515707952</v>
      </c>
    </row>
    <row r="186" spans="1:21" ht="13.5" customHeight="1">
      <c r="A186" s="102" t="s">
        <v>204</v>
      </c>
      <c r="B186" s="187">
        <f t="shared" si="17"/>
        <v>37.53875718718492</v>
      </c>
      <c r="C186" s="188">
        <f t="shared" si="30"/>
        <v>37.0608236197661</v>
      </c>
      <c r="D186" s="188">
        <f t="shared" si="31"/>
        <v>36.74586457082889</v>
      </c>
      <c r="E186" s="188">
        <f t="shared" si="32"/>
        <v>36.83576195369015</v>
      </c>
      <c r="F186" s="188">
        <f t="shared" si="33"/>
        <v>36.76017713797797</v>
      </c>
      <c r="G186" s="81" t="s">
        <v>204</v>
      </c>
      <c r="H186" s="188">
        <f t="shared" si="18"/>
        <v>36.486757156458445</v>
      </c>
      <c r="I186" s="188">
        <f t="shared" si="19"/>
        <v>36.25780782307162</v>
      </c>
      <c r="J186" s="188">
        <f t="shared" si="20"/>
        <v>35.32435960166389</v>
      </c>
      <c r="K186" s="188">
        <f t="shared" si="21"/>
        <v>34.2984210410331</v>
      </c>
      <c r="L186" s="81" t="s">
        <v>204</v>
      </c>
      <c r="M186" s="187">
        <f t="shared" si="22"/>
        <v>34.22653970077057</v>
      </c>
      <c r="N186" s="188">
        <f t="shared" si="23"/>
        <v>33.64743340924575</v>
      </c>
      <c r="O186" s="188">
        <f t="shared" si="24"/>
        <v>33.74152562145443</v>
      </c>
      <c r="P186" s="188">
        <f t="shared" si="25"/>
        <v>34.12134279983165</v>
      </c>
      <c r="Q186" s="81" t="s">
        <v>204</v>
      </c>
      <c r="R186" s="187">
        <f t="shared" si="26"/>
        <v>34.09302066040763</v>
      </c>
      <c r="S186" s="188">
        <f t="shared" si="27"/>
        <v>33.52417373209661</v>
      </c>
      <c r="T186" s="188">
        <f t="shared" si="28"/>
        <v>33.65745440057027</v>
      </c>
      <c r="U186" s="188">
        <f t="shared" si="29"/>
        <v>34.03032926430202</v>
      </c>
    </row>
    <row r="187" spans="1:21" s="73" customFormat="1" ht="24.75" customHeight="1">
      <c r="A187" s="104" t="s">
        <v>425</v>
      </c>
      <c r="B187" s="193">
        <f t="shared" si="17"/>
        <v>11.955163103039322</v>
      </c>
      <c r="C187" s="194">
        <f t="shared" si="30"/>
        <v>12.763943303228567</v>
      </c>
      <c r="D187" s="194">
        <f t="shared" si="31"/>
        <v>13.584692935104023</v>
      </c>
      <c r="E187" s="194">
        <f t="shared" si="32"/>
        <v>13.966123859638197</v>
      </c>
      <c r="F187" s="194">
        <f t="shared" si="33"/>
        <v>13.842850070749977</v>
      </c>
      <c r="G187" s="80" t="s">
        <v>425</v>
      </c>
      <c r="H187" s="194">
        <f t="shared" si="18"/>
        <v>14.124556536913415</v>
      </c>
      <c r="I187" s="194">
        <f t="shared" si="19"/>
        <v>14.30780048117651</v>
      </c>
      <c r="J187" s="194">
        <f t="shared" si="20"/>
        <v>14.927649814164962</v>
      </c>
      <c r="K187" s="194">
        <f t="shared" si="21"/>
        <v>15.756396271320906</v>
      </c>
      <c r="L187" s="104" t="s">
        <v>425</v>
      </c>
      <c r="M187" s="193">
        <f t="shared" si="22"/>
        <v>16.302178096450273</v>
      </c>
      <c r="N187" s="194">
        <f t="shared" si="23"/>
        <v>16.518551493321247</v>
      </c>
      <c r="O187" s="194">
        <f t="shared" si="24"/>
        <v>16.426662044783384</v>
      </c>
      <c r="P187" s="194">
        <f t="shared" si="25"/>
        <v>16.849629155940338</v>
      </c>
      <c r="Q187" s="104" t="s">
        <v>425</v>
      </c>
      <c r="R187" s="193">
        <f t="shared" si="26"/>
        <v>17.37357532469344</v>
      </c>
      <c r="S187" s="194">
        <f t="shared" si="27"/>
        <v>17.590845195138687</v>
      </c>
      <c r="T187" s="194">
        <f t="shared" si="28"/>
        <v>17.419056692501485</v>
      </c>
      <c r="U187" s="194">
        <f t="shared" si="29"/>
        <v>17.68378642211057</v>
      </c>
    </row>
    <row r="188" spans="1:21" ht="13.5" customHeight="1">
      <c r="A188" s="102" t="s">
        <v>203</v>
      </c>
      <c r="B188" s="187">
        <f t="shared" si="17"/>
        <v>1.7253982941506116</v>
      </c>
      <c r="C188" s="188">
        <f t="shared" si="30"/>
        <v>1.829374993923957</v>
      </c>
      <c r="D188" s="188">
        <f t="shared" si="31"/>
        <v>1.973278571770112</v>
      </c>
      <c r="E188" s="188">
        <f t="shared" si="32"/>
        <v>1.9684538821600193</v>
      </c>
      <c r="F188" s="188">
        <f t="shared" si="33"/>
        <v>1.8888692548523422</v>
      </c>
      <c r="G188" s="81" t="s">
        <v>203</v>
      </c>
      <c r="H188" s="188">
        <f t="shared" si="18"/>
        <v>1.9921198701644345</v>
      </c>
      <c r="I188" s="188">
        <f t="shared" si="19"/>
        <v>1.780409564795048</v>
      </c>
      <c r="J188" s="188">
        <f t="shared" si="20"/>
        <v>2.0396289187639414</v>
      </c>
      <c r="K188" s="188">
        <f t="shared" si="21"/>
        <v>2.2037110494072016</v>
      </c>
      <c r="L188" s="102" t="s">
        <v>203</v>
      </c>
      <c r="M188" s="187">
        <f t="shared" si="22"/>
        <v>2.2103993130810027</v>
      </c>
      <c r="N188" s="188">
        <f t="shared" si="23"/>
        <v>2.3456394693911897</v>
      </c>
      <c r="O188" s="188">
        <f t="shared" si="24"/>
        <v>2.37355927232003</v>
      </c>
      <c r="P188" s="188">
        <f t="shared" si="25"/>
        <v>2.3928596804783533</v>
      </c>
      <c r="Q188" s="102" t="s">
        <v>203</v>
      </c>
      <c r="R188" s="187">
        <f t="shared" si="26"/>
        <v>2.4597184827643934</v>
      </c>
      <c r="S188" s="188">
        <f t="shared" si="27"/>
        <v>2.566937108449738</v>
      </c>
      <c r="T188" s="188">
        <f t="shared" si="28"/>
        <v>2.557010298241073</v>
      </c>
      <c r="U188" s="188">
        <f t="shared" si="29"/>
        <v>2.574659890010507</v>
      </c>
    </row>
    <row r="189" spans="1:21" ht="13.5" customHeight="1">
      <c r="A189" s="102" t="s">
        <v>204</v>
      </c>
      <c r="B189" s="187">
        <f t="shared" si="17"/>
        <v>10.22976480888871</v>
      </c>
      <c r="C189" s="188">
        <f t="shared" si="30"/>
        <v>10.934568309304609</v>
      </c>
      <c r="D189" s="188">
        <f t="shared" si="31"/>
        <v>11.611414363333912</v>
      </c>
      <c r="E189" s="188">
        <f t="shared" si="32"/>
        <v>11.997669977478179</v>
      </c>
      <c r="F189" s="188">
        <f t="shared" si="33"/>
        <v>11.953980815897634</v>
      </c>
      <c r="G189" s="81" t="s">
        <v>204</v>
      </c>
      <c r="H189" s="188">
        <f t="shared" si="18"/>
        <v>12.13243666674898</v>
      </c>
      <c r="I189" s="188">
        <f t="shared" si="19"/>
        <v>12.527390916381462</v>
      </c>
      <c r="J189" s="188">
        <f t="shared" si="20"/>
        <v>12.88802089540102</v>
      </c>
      <c r="K189" s="188">
        <f t="shared" si="21"/>
        <v>13.552685221913702</v>
      </c>
      <c r="L189" s="102" t="s">
        <v>204</v>
      </c>
      <c r="M189" s="187">
        <f t="shared" si="22"/>
        <v>14.091778783369271</v>
      </c>
      <c r="N189" s="188">
        <f t="shared" si="23"/>
        <v>14.172912023930056</v>
      </c>
      <c r="O189" s="188">
        <f t="shared" si="24"/>
        <v>14.053102772463353</v>
      </c>
      <c r="P189" s="188">
        <f t="shared" si="25"/>
        <v>14.456769475461984</v>
      </c>
      <c r="Q189" s="102" t="s">
        <v>204</v>
      </c>
      <c r="R189" s="187">
        <f t="shared" si="26"/>
        <v>14.913856841929048</v>
      </c>
      <c r="S189" s="188">
        <f t="shared" si="27"/>
        <v>15.02390808668895</v>
      </c>
      <c r="T189" s="188">
        <f t="shared" si="28"/>
        <v>14.862046394260414</v>
      </c>
      <c r="U189" s="188">
        <f t="shared" si="29"/>
        <v>15.10912653210006</v>
      </c>
    </row>
    <row r="190" spans="1:21" ht="33.75" customHeight="1">
      <c r="A190" s="107" t="s">
        <v>502</v>
      </c>
      <c r="B190" s="187">
        <f t="shared" si="17"/>
        <v>0.5125367726770272</v>
      </c>
      <c r="C190" s="188">
        <f t="shared" si="30"/>
        <v>0.7440722125545629</v>
      </c>
      <c r="D190" s="188">
        <f t="shared" si="31"/>
        <v>0.9405852138746071</v>
      </c>
      <c r="E190" s="188">
        <f t="shared" si="32"/>
        <v>1.0828896430758372</v>
      </c>
      <c r="F190" s="188">
        <f t="shared" si="33"/>
        <v>1.109607833351094</v>
      </c>
      <c r="G190" s="240" t="s">
        <v>502</v>
      </c>
      <c r="H190" s="188">
        <f t="shared" si="18"/>
        <v>0.9829583960972504</v>
      </c>
      <c r="I190" s="188">
        <f t="shared" si="19"/>
        <v>0.9896027469982945</v>
      </c>
      <c r="J190" s="188">
        <f t="shared" si="20"/>
        <v>0.9638746780658576</v>
      </c>
      <c r="K190" s="188">
        <f t="shared" si="21"/>
        <v>1.0660452201507338</v>
      </c>
      <c r="L190" s="107" t="s">
        <v>502</v>
      </c>
      <c r="M190" s="187">
        <f t="shared" si="22"/>
        <v>1.1554485542398196</v>
      </c>
      <c r="N190" s="188">
        <f t="shared" si="23"/>
        <v>1.199760047990402</v>
      </c>
      <c r="O190" s="188">
        <f t="shared" si="24"/>
        <v>1.2079114198292127</v>
      </c>
      <c r="P190" s="188">
        <f t="shared" si="25"/>
        <v>1.2458939336798553</v>
      </c>
      <c r="Q190" s="107" t="s">
        <v>502</v>
      </c>
      <c r="R190" s="187">
        <f t="shared" si="26"/>
        <v>1.2994712832889248</v>
      </c>
      <c r="S190" s="188">
        <f t="shared" si="27"/>
        <v>1.3452449472029753</v>
      </c>
      <c r="T190" s="188">
        <f t="shared" si="28"/>
        <v>1.380687985927499</v>
      </c>
      <c r="U190" s="188">
        <f t="shared" si="29"/>
        <v>1.4747649640801326</v>
      </c>
    </row>
    <row r="191" spans="1:21" ht="13.5" customHeight="1">
      <c r="A191" s="102" t="s">
        <v>470</v>
      </c>
      <c r="B191" s="187">
        <f t="shared" si="17"/>
        <v>0.12641625900286363</v>
      </c>
      <c r="C191" s="188">
        <f t="shared" si="30"/>
        <v>0.21387670979846982</v>
      </c>
      <c r="D191" s="188">
        <f t="shared" si="31"/>
        <v>0.2890333426448124</v>
      </c>
      <c r="E191" s="188">
        <f t="shared" si="32"/>
        <v>0.3213511017010721</v>
      </c>
      <c r="F191" s="188">
        <f t="shared" si="33"/>
        <v>0.3302115215224262</v>
      </c>
      <c r="G191" s="81" t="s">
        <v>470</v>
      </c>
      <c r="H191" s="188">
        <f t="shared" si="18"/>
        <v>0.293995791044858</v>
      </c>
      <c r="I191" s="188">
        <f t="shared" si="19"/>
        <v>0.2599313250426395</v>
      </c>
      <c r="J191" s="188">
        <f t="shared" si="20"/>
        <v>0.23791932053494697</v>
      </c>
      <c r="K191" s="188">
        <f t="shared" si="21"/>
        <v>0.2589360483053462</v>
      </c>
      <c r="L191" s="102" t="s">
        <v>470</v>
      </c>
      <c r="M191" s="187">
        <f t="shared" si="22"/>
        <v>0.2800961907470244</v>
      </c>
      <c r="N191" s="188">
        <f t="shared" si="23"/>
        <v>0.296275586511657</v>
      </c>
      <c r="O191" s="188">
        <f t="shared" si="24"/>
        <v>0.29717820693149166</v>
      </c>
      <c r="P191" s="188">
        <f t="shared" si="25"/>
        <v>0.29856089549138887</v>
      </c>
      <c r="Q191" s="102" t="s">
        <v>470</v>
      </c>
      <c r="R191" s="187">
        <f t="shared" si="26"/>
        <v>0.3124869215853131</v>
      </c>
      <c r="S191" s="188">
        <f t="shared" si="27"/>
        <v>0.33413211431607376</v>
      </c>
      <c r="T191" s="188">
        <f t="shared" si="28"/>
        <v>0.3367696942510635</v>
      </c>
      <c r="U191" s="188">
        <f t="shared" si="29"/>
        <v>0.35153558641962523</v>
      </c>
    </row>
    <row r="192" spans="1:21" ht="13.5" customHeight="1">
      <c r="A192" s="102" t="s">
        <v>471</v>
      </c>
      <c r="B192" s="187">
        <f t="shared" si="17"/>
        <v>0.38612051367416356</v>
      </c>
      <c r="C192" s="188">
        <f t="shared" si="30"/>
        <v>0.5301955027560931</v>
      </c>
      <c r="D192" s="188">
        <f t="shared" si="31"/>
        <v>0.6515518712297946</v>
      </c>
      <c r="E192" s="188">
        <f t="shared" si="32"/>
        <v>0.7615385413747652</v>
      </c>
      <c r="F192" s="188">
        <f t="shared" si="33"/>
        <v>0.7793963118286678</v>
      </c>
      <c r="G192" s="81" t="s">
        <v>471</v>
      </c>
      <c r="H192" s="188">
        <f t="shared" si="18"/>
        <v>0.6889626050523925</v>
      </c>
      <c r="I192" s="188">
        <f t="shared" si="19"/>
        <v>0.7296714219556549</v>
      </c>
      <c r="J192" s="188">
        <f t="shared" si="20"/>
        <v>0.7259553575309106</v>
      </c>
      <c r="K192" s="188">
        <f t="shared" si="21"/>
        <v>0.8071091718453877</v>
      </c>
      <c r="L192" s="102" t="s">
        <v>471</v>
      </c>
      <c r="M192" s="187">
        <f t="shared" si="22"/>
        <v>0.8753523634927953</v>
      </c>
      <c r="N192" s="188">
        <f t="shared" si="23"/>
        <v>0.9034844614787451</v>
      </c>
      <c r="O192" s="188">
        <f t="shared" si="24"/>
        <v>0.9107332128977208</v>
      </c>
      <c r="P192" s="188">
        <f t="shared" si="25"/>
        <v>0.9473330381884665</v>
      </c>
      <c r="Q192" s="102" t="s">
        <v>471</v>
      </c>
      <c r="R192" s="187">
        <f t="shared" si="26"/>
        <v>0.9869843617036118</v>
      </c>
      <c r="S192" s="188">
        <f t="shared" si="27"/>
        <v>1.0111128328869015</v>
      </c>
      <c r="T192" s="188">
        <f t="shared" si="28"/>
        <v>1.0439182916764356</v>
      </c>
      <c r="U192" s="188">
        <f t="shared" si="29"/>
        <v>1.1232293776605073</v>
      </c>
    </row>
    <row r="193" spans="13:16" ht="15" customHeight="1">
      <c r="M193" s="195"/>
      <c r="N193" s="195"/>
      <c r="O193" s="195"/>
      <c r="P193" s="195"/>
    </row>
  </sheetData>
  <sheetProtection/>
  <mergeCells count="22">
    <mergeCell ref="A134:F134"/>
    <mergeCell ref="G134:K134"/>
    <mergeCell ref="L134:P134"/>
    <mergeCell ref="Q134:U134"/>
    <mergeCell ref="A129:F129"/>
    <mergeCell ref="G129:K129"/>
    <mergeCell ref="L65:P65"/>
    <mergeCell ref="Q65:U65"/>
    <mergeCell ref="A70:F70"/>
    <mergeCell ref="G70:K70"/>
    <mergeCell ref="L70:P70"/>
    <mergeCell ref="Q70:U70"/>
    <mergeCell ref="A6:F6"/>
    <mergeCell ref="G6:L6"/>
    <mergeCell ref="L129:P129"/>
    <mergeCell ref="Q129:U129"/>
    <mergeCell ref="L1:P1"/>
    <mergeCell ref="Q1:U1"/>
    <mergeCell ref="A1:F1"/>
    <mergeCell ref="G1:K1"/>
    <mergeCell ref="A65:F65"/>
    <mergeCell ref="G65:K65"/>
  </mergeCells>
  <printOptions horizontalCentered="1"/>
  <pageMargins left="0.5905511811023623" right="0.5905511811023623" top="0.7874015748031497" bottom="0.5118110236220472" header="0.31496062992125984" footer="0.3937007874015748"/>
  <pageSetup firstPageNumber="48" useFirstPageNumber="1" horizontalDpi="600" verticalDpi="600" orientation="portrait" pageOrder="overThenDown" paperSize="9" scale="77" r:id="rId2"/>
  <headerFooter scaleWithDoc="0">
    <oddHeader>&amp;C- &amp;P -</oddHeader>
    <oddFooter>&amp;L&amp;9&amp;X_______________&amp;X
1) ohne „Staatenlos" bzw. „Personen mit ungeklärter Staatsangehörigkeit" - 2) ohne Fälle „ohne Angabe"</oddFooter>
  </headerFooter>
  <rowBreaks count="2" manualBreakCount="2">
    <brk id="64" max="20" man="1"/>
    <brk id="128" max="20" man="1"/>
  </rowBreaks>
  <colBreaks count="2" manualBreakCount="2">
    <brk id="6" max="209" man="1"/>
    <brk id="11" max="209" man="1"/>
  </colBreaks>
  <drawing r:id="rId1"/>
</worksheet>
</file>

<file path=xl/worksheets/sheet11.xml><?xml version="1.0" encoding="utf-8"?>
<worksheet xmlns="http://schemas.openxmlformats.org/spreadsheetml/2006/main" xmlns:r="http://schemas.openxmlformats.org/officeDocument/2006/relationships">
  <dimension ref="A1:U196"/>
  <sheetViews>
    <sheetView zoomScaleSheetLayoutView="100" workbookViewId="0" topLeftCell="A1">
      <selection activeCell="A2" sqref="A2"/>
    </sheetView>
  </sheetViews>
  <sheetFormatPr defaultColWidth="11.421875" defaultRowHeight="12.75"/>
  <cols>
    <col min="1" max="1" width="44.28125" style="3" customWidth="1"/>
    <col min="2" max="6" width="14.7109375" style="3" customWidth="1"/>
    <col min="7" max="7" width="44.28125" style="3" customWidth="1"/>
    <col min="8" max="11" width="17.57421875" style="3" customWidth="1"/>
    <col min="12" max="12" width="44.28125" style="3" customWidth="1"/>
    <col min="13" max="16" width="17.57421875" style="3" customWidth="1"/>
    <col min="17" max="17" width="44.28125" style="3" customWidth="1"/>
    <col min="18" max="21" width="17.57421875" style="3" customWidth="1"/>
    <col min="22" max="16384" width="11.421875" style="3" customWidth="1"/>
  </cols>
  <sheetData>
    <row r="1" spans="1:21" s="136" customFormat="1" ht="15.75">
      <c r="A1" s="306" t="s">
        <v>313</v>
      </c>
      <c r="B1" s="306"/>
      <c r="C1" s="306"/>
      <c r="D1" s="306"/>
      <c r="E1" s="306"/>
      <c r="F1" s="306"/>
      <c r="G1" s="294" t="s">
        <v>314</v>
      </c>
      <c r="H1" s="294"/>
      <c r="I1" s="294"/>
      <c r="J1" s="294"/>
      <c r="K1" s="294"/>
      <c r="L1" s="294" t="s">
        <v>314</v>
      </c>
      <c r="M1" s="294"/>
      <c r="N1" s="294"/>
      <c r="O1" s="294"/>
      <c r="P1" s="294"/>
      <c r="Q1" s="294" t="s">
        <v>314</v>
      </c>
      <c r="R1" s="294"/>
      <c r="S1" s="294"/>
      <c r="T1" s="294"/>
      <c r="U1" s="294"/>
    </row>
    <row r="2" spans="1:21" ht="14.25">
      <c r="A2" s="111"/>
      <c r="B2" s="111"/>
      <c r="C2" s="111"/>
      <c r="D2" s="111"/>
      <c r="E2" s="111"/>
      <c r="F2" s="111"/>
      <c r="G2" s="111"/>
      <c r="H2" s="111"/>
      <c r="I2" s="111"/>
      <c r="J2" s="111"/>
      <c r="K2" s="111"/>
      <c r="L2" s="111"/>
      <c r="M2" s="111"/>
      <c r="N2" s="111"/>
      <c r="O2" s="111"/>
      <c r="P2" s="111"/>
      <c r="Q2" s="111"/>
      <c r="R2" s="111"/>
      <c r="S2" s="111"/>
      <c r="T2" s="111"/>
      <c r="U2" s="111"/>
    </row>
    <row r="3" spans="1:21" ht="12.75" customHeight="1">
      <c r="A3" s="112"/>
      <c r="B3" s="113"/>
      <c r="C3" s="114"/>
      <c r="D3" s="114"/>
      <c r="E3" s="114"/>
      <c r="F3" s="115"/>
      <c r="G3" s="112"/>
      <c r="H3" s="113"/>
      <c r="I3" s="114"/>
      <c r="J3" s="114"/>
      <c r="K3" s="115"/>
      <c r="L3" s="112"/>
      <c r="M3" s="113"/>
      <c r="N3" s="114"/>
      <c r="O3" s="114"/>
      <c r="P3" s="115"/>
      <c r="Q3" s="112"/>
      <c r="R3" s="113"/>
      <c r="S3" s="114"/>
      <c r="T3" s="114"/>
      <c r="U3" s="115"/>
    </row>
    <row r="4" spans="1:21" ht="14.25">
      <c r="A4" s="116" t="s">
        <v>229</v>
      </c>
      <c r="B4" s="117">
        <v>36341</v>
      </c>
      <c r="C4" s="118">
        <v>36707</v>
      </c>
      <c r="D4" s="118">
        <v>37072</v>
      </c>
      <c r="E4" s="118">
        <v>37437</v>
      </c>
      <c r="F4" s="119">
        <v>37802</v>
      </c>
      <c r="G4" s="116" t="s">
        <v>229</v>
      </c>
      <c r="H4" s="118">
        <v>38168</v>
      </c>
      <c r="I4" s="118">
        <v>38533</v>
      </c>
      <c r="J4" s="118">
        <v>38898</v>
      </c>
      <c r="K4" s="119">
        <v>39263</v>
      </c>
      <c r="L4" s="116" t="s">
        <v>229</v>
      </c>
      <c r="M4" s="117">
        <v>39538</v>
      </c>
      <c r="N4" s="118">
        <v>39629</v>
      </c>
      <c r="O4" s="118">
        <v>39721</v>
      </c>
      <c r="P4" s="119">
        <v>39813</v>
      </c>
      <c r="Q4" s="116" t="s">
        <v>229</v>
      </c>
      <c r="R4" s="117">
        <v>39903</v>
      </c>
      <c r="S4" s="118">
        <v>39994</v>
      </c>
      <c r="T4" s="118">
        <v>40086</v>
      </c>
      <c r="U4" s="119">
        <v>40178</v>
      </c>
    </row>
    <row r="5" spans="1:21" ht="14.25">
      <c r="A5" s="120"/>
      <c r="B5" s="121"/>
      <c r="C5" s="122"/>
      <c r="D5" s="122"/>
      <c r="E5" s="122"/>
      <c r="F5" s="123"/>
      <c r="G5" s="120"/>
      <c r="H5" s="121"/>
      <c r="I5" s="122"/>
      <c r="J5" s="122"/>
      <c r="K5" s="123"/>
      <c r="L5" s="120"/>
      <c r="M5" s="121"/>
      <c r="N5" s="122"/>
      <c r="O5" s="122"/>
      <c r="P5" s="123"/>
      <c r="Q5" s="120"/>
      <c r="R5" s="121"/>
      <c r="S5" s="122"/>
      <c r="T5" s="122"/>
      <c r="U5" s="123"/>
    </row>
    <row r="6" spans="1:17" ht="9.75" customHeight="1">
      <c r="A6" s="69"/>
      <c r="B6" s="69"/>
      <c r="G6" s="69"/>
      <c r="L6" s="69"/>
      <c r="M6" s="69"/>
      <c r="Q6" s="69"/>
    </row>
    <row r="7" spans="1:21" ht="15">
      <c r="A7" s="307" t="s">
        <v>176</v>
      </c>
      <c r="B7" s="307"/>
      <c r="C7" s="307"/>
      <c r="D7" s="307"/>
      <c r="E7" s="307"/>
      <c r="F7" s="307"/>
      <c r="G7" s="303" t="s">
        <v>232</v>
      </c>
      <c r="H7" s="303"/>
      <c r="I7" s="303"/>
      <c r="J7" s="303"/>
      <c r="K7" s="303"/>
      <c r="L7" s="303" t="s">
        <v>232</v>
      </c>
      <c r="M7" s="303"/>
      <c r="N7" s="303"/>
      <c r="O7" s="303"/>
      <c r="P7" s="303"/>
      <c r="Q7" s="303" t="s">
        <v>232</v>
      </c>
      <c r="R7" s="303"/>
      <c r="S7" s="303"/>
      <c r="T7" s="303"/>
      <c r="U7" s="303"/>
    </row>
    <row r="8" spans="1:17" ht="9.75" customHeight="1">
      <c r="A8" s="125"/>
      <c r="G8" s="125"/>
      <c r="L8" s="125"/>
      <c r="Q8" s="125"/>
    </row>
    <row r="9" spans="1:21" ht="14.25">
      <c r="A9" s="126" t="s">
        <v>275</v>
      </c>
      <c r="B9" s="183">
        <v>33502</v>
      </c>
      <c r="C9" s="175">
        <v>30285</v>
      </c>
      <c r="D9" s="175">
        <v>26939</v>
      </c>
      <c r="E9" s="175">
        <v>24705</v>
      </c>
      <c r="F9" s="175">
        <v>22188</v>
      </c>
      <c r="G9" s="126" t="s">
        <v>275</v>
      </c>
      <c r="H9" s="183">
        <v>22171</v>
      </c>
      <c r="I9" s="175">
        <v>19269</v>
      </c>
      <c r="J9" s="175">
        <v>19073</v>
      </c>
      <c r="K9" s="175">
        <v>19140</v>
      </c>
      <c r="L9" s="126" t="s">
        <v>275</v>
      </c>
      <c r="M9" s="183">
        <v>17507</v>
      </c>
      <c r="N9" s="175">
        <v>19487</v>
      </c>
      <c r="O9" s="175">
        <v>19943</v>
      </c>
      <c r="P9" s="175">
        <v>17459</v>
      </c>
      <c r="Q9" s="126" t="s">
        <v>275</v>
      </c>
      <c r="R9" s="183">
        <v>17499</v>
      </c>
      <c r="S9" s="175">
        <v>19081</v>
      </c>
      <c r="T9" s="175">
        <v>19422</v>
      </c>
      <c r="U9" s="175">
        <v>17102</v>
      </c>
    </row>
    <row r="10" spans="1:21" ht="14.25">
      <c r="A10" s="126" t="s">
        <v>276</v>
      </c>
      <c r="B10" s="183">
        <v>1143</v>
      </c>
      <c r="C10" s="175">
        <v>1132</v>
      </c>
      <c r="D10" s="175">
        <v>1081</v>
      </c>
      <c r="E10" s="175">
        <v>1116</v>
      </c>
      <c r="F10" s="175">
        <v>1098</v>
      </c>
      <c r="G10" s="126" t="s">
        <v>276</v>
      </c>
      <c r="H10" s="183">
        <v>1089</v>
      </c>
      <c r="I10" s="175">
        <v>1049</v>
      </c>
      <c r="J10" s="175">
        <v>1019</v>
      </c>
      <c r="K10" s="175">
        <v>1060</v>
      </c>
      <c r="L10" s="126" t="s">
        <v>276</v>
      </c>
      <c r="M10" s="183">
        <v>1052</v>
      </c>
      <c r="N10" s="175">
        <v>1073</v>
      </c>
      <c r="O10" s="175">
        <v>1103</v>
      </c>
      <c r="P10" s="175">
        <v>1070</v>
      </c>
      <c r="Q10" s="126" t="s">
        <v>276</v>
      </c>
      <c r="R10" s="183">
        <v>1029</v>
      </c>
      <c r="S10" s="175">
        <v>1073</v>
      </c>
      <c r="T10" s="175">
        <v>1077</v>
      </c>
      <c r="U10" s="175">
        <v>1024</v>
      </c>
    </row>
    <row r="11" spans="1:21" ht="14.25">
      <c r="A11" s="126" t="s">
        <v>277</v>
      </c>
      <c r="B11" s="183">
        <v>15362</v>
      </c>
      <c r="C11" s="175">
        <v>15860</v>
      </c>
      <c r="D11" s="175">
        <v>16976</v>
      </c>
      <c r="E11" s="175">
        <v>16745</v>
      </c>
      <c r="F11" s="175">
        <v>16536</v>
      </c>
      <c r="G11" s="126" t="s">
        <v>277</v>
      </c>
      <c r="H11" s="183">
        <v>16706</v>
      </c>
      <c r="I11" s="175">
        <v>16797</v>
      </c>
      <c r="J11" s="175">
        <v>17336</v>
      </c>
      <c r="K11" s="175">
        <v>18344</v>
      </c>
      <c r="L11" s="126" t="s">
        <v>277</v>
      </c>
      <c r="M11" s="183">
        <v>19186</v>
      </c>
      <c r="N11" s="175">
        <v>19484</v>
      </c>
      <c r="O11" s="175">
        <v>19936</v>
      </c>
      <c r="P11" s="175">
        <v>19371</v>
      </c>
      <c r="Q11" s="126" t="s">
        <v>277</v>
      </c>
      <c r="R11" s="183">
        <v>18642</v>
      </c>
      <c r="S11" s="175">
        <v>17921</v>
      </c>
      <c r="T11" s="175">
        <v>17714</v>
      </c>
      <c r="U11" s="175">
        <v>17409</v>
      </c>
    </row>
    <row r="12" spans="1:21" ht="14.25">
      <c r="A12" s="126" t="s">
        <v>278</v>
      </c>
      <c r="B12" s="183">
        <v>71334</v>
      </c>
      <c r="C12" s="175">
        <v>70594</v>
      </c>
      <c r="D12" s="175">
        <v>69162</v>
      </c>
      <c r="E12" s="175">
        <v>66563</v>
      </c>
      <c r="F12" s="175">
        <v>63942</v>
      </c>
      <c r="G12" s="126" t="s">
        <v>278</v>
      </c>
      <c r="H12" s="183">
        <v>62479</v>
      </c>
      <c r="I12" s="175">
        <v>60555</v>
      </c>
      <c r="J12" s="175">
        <v>60999</v>
      </c>
      <c r="K12" s="175">
        <v>62374</v>
      </c>
      <c r="L12" s="126" t="s">
        <v>278</v>
      </c>
      <c r="M12" s="183">
        <v>62754</v>
      </c>
      <c r="N12" s="175">
        <v>63340</v>
      </c>
      <c r="O12" s="175">
        <v>64838</v>
      </c>
      <c r="P12" s="175">
        <v>62998</v>
      </c>
      <c r="Q12" s="126" t="s">
        <v>278</v>
      </c>
      <c r="R12" s="183">
        <v>60570</v>
      </c>
      <c r="S12" s="175">
        <v>60288</v>
      </c>
      <c r="T12" s="175">
        <v>61211</v>
      </c>
      <c r="U12" s="175">
        <v>59907</v>
      </c>
    </row>
    <row r="13" spans="1:21" ht="14.25">
      <c r="A13" s="126" t="s">
        <v>279</v>
      </c>
      <c r="B13" s="183">
        <v>27098</v>
      </c>
      <c r="C13" s="175">
        <v>26512</v>
      </c>
      <c r="D13" s="175">
        <v>25716</v>
      </c>
      <c r="E13" s="175">
        <v>24621</v>
      </c>
      <c r="F13" s="175">
        <v>23487</v>
      </c>
      <c r="G13" s="126" t="s">
        <v>279</v>
      </c>
      <c r="H13" s="183">
        <v>22681</v>
      </c>
      <c r="I13" s="175">
        <v>22031</v>
      </c>
      <c r="J13" s="175">
        <v>21991</v>
      </c>
      <c r="K13" s="175">
        <v>22436</v>
      </c>
      <c r="L13" s="126" t="s">
        <v>279</v>
      </c>
      <c r="M13" s="183">
        <v>22598</v>
      </c>
      <c r="N13" s="175">
        <v>22684</v>
      </c>
      <c r="O13" s="175">
        <v>23275</v>
      </c>
      <c r="P13" s="175">
        <v>22757</v>
      </c>
      <c r="Q13" s="126" t="s">
        <v>279</v>
      </c>
      <c r="R13" s="183">
        <v>22171</v>
      </c>
      <c r="S13" s="175">
        <v>22006</v>
      </c>
      <c r="T13" s="175">
        <v>22334</v>
      </c>
      <c r="U13" s="175">
        <v>21939</v>
      </c>
    </row>
    <row r="14" spans="1:21" ht="14.25">
      <c r="A14" s="126" t="s">
        <v>280</v>
      </c>
      <c r="B14" s="183">
        <v>12392</v>
      </c>
      <c r="C14" s="175">
        <v>13353</v>
      </c>
      <c r="D14" s="175">
        <v>14579</v>
      </c>
      <c r="E14" s="175">
        <v>14395</v>
      </c>
      <c r="F14" s="175">
        <v>14598</v>
      </c>
      <c r="G14" s="126" t="s">
        <v>280</v>
      </c>
      <c r="H14" s="183">
        <v>14788</v>
      </c>
      <c r="I14" s="175">
        <v>14177</v>
      </c>
      <c r="J14" s="175">
        <v>14470</v>
      </c>
      <c r="K14" s="175">
        <v>15403</v>
      </c>
      <c r="L14" s="126" t="s">
        <v>280</v>
      </c>
      <c r="M14" s="183">
        <v>15879</v>
      </c>
      <c r="N14" s="175">
        <v>16263</v>
      </c>
      <c r="O14" s="175">
        <v>16509</v>
      </c>
      <c r="P14" s="175">
        <v>15658</v>
      </c>
      <c r="Q14" s="126" t="s">
        <v>280</v>
      </c>
      <c r="R14" s="183">
        <v>14907</v>
      </c>
      <c r="S14" s="175">
        <v>14674</v>
      </c>
      <c r="T14" s="175">
        <v>14915</v>
      </c>
      <c r="U14" s="175">
        <v>14645</v>
      </c>
    </row>
    <row r="15" spans="1:21" ht="14.25">
      <c r="A15" s="126" t="s">
        <v>281</v>
      </c>
      <c r="B15" s="183">
        <v>25674</v>
      </c>
      <c r="C15" s="175">
        <v>25387</v>
      </c>
      <c r="D15" s="175">
        <v>24609</v>
      </c>
      <c r="E15" s="175">
        <v>24624</v>
      </c>
      <c r="F15" s="175">
        <v>24051</v>
      </c>
      <c r="G15" s="126" t="s">
        <v>281</v>
      </c>
      <c r="H15" s="183">
        <v>23632</v>
      </c>
      <c r="I15" s="175">
        <v>23191</v>
      </c>
      <c r="J15" s="175">
        <v>22916</v>
      </c>
      <c r="K15" s="175">
        <v>23125</v>
      </c>
      <c r="L15" s="126" t="s">
        <v>281</v>
      </c>
      <c r="M15" s="183">
        <v>22996</v>
      </c>
      <c r="N15" s="175">
        <v>23091</v>
      </c>
      <c r="O15" s="175">
        <v>23432</v>
      </c>
      <c r="P15" s="175">
        <v>23222</v>
      </c>
      <c r="Q15" s="126" t="s">
        <v>281</v>
      </c>
      <c r="R15" s="183">
        <v>22666</v>
      </c>
      <c r="S15" s="175">
        <v>22777</v>
      </c>
      <c r="T15" s="175">
        <v>23439</v>
      </c>
      <c r="U15" s="175">
        <v>23105</v>
      </c>
    </row>
    <row r="16" spans="1:21" ht="14.25">
      <c r="A16" s="126" t="s">
        <v>282</v>
      </c>
      <c r="B16" s="183">
        <v>62088</v>
      </c>
      <c r="C16" s="175">
        <v>53850</v>
      </c>
      <c r="D16" s="175">
        <v>46405</v>
      </c>
      <c r="E16" s="175">
        <v>40020</v>
      </c>
      <c r="F16" s="175">
        <v>36129</v>
      </c>
      <c r="G16" s="126" t="s">
        <v>282</v>
      </c>
      <c r="H16" s="183">
        <v>32886</v>
      </c>
      <c r="I16" s="175">
        <v>29515</v>
      </c>
      <c r="J16" s="175">
        <v>30018</v>
      </c>
      <c r="K16" s="175">
        <v>29665</v>
      </c>
      <c r="L16" s="126" t="s">
        <v>282</v>
      </c>
      <c r="M16" s="183">
        <v>26205</v>
      </c>
      <c r="N16" s="175">
        <v>28884</v>
      </c>
      <c r="O16" s="175">
        <v>29758</v>
      </c>
      <c r="P16" s="175">
        <v>26371</v>
      </c>
      <c r="Q16" s="126" t="s">
        <v>282</v>
      </c>
      <c r="R16" s="183">
        <v>25780</v>
      </c>
      <c r="S16" s="175">
        <v>28439</v>
      </c>
      <c r="T16" s="175">
        <v>29460</v>
      </c>
      <c r="U16" s="175">
        <v>26249</v>
      </c>
    </row>
    <row r="17" spans="1:21" ht="14.25">
      <c r="A17" s="126" t="s">
        <v>283</v>
      </c>
      <c r="B17" s="183">
        <v>12244</v>
      </c>
      <c r="C17" s="175">
        <v>11560</v>
      </c>
      <c r="D17" s="175">
        <v>10358</v>
      </c>
      <c r="E17" s="175">
        <v>9255</v>
      </c>
      <c r="F17" s="175">
        <v>8331</v>
      </c>
      <c r="G17" s="126" t="s">
        <v>283</v>
      </c>
      <c r="H17" s="183">
        <v>7782</v>
      </c>
      <c r="I17" s="175">
        <v>7343</v>
      </c>
      <c r="J17" s="175">
        <v>7346</v>
      </c>
      <c r="K17" s="175">
        <v>7396</v>
      </c>
      <c r="L17" s="126" t="s">
        <v>283</v>
      </c>
      <c r="M17" s="183">
        <v>7072</v>
      </c>
      <c r="N17" s="175">
        <v>7223</v>
      </c>
      <c r="O17" s="175">
        <v>7298</v>
      </c>
      <c r="P17" s="175">
        <v>7058</v>
      </c>
      <c r="Q17" s="126" t="s">
        <v>283</v>
      </c>
      <c r="R17" s="183">
        <v>6745</v>
      </c>
      <c r="S17" s="175">
        <v>6825</v>
      </c>
      <c r="T17" s="175">
        <v>7035</v>
      </c>
      <c r="U17" s="175">
        <v>6863</v>
      </c>
    </row>
    <row r="18" spans="1:21" ht="14.25">
      <c r="A18" s="126" t="s">
        <v>284</v>
      </c>
      <c r="B18" s="183">
        <v>12947</v>
      </c>
      <c r="C18" s="175">
        <v>12331</v>
      </c>
      <c r="D18" s="175">
        <v>11157</v>
      </c>
      <c r="E18" s="175">
        <v>10347</v>
      </c>
      <c r="F18" s="175">
        <v>9354</v>
      </c>
      <c r="G18" s="126" t="s">
        <v>284</v>
      </c>
      <c r="H18" s="183">
        <v>8755</v>
      </c>
      <c r="I18" s="175">
        <v>8061</v>
      </c>
      <c r="J18" s="175">
        <v>8111</v>
      </c>
      <c r="K18" s="175">
        <v>8155</v>
      </c>
      <c r="L18" s="126" t="s">
        <v>284</v>
      </c>
      <c r="M18" s="183">
        <v>7467</v>
      </c>
      <c r="N18" s="175">
        <v>8186</v>
      </c>
      <c r="O18" s="175">
        <v>8360</v>
      </c>
      <c r="P18" s="175">
        <v>7152</v>
      </c>
      <c r="Q18" s="126" t="s">
        <v>284</v>
      </c>
      <c r="R18" s="183">
        <v>7006</v>
      </c>
      <c r="S18" s="175">
        <v>7839</v>
      </c>
      <c r="T18" s="175">
        <v>8047</v>
      </c>
      <c r="U18" s="175">
        <v>6889</v>
      </c>
    </row>
    <row r="19" spans="1:21" ht="14.25">
      <c r="A19" s="126" t="s">
        <v>285</v>
      </c>
      <c r="B19" s="183">
        <v>18901</v>
      </c>
      <c r="C19" s="175">
        <v>18635</v>
      </c>
      <c r="D19" s="175">
        <v>18413</v>
      </c>
      <c r="E19" s="175">
        <v>18077</v>
      </c>
      <c r="F19" s="175">
        <v>17588</v>
      </c>
      <c r="G19" s="126" t="s">
        <v>285</v>
      </c>
      <c r="H19" s="183">
        <v>16995</v>
      </c>
      <c r="I19" s="175">
        <v>16542</v>
      </c>
      <c r="J19" s="175">
        <v>16358</v>
      </c>
      <c r="K19" s="175">
        <v>16617</v>
      </c>
      <c r="L19" s="126" t="s">
        <v>285</v>
      </c>
      <c r="M19" s="183">
        <v>17054</v>
      </c>
      <c r="N19" s="175">
        <v>17107</v>
      </c>
      <c r="O19" s="175">
        <v>17239</v>
      </c>
      <c r="P19" s="175">
        <v>17292</v>
      </c>
      <c r="Q19" s="126" t="s">
        <v>285</v>
      </c>
      <c r="R19" s="183">
        <v>17145</v>
      </c>
      <c r="S19" s="175">
        <v>17115</v>
      </c>
      <c r="T19" s="175">
        <v>17135</v>
      </c>
      <c r="U19" s="175">
        <v>17076</v>
      </c>
    </row>
    <row r="20" spans="1:21" ht="14.25">
      <c r="A20" s="126" t="s">
        <v>286</v>
      </c>
      <c r="B20" s="183">
        <v>27839</v>
      </c>
      <c r="C20" s="175">
        <v>27680</v>
      </c>
      <c r="D20" s="175">
        <v>27851</v>
      </c>
      <c r="E20" s="175">
        <v>27705</v>
      </c>
      <c r="F20" s="175">
        <v>26792</v>
      </c>
      <c r="G20" s="126" t="s">
        <v>286</v>
      </c>
      <c r="H20" s="183">
        <v>26315</v>
      </c>
      <c r="I20" s="175">
        <v>25923</v>
      </c>
      <c r="J20" s="175">
        <v>26027</v>
      </c>
      <c r="K20" s="175">
        <v>26584</v>
      </c>
      <c r="L20" s="126" t="s">
        <v>286</v>
      </c>
      <c r="M20" s="183">
        <v>27020</v>
      </c>
      <c r="N20" s="175">
        <v>27306</v>
      </c>
      <c r="O20" s="175">
        <v>27784</v>
      </c>
      <c r="P20" s="175">
        <v>27755</v>
      </c>
      <c r="Q20" s="126" t="s">
        <v>286</v>
      </c>
      <c r="R20" s="183">
        <v>27579</v>
      </c>
      <c r="S20" s="175">
        <v>27497</v>
      </c>
      <c r="T20" s="175">
        <v>27730</v>
      </c>
      <c r="U20" s="175">
        <v>27571</v>
      </c>
    </row>
    <row r="21" spans="1:21" ht="14.25">
      <c r="A21" s="126" t="s">
        <v>287</v>
      </c>
      <c r="B21" s="183">
        <v>69266</v>
      </c>
      <c r="C21" s="175">
        <v>68133</v>
      </c>
      <c r="D21" s="175">
        <v>66147</v>
      </c>
      <c r="E21" s="175">
        <v>65022</v>
      </c>
      <c r="F21" s="175">
        <v>62815</v>
      </c>
      <c r="G21" s="126" t="s">
        <v>287</v>
      </c>
      <c r="H21" s="183">
        <v>61328</v>
      </c>
      <c r="I21" s="175">
        <v>60577</v>
      </c>
      <c r="J21" s="175">
        <v>60162</v>
      </c>
      <c r="K21" s="175">
        <v>60592</v>
      </c>
      <c r="L21" s="126" t="s">
        <v>287</v>
      </c>
      <c r="M21" s="183">
        <v>61516</v>
      </c>
      <c r="N21" s="175">
        <v>61335</v>
      </c>
      <c r="O21" s="175">
        <v>62190</v>
      </c>
      <c r="P21" s="175">
        <v>62038</v>
      </c>
      <c r="Q21" s="126" t="s">
        <v>287</v>
      </c>
      <c r="R21" s="183">
        <v>61417</v>
      </c>
      <c r="S21" s="175">
        <v>61103</v>
      </c>
      <c r="T21" s="175">
        <v>61858</v>
      </c>
      <c r="U21" s="175">
        <v>61694</v>
      </c>
    </row>
    <row r="22" spans="1:21" ht="14.25">
      <c r="A22" s="126" t="s">
        <v>288</v>
      </c>
      <c r="B22" s="183">
        <v>14533</v>
      </c>
      <c r="C22" s="175">
        <v>14925</v>
      </c>
      <c r="D22" s="175">
        <v>14975</v>
      </c>
      <c r="E22" s="175">
        <v>14771</v>
      </c>
      <c r="F22" s="175">
        <v>14386</v>
      </c>
      <c r="G22" s="126" t="s">
        <v>288</v>
      </c>
      <c r="H22" s="183">
        <v>14078</v>
      </c>
      <c r="I22" s="175">
        <v>13778</v>
      </c>
      <c r="J22" s="175">
        <v>13584</v>
      </c>
      <c r="K22" s="175">
        <v>13417</v>
      </c>
      <c r="L22" s="126" t="s">
        <v>288</v>
      </c>
      <c r="M22" s="183">
        <v>13485</v>
      </c>
      <c r="N22" s="175">
        <v>13403</v>
      </c>
      <c r="O22" s="175">
        <v>13611</v>
      </c>
      <c r="P22" s="175">
        <v>13615</v>
      </c>
      <c r="Q22" s="126" t="s">
        <v>288</v>
      </c>
      <c r="R22" s="183">
        <v>13471</v>
      </c>
      <c r="S22" s="175">
        <v>13410</v>
      </c>
      <c r="T22" s="175">
        <v>13604</v>
      </c>
      <c r="U22" s="175">
        <v>13519</v>
      </c>
    </row>
    <row r="23" spans="1:21" ht="14.25">
      <c r="A23" s="126" t="s">
        <v>289</v>
      </c>
      <c r="B23" s="183">
        <v>151465</v>
      </c>
      <c r="C23" s="175">
        <v>150665</v>
      </c>
      <c r="D23" s="175">
        <v>149043</v>
      </c>
      <c r="E23" s="175">
        <v>147298</v>
      </c>
      <c r="F23" s="175">
        <v>143432</v>
      </c>
      <c r="G23" s="126" t="s">
        <v>289</v>
      </c>
      <c r="H23" s="183">
        <v>141636</v>
      </c>
      <c r="I23" s="175">
        <v>138636</v>
      </c>
      <c r="J23" s="175">
        <v>138543</v>
      </c>
      <c r="K23" s="175">
        <v>140150</v>
      </c>
      <c r="L23" s="126" t="s">
        <v>289</v>
      </c>
      <c r="M23" s="183">
        <v>142183</v>
      </c>
      <c r="N23" s="175">
        <v>142468</v>
      </c>
      <c r="O23" s="175">
        <v>144359</v>
      </c>
      <c r="P23" s="175">
        <v>144235</v>
      </c>
      <c r="Q23" s="126" t="s">
        <v>289</v>
      </c>
      <c r="R23" s="183">
        <v>143303</v>
      </c>
      <c r="S23" s="175">
        <v>142705</v>
      </c>
      <c r="T23" s="175">
        <v>144396</v>
      </c>
      <c r="U23" s="175">
        <v>143622</v>
      </c>
    </row>
    <row r="24" spans="1:21" ht="14.25">
      <c r="A24" s="126" t="s">
        <v>290</v>
      </c>
      <c r="B24" s="183">
        <v>52860</v>
      </c>
      <c r="C24" s="175">
        <v>53943</v>
      </c>
      <c r="D24" s="175">
        <v>54826</v>
      </c>
      <c r="E24" s="175">
        <v>56123</v>
      </c>
      <c r="F24" s="175">
        <v>56856</v>
      </c>
      <c r="G24" s="126" t="s">
        <v>290</v>
      </c>
      <c r="H24" s="183">
        <v>57061</v>
      </c>
      <c r="I24" s="175">
        <v>57281</v>
      </c>
      <c r="J24" s="175">
        <v>57586</v>
      </c>
      <c r="K24" s="175">
        <v>58100</v>
      </c>
      <c r="L24" s="126" t="s">
        <v>290</v>
      </c>
      <c r="M24" s="183">
        <v>59405</v>
      </c>
      <c r="N24" s="175">
        <v>59442</v>
      </c>
      <c r="O24" s="175">
        <v>60325</v>
      </c>
      <c r="P24" s="175">
        <v>60584</v>
      </c>
      <c r="Q24" s="126" t="s">
        <v>290</v>
      </c>
      <c r="R24" s="183">
        <v>60595</v>
      </c>
      <c r="S24" s="175">
        <v>60693</v>
      </c>
      <c r="T24" s="175">
        <v>61797</v>
      </c>
      <c r="U24" s="175">
        <v>61784</v>
      </c>
    </row>
    <row r="25" spans="1:21" ht="14.25">
      <c r="A25" s="126" t="s">
        <v>291</v>
      </c>
      <c r="B25" s="183">
        <v>71476</v>
      </c>
      <c r="C25" s="175">
        <v>69892</v>
      </c>
      <c r="D25" s="175">
        <v>67665</v>
      </c>
      <c r="E25" s="175">
        <v>65773</v>
      </c>
      <c r="F25" s="175">
        <v>61184</v>
      </c>
      <c r="G25" s="126" t="s">
        <v>291</v>
      </c>
      <c r="H25" s="183">
        <v>58700</v>
      </c>
      <c r="I25" s="175">
        <v>57049</v>
      </c>
      <c r="J25" s="175">
        <v>56894</v>
      </c>
      <c r="K25" s="175">
        <v>57287</v>
      </c>
      <c r="L25" s="126" t="s">
        <v>291</v>
      </c>
      <c r="M25" s="183">
        <v>57822</v>
      </c>
      <c r="N25" s="175">
        <v>58460</v>
      </c>
      <c r="O25" s="175">
        <v>59389</v>
      </c>
      <c r="P25" s="175">
        <v>59894</v>
      </c>
      <c r="Q25" s="126" t="s">
        <v>291</v>
      </c>
      <c r="R25" s="183">
        <v>60096</v>
      </c>
      <c r="S25" s="175">
        <v>60522</v>
      </c>
      <c r="T25" s="175">
        <v>61522</v>
      </c>
      <c r="U25" s="175">
        <v>61888</v>
      </c>
    </row>
    <row r="26" spans="1:21" ht="14.25">
      <c r="A26" s="126" t="s">
        <v>292</v>
      </c>
      <c r="B26" s="183">
        <v>21239</v>
      </c>
      <c r="C26" s="175">
        <v>20830</v>
      </c>
      <c r="D26" s="175">
        <v>20412</v>
      </c>
      <c r="E26" s="175">
        <v>20045</v>
      </c>
      <c r="F26" s="175">
        <v>19274</v>
      </c>
      <c r="G26" s="126" t="s">
        <v>292</v>
      </c>
      <c r="H26" s="183">
        <v>18312</v>
      </c>
      <c r="I26" s="175">
        <v>17762</v>
      </c>
      <c r="J26" s="175">
        <v>17556</v>
      </c>
      <c r="K26" s="175">
        <v>17533</v>
      </c>
      <c r="L26" s="126" t="s">
        <v>292</v>
      </c>
      <c r="M26" s="183">
        <v>17551</v>
      </c>
      <c r="N26" s="175">
        <v>17862</v>
      </c>
      <c r="O26" s="175">
        <v>18127</v>
      </c>
      <c r="P26" s="175">
        <v>17777</v>
      </c>
      <c r="Q26" s="126" t="s">
        <v>292</v>
      </c>
      <c r="R26" s="183">
        <v>17702</v>
      </c>
      <c r="S26" s="175">
        <v>17796</v>
      </c>
      <c r="T26" s="175">
        <v>18160</v>
      </c>
      <c r="U26" s="175">
        <v>17817</v>
      </c>
    </row>
    <row r="27" spans="1:21" s="2" customFormat="1" ht="15">
      <c r="A27" s="127" t="s">
        <v>176</v>
      </c>
      <c r="B27" s="182">
        <v>914988</v>
      </c>
      <c r="C27" s="181">
        <v>899960</v>
      </c>
      <c r="D27" s="181">
        <v>880307</v>
      </c>
      <c r="E27" s="181">
        <v>855460</v>
      </c>
      <c r="F27" s="181">
        <v>825395</v>
      </c>
      <c r="G27" s="127" t="s">
        <v>176</v>
      </c>
      <c r="H27" s="182">
        <v>809690</v>
      </c>
      <c r="I27" s="181">
        <v>785370</v>
      </c>
      <c r="J27" s="181">
        <v>790436</v>
      </c>
      <c r="K27" s="181">
        <v>804867</v>
      </c>
      <c r="L27" s="127" t="s">
        <v>176</v>
      </c>
      <c r="M27" s="182">
        <v>805796</v>
      </c>
      <c r="N27" s="181">
        <v>818661</v>
      </c>
      <c r="O27" s="181">
        <v>833759</v>
      </c>
      <c r="P27" s="181">
        <v>813178</v>
      </c>
      <c r="Q27" s="127" t="s">
        <v>176</v>
      </c>
      <c r="R27" s="182">
        <v>796906</v>
      </c>
      <c r="S27" s="181">
        <v>802713</v>
      </c>
      <c r="T27" s="181">
        <v>817573</v>
      </c>
      <c r="U27" s="181">
        <v>802099</v>
      </c>
    </row>
    <row r="28" spans="1:17" ht="12.75" customHeight="1">
      <c r="A28" s="69"/>
      <c r="B28" s="128"/>
      <c r="C28" s="128"/>
      <c r="D28" s="128"/>
      <c r="E28" s="128"/>
      <c r="F28" s="129"/>
      <c r="G28" s="69"/>
      <c r="L28" s="69"/>
      <c r="M28" s="128"/>
      <c r="N28" s="128"/>
      <c r="O28" s="128"/>
      <c r="P28" s="129"/>
      <c r="Q28" s="69"/>
    </row>
    <row r="29" spans="1:21" ht="15">
      <c r="A29" s="307" t="s">
        <v>238</v>
      </c>
      <c r="B29" s="307"/>
      <c r="C29" s="307"/>
      <c r="D29" s="307"/>
      <c r="E29" s="307"/>
      <c r="F29" s="307"/>
      <c r="G29" s="303" t="s">
        <v>236</v>
      </c>
      <c r="H29" s="303"/>
      <c r="I29" s="303"/>
      <c r="J29" s="303"/>
      <c r="K29" s="303"/>
      <c r="L29" s="303" t="s">
        <v>236</v>
      </c>
      <c r="M29" s="303"/>
      <c r="N29" s="303"/>
      <c r="O29" s="303"/>
      <c r="P29" s="303"/>
      <c r="Q29" s="303" t="s">
        <v>236</v>
      </c>
      <c r="R29" s="303"/>
      <c r="S29" s="303"/>
      <c r="T29" s="303"/>
      <c r="U29" s="303"/>
    </row>
    <row r="30" spans="1:17" ht="12.75" customHeight="1">
      <c r="A30" s="69"/>
      <c r="B30" s="128"/>
      <c r="C30" s="128"/>
      <c r="D30" s="128"/>
      <c r="E30" s="128"/>
      <c r="F30" s="129"/>
      <c r="G30" s="69"/>
      <c r="L30" s="69"/>
      <c r="M30" s="128"/>
      <c r="N30" s="128"/>
      <c r="O30" s="128"/>
      <c r="P30" s="129"/>
      <c r="Q30" s="69"/>
    </row>
    <row r="31" spans="1:21" ht="14.25">
      <c r="A31" s="126" t="s">
        <v>275</v>
      </c>
      <c r="B31" s="197" t="s">
        <v>426</v>
      </c>
      <c r="C31" s="179">
        <v>-9.60241179631067</v>
      </c>
      <c r="D31" s="179">
        <v>-11.0483737824005</v>
      </c>
      <c r="E31" s="179">
        <v>-8.29280968113144</v>
      </c>
      <c r="F31" s="179">
        <v>-10.1882210078931</v>
      </c>
      <c r="G31" s="126" t="s">
        <v>275</v>
      </c>
      <c r="H31" s="179">
        <v>-0.0766179917072291</v>
      </c>
      <c r="I31" s="179">
        <v>-13.0891705380903</v>
      </c>
      <c r="J31" s="179">
        <v>-1.01717785043334</v>
      </c>
      <c r="K31" s="179">
        <v>0.351281916845803</v>
      </c>
      <c r="L31" s="126" t="s">
        <v>275</v>
      </c>
      <c r="M31" s="179">
        <v>-0.14259639516313</v>
      </c>
      <c r="N31" s="179">
        <v>1.81295715778474</v>
      </c>
      <c r="O31" s="179">
        <v>1.55828283342669</v>
      </c>
      <c r="P31" s="179">
        <v>2.50704556129638</v>
      </c>
      <c r="Q31" s="126" t="s">
        <v>275</v>
      </c>
      <c r="R31" s="179">
        <v>-0.0456960073113612</v>
      </c>
      <c r="S31" s="179">
        <v>-2.08344024221276</v>
      </c>
      <c r="T31" s="179">
        <v>-2.61244546958833</v>
      </c>
      <c r="U31" s="179">
        <v>-2.04479065238559</v>
      </c>
    </row>
    <row r="32" spans="1:21" ht="14.25">
      <c r="A32" s="126" t="s">
        <v>276</v>
      </c>
      <c r="B32" s="197" t="s">
        <v>426</v>
      </c>
      <c r="C32" s="179">
        <v>-0.962379702537183</v>
      </c>
      <c r="D32" s="179">
        <v>-4.50530035335689</v>
      </c>
      <c r="E32" s="179">
        <v>3.2377428307123</v>
      </c>
      <c r="F32" s="179">
        <v>-1.61290322580645</v>
      </c>
      <c r="G32" s="126" t="s">
        <v>276</v>
      </c>
      <c r="H32" s="179">
        <v>-0.819672131147541</v>
      </c>
      <c r="I32" s="179">
        <v>-3.67309458218549</v>
      </c>
      <c r="J32" s="179">
        <v>-2.85986653956149</v>
      </c>
      <c r="K32" s="179">
        <v>4.02355250245339</v>
      </c>
      <c r="L32" s="126" t="s">
        <v>276</v>
      </c>
      <c r="M32" s="179">
        <v>1.83930300096805</v>
      </c>
      <c r="N32" s="179">
        <v>1.22641509433962</v>
      </c>
      <c r="O32" s="179">
        <v>2.5092936802974</v>
      </c>
      <c r="P32" s="179">
        <v>3.28185328185328</v>
      </c>
      <c r="Q32" s="126" t="s">
        <v>276</v>
      </c>
      <c r="R32" s="179">
        <v>-2.18631178707224</v>
      </c>
      <c r="S32" s="179">
        <v>0</v>
      </c>
      <c r="T32" s="179">
        <v>-2.35720761559383</v>
      </c>
      <c r="U32" s="179">
        <v>-4.29906542056075</v>
      </c>
    </row>
    <row r="33" spans="1:21" ht="14.25">
      <c r="A33" s="126" t="s">
        <v>277</v>
      </c>
      <c r="B33" s="197" t="s">
        <v>426</v>
      </c>
      <c r="C33" s="179">
        <v>3.24176539513084</v>
      </c>
      <c r="D33" s="179">
        <v>7.03656998738966</v>
      </c>
      <c r="E33" s="179">
        <v>-1.36074458058435</v>
      </c>
      <c r="F33" s="179">
        <v>-1.24813377127501</v>
      </c>
      <c r="G33" s="126" t="s">
        <v>277</v>
      </c>
      <c r="H33" s="179">
        <v>1.02805999032414</v>
      </c>
      <c r="I33" s="179">
        <v>0.544714473841734</v>
      </c>
      <c r="J33" s="179">
        <v>3.20890635232482</v>
      </c>
      <c r="K33" s="179">
        <v>5.81449007844947</v>
      </c>
      <c r="L33" s="126" t="s">
        <v>277</v>
      </c>
      <c r="M33" s="179">
        <v>6.58296761291039</v>
      </c>
      <c r="N33" s="179">
        <v>6.2145660706498</v>
      </c>
      <c r="O33" s="179">
        <v>5.20316622691293</v>
      </c>
      <c r="P33" s="179">
        <v>1.97409981048642</v>
      </c>
      <c r="Q33" s="126" t="s">
        <v>277</v>
      </c>
      <c r="R33" s="179">
        <v>-2.83540081309288</v>
      </c>
      <c r="S33" s="179">
        <v>-8.02196674194211</v>
      </c>
      <c r="T33" s="179">
        <v>-11.1456661316212</v>
      </c>
      <c r="U33" s="179">
        <v>-10.1285426668732</v>
      </c>
    </row>
    <row r="34" spans="1:21" ht="14.25">
      <c r="A34" s="126" t="s">
        <v>278</v>
      </c>
      <c r="B34" s="197" t="s">
        <v>426</v>
      </c>
      <c r="C34" s="179">
        <v>-1.03737348249082</v>
      </c>
      <c r="D34" s="179">
        <v>-2.0285010057512</v>
      </c>
      <c r="E34" s="179">
        <v>-3.75784390272115</v>
      </c>
      <c r="F34" s="179">
        <v>-3.93762300377086</v>
      </c>
      <c r="G34" s="126" t="s">
        <v>278</v>
      </c>
      <c r="H34" s="179">
        <v>-2.28801100997779</v>
      </c>
      <c r="I34" s="179">
        <v>-3.07943469005586</v>
      </c>
      <c r="J34" s="179">
        <v>0.733217735942532</v>
      </c>
      <c r="K34" s="179">
        <v>2.25413531369367</v>
      </c>
      <c r="L34" s="126" t="s">
        <v>278</v>
      </c>
      <c r="M34" s="179">
        <v>1.89653492676907</v>
      </c>
      <c r="N34" s="179">
        <v>1.54872222400359</v>
      </c>
      <c r="O34" s="179">
        <v>0.661367447059554</v>
      </c>
      <c r="P34" s="179">
        <v>-0.790551181102362</v>
      </c>
      <c r="Q34" s="126" t="s">
        <v>278</v>
      </c>
      <c r="R34" s="179">
        <v>-3.48025623864614</v>
      </c>
      <c r="S34" s="179">
        <v>-4.81844016419324</v>
      </c>
      <c r="T34" s="179">
        <v>-5.59394182423887</v>
      </c>
      <c r="U34" s="179">
        <v>-4.9065049684117</v>
      </c>
    </row>
    <row r="35" spans="1:21" ht="14.25">
      <c r="A35" s="126" t="s">
        <v>279</v>
      </c>
      <c r="B35" s="197" t="s">
        <v>426</v>
      </c>
      <c r="C35" s="179">
        <v>-2.16252121927818</v>
      </c>
      <c r="D35" s="179">
        <v>-3.002414001207</v>
      </c>
      <c r="E35" s="179">
        <v>-4.25804946336911</v>
      </c>
      <c r="F35" s="179">
        <v>-4.6058242963324</v>
      </c>
      <c r="G35" s="126" t="s">
        <v>279</v>
      </c>
      <c r="H35" s="179">
        <v>-3.43168561331801</v>
      </c>
      <c r="I35" s="179">
        <v>-2.8658348397337</v>
      </c>
      <c r="J35" s="179">
        <v>-0.181562343969861</v>
      </c>
      <c r="K35" s="179">
        <v>2.02355509071893</v>
      </c>
      <c r="L35" s="126" t="s">
        <v>279</v>
      </c>
      <c r="M35" s="179">
        <v>1.35904911415116</v>
      </c>
      <c r="N35" s="179">
        <v>1.105366375468</v>
      </c>
      <c r="O35" s="179">
        <v>1.24847746650426</v>
      </c>
      <c r="P35" s="179">
        <v>0.436931768028952</v>
      </c>
      <c r="Q35" s="126" t="s">
        <v>279</v>
      </c>
      <c r="R35" s="179">
        <v>-1.88954774758828</v>
      </c>
      <c r="S35" s="179">
        <v>-2.98889084817493</v>
      </c>
      <c r="T35" s="179">
        <v>-4.04296455424275</v>
      </c>
      <c r="U35" s="179">
        <v>-3.5944983960979</v>
      </c>
    </row>
    <row r="36" spans="1:21" ht="14.25">
      <c r="A36" s="126" t="s">
        <v>280</v>
      </c>
      <c r="B36" s="197" t="s">
        <v>426</v>
      </c>
      <c r="C36" s="179">
        <v>7.75500322788896</v>
      </c>
      <c r="D36" s="179">
        <v>9.18145735040815</v>
      </c>
      <c r="E36" s="179">
        <v>-1.2620893065368</v>
      </c>
      <c r="F36" s="179">
        <v>1.4102118791247</v>
      </c>
      <c r="G36" s="126" t="s">
        <v>280</v>
      </c>
      <c r="H36" s="179">
        <v>1.30154815728182</v>
      </c>
      <c r="I36" s="179">
        <v>-4.1317284284555</v>
      </c>
      <c r="J36" s="179">
        <v>2.06672779854694</v>
      </c>
      <c r="K36" s="179">
        <v>6.44782308223912</v>
      </c>
      <c r="L36" s="126" t="s">
        <v>280</v>
      </c>
      <c r="M36" s="179">
        <v>6.15014372618491</v>
      </c>
      <c r="N36" s="179">
        <v>5.58332792313186</v>
      </c>
      <c r="O36" s="179">
        <v>6.31077339171872</v>
      </c>
      <c r="P36" s="179">
        <v>0.371794871794872</v>
      </c>
      <c r="Q36" s="126" t="s">
        <v>280</v>
      </c>
      <c r="R36" s="179">
        <v>-6.12129227281315</v>
      </c>
      <c r="S36" s="179">
        <v>-9.77064502244358</v>
      </c>
      <c r="T36" s="179">
        <v>-9.65533951178145</v>
      </c>
      <c r="U36" s="179">
        <v>-6.4695363392515</v>
      </c>
    </row>
    <row r="37" spans="1:21" ht="14.25">
      <c r="A37" s="126" t="s">
        <v>281</v>
      </c>
      <c r="B37" s="197" t="s">
        <v>426</v>
      </c>
      <c r="C37" s="179">
        <v>-1.11786242891641</v>
      </c>
      <c r="D37" s="179">
        <v>-3.06456060188285</v>
      </c>
      <c r="E37" s="179">
        <v>0.0609533097647202</v>
      </c>
      <c r="F37" s="179">
        <v>-2.32699805068226</v>
      </c>
      <c r="G37" s="126" t="s">
        <v>281</v>
      </c>
      <c r="H37" s="179">
        <v>-1.74213130431167</v>
      </c>
      <c r="I37" s="179">
        <v>-1.86611374407583</v>
      </c>
      <c r="J37" s="179">
        <v>-1.18580483808374</v>
      </c>
      <c r="K37" s="179">
        <v>0.912026531680922</v>
      </c>
      <c r="L37" s="126" t="s">
        <v>281</v>
      </c>
      <c r="M37" s="179">
        <v>0.366620111731844</v>
      </c>
      <c r="N37" s="179">
        <v>-0.147027027027027</v>
      </c>
      <c r="O37" s="179">
        <v>-1.72377637042318</v>
      </c>
      <c r="P37" s="179">
        <v>-0.896210310686241</v>
      </c>
      <c r="Q37" s="126" t="s">
        <v>281</v>
      </c>
      <c r="R37" s="179">
        <v>-1.43503217950948</v>
      </c>
      <c r="S37" s="179">
        <v>-1.35983716599541</v>
      </c>
      <c r="T37" s="179">
        <v>0.0298736770228747</v>
      </c>
      <c r="U37" s="179">
        <v>-0.503832572560503</v>
      </c>
    </row>
    <row r="38" spans="1:21" ht="14.25">
      <c r="A38" s="126" t="s">
        <v>282</v>
      </c>
      <c r="B38" s="197" t="s">
        <v>426</v>
      </c>
      <c r="C38" s="179">
        <v>-13.2682643989177</v>
      </c>
      <c r="D38" s="179">
        <v>-13.8254410399257</v>
      </c>
      <c r="E38" s="179">
        <v>-13.7592931796143</v>
      </c>
      <c r="F38" s="179">
        <v>-9.72263868065967</v>
      </c>
      <c r="G38" s="126" t="s">
        <v>282</v>
      </c>
      <c r="H38" s="179">
        <v>-8.97616872872208</v>
      </c>
      <c r="I38" s="179">
        <v>-10.2505625494131</v>
      </c>
      <c r="J38" s="179">
        <v>1.70421819413857</v>
      </c>
      <c r="K38" s="179">
        <v>-1.17596109001266</v>
      </c>
      <c r="L38" s="126" t="s">
        <v>282</v>
      </c>
      <c r="M38" s="179">
        <v>-1.39228598306679</v>
      </c>
      <c r="N38" s="179">
        <v>-2.63273217596494</v>
      </c>
      <c r="O38" s="179">
        <v>-3.21657397469672</v>
      </c>
      <c r="P38" s="179">
        <v>-1.72176051876421</v>
      </c>
      <c r="Q38" s="126" t="s">
        <v>282</v>
      </c>
      <c r="R38" s="179">
        <v>-1.6218278954398</v>
      </c>
      <c r="S38" s="179">
        <v>-1.54064533998061</v>
      </c>
      <c r="T38" s="179">
        <v>-1.00141138517373</v>
      </c>
      <c r="U38" s="179">
        <v>-0.462629403511433</v>
      </c>
    </row>
    <row r="39" spans="1:21" ht="14.25">
      <c r="A39" s="126" t="s">
        <v>283</v>
      </c>
      <c r="B39" s="197" t="s">
        <v>426</v>
      </c>
      <c r="C39" s="179">
        <v>-5.58640967004247</v>
      </c>
      <c r="D39" s="179">
        <v>-10.3979238754325</v>
      </c>
      <c r="E39" s="179">
        <v>-10.6487738945742</v>
      </c>
      <c r="F39" s="179">
        <v>-9.9837925445705</v>
      </c>
      <c r="G39" s="126" t="s">
        <v>283</v>
      </c>
      <c r="H39" s="179">
        <v>-6.58984515664386</v>
      </c>
      <c r="I39" s="179">
        <v>-5.64122333590337</v>
      </c>
      <c r="J39" s="179">
        <v>0.0408552362794498</v>
      </c>
      <c r="K39" s="179">
        <v>0.680642526545059</v>
      </c>
      <c r="L39" s="126" t="s">
        <v>283</v>
      </c>
      <c r="M39" s="179">
        <v>-3.1498219665845</v>
      </c>
      <c r="N39" s="179">
        <v>-2.33910221741482</v>
      </c>
      <c r="O39" s="179">
        <v>-4.50143941376603</v>
      </c>
      <c r="P39" s="179">
        <v>-4.54422504733568</v>
      </c>
      <c r="Q39" s="126" t="s">
        <v>283</v>
      </c>
      <c r="R39" s="179">
        <v>-4.62386877828054</v>
      </c>
      <c r="S39" s="179">
        <v>-5.51017582721861</v>
      </c>
      <c r="T39" s="179">
        <v>-3.60372704850644</v>
      </c>
      <c r="U39" s="179">
        <v>-2.76282232927175</v>
      </c>
    </row>
    <row r="40" spans="1:21" ht="14.25">
      <c r="A40" s="126" t="s">
        <v>284</v>
      </c>
      <c r="B40" s="197" t="s">
        <v>426</v>
      </c>
      <c r="C40" s="179">
        <v>-4.75785896346644</v>
      </c>
      <c r="D40" s="179">
        <v>-9.52072013624199</v>
      </c>
      <c r="E40" s="179">
        <v>-7.26001613336918</v>
      </c>
      <c r="F40" s="179">
        <v>-9.59698463322702</v>
      </c>
      <c r="G40" s="126" t="s">
        <v>284</v>
      </c>
      <c r="H40" s="179">
        <v>-6.40367757109258</v>
      </c>
      <c r="I40" s="179">
        <v>-7.92689891490577</v>
      </c>
      <c r="J40" s="179">
        <v>0.620270437910929</v>
      </c>
      <c r="K40" s="179">
        <v>0.542473184564172</v>
      </c>
      <c r="L40" s="126" t="s">
        <v>284</v>
      </c>
      <c r="M40" s="179">
        <v>1.4951746635857</v>
      </c>
      <c r="N40" s="179">
        <v>0.380134886572655</v>
      </c>
      <c r="O40" s="179">
        <v>-1.7741745975796</v>
      </c>
      <c r="P40" s="179">
        <v>-4.57638425617078</v>
      </c>
      <c r="Q40" s="126" t="s">
        <v>284</v>
      </c>
      <c r="R40" s="179">
        <v>-6.17383152537833</v>
      </c>
      <c r="S40" s="179">
        <v>-4.23894453945761</v>
      </c>
      <c r="T40" s="179">
        <v>-3.74401913875598</v>
      </c>
      <c r="U40" s="179">
        <v>-3.67729306487696</v>
      </c>
    </row>
    <row r="41" spans="1:21" ht="14.25">
      <c r="A41" s="126" t="s">
        <v>285</v>
      </c>
      <c r="B41" s="197" t="s">
        <v>426</v>
      </c>
      <c r="C41" s="179">
        <v>-1.40733294534681</v>
      </c>
      <c r="D41" s="179">
        <v>-1.19130668097666</v>
      </c>
      <c r="E41" s="179">
        <v>-1.8247976972791</v>
      </c>
      <c r="F41" s="179">
        <v>-2.70509487193672</v>
      </c>
      <c r="G41" s="126" t="s">
        <v>285</v>
      </c>
      <c r="H41" s="179">
        <v>-3.37161701159882</v>
      </c>
      <c r="I41" s="179">
        <v>-2.66548984995587</v>
      </c>
      <c r="J41" s="179">
        <v>-1.11232015475759</v>
      </c>
      <c r="K41" s="179">
        <v>1.58332314463871</v>
      </c>
      <c r="L41" s="126" t="s">
        <v>285</v>
      </c>
      <c r="M41" s="179">
        <v>3.18872148605313</v>
      </c>
      <c r="N41" s="179">
        <v>2.94878738641151</v>
      </c>
      <c r="O41" s="179">
        <v>2.5093655229827</v>
      </c>
      <c r="P41" s="179">
        <v>1.87945560596241</v>
      </c>
      <c r="Q41" s="126" t="s">
        <v>285</v>
      </c>
      <c r="R41" s="179">
        <v>0.533599155623314</v>
      </c>
      <c r="S41" s="179">
        <v>0.0467644823756357</v>
      </c>
      <c r="T41" s="179">
        <v>-0.603283253088926</v>
      </c>
      <c r="U41" s="179">
        <v>-1.24913254684247</v>
      </c>
    </row>
    <row r="42" spans="1:21" ht="14.25">
      <c r="A42" s="126" t="s">
        <v>286</v>
      </c>
      <c r="B42" s="197" t="s">
        <v>426</v>
      </c>
      <c r="C42" s="179">
        <v>-0.571141204784655</v>
      </c>
      <c r="D42" s="179">
        <v>0.617774566473988</v>
      </c>
      <c r="E42" s="179">
        <v>-0.524218160927794</v>
      </c>
      <c r="F42" s="179">
        <v>-3.2954340371774</v>
      </c>
      <c r="G42" s="126" t="s">
        <v>286</v>
      </c>
      <c r="H42" s="179">
        <v>-1.78038220364288</v>
      </c>
      <c r="I42" s="179">
        <v>-1.48964468934068</v>
      </c>
      <c r="J42" s="179">
        <v>0.401188134089419</v>
      </c>
      <c r="K42" s="179">
        <v>2.14008529603873</v>
      </c>
      <c r="L42" s="126" t="s">
        <v>286</v>
      </c>
      <c r="M42" s="179">
        <v>2.35623910902341</v>
      </c>
      <c r="N42" s="179">
        <v>2.71591934998495</v>
      </c>
      <c r="O42" s="179">
        <v>2.64139790904725</v>
      </c>
      <c r="P42" s="179">
        <v>2.8381933380266</v>
      </c>
      <c r="Q42" s="126" t="s">
        <v>286</v>
      </c>
      <c r="R42" s="179">
        <v>2.06883789785344</v>
      </c>
      <c r="S42" s="179">
        <v>0.699479967772651</v>
      </c>
      <c r="T42" s="179">
        <v>-0.19435646415203</v>
      </c>
      <c r="U42" s="179">
        <v>-0.662943613763286</v>
      </c>
    </row>
    <row r="43" spans="1:21" ht="14.25">
      <c r="A43" s="126" t="s">
        <v>287</v>
      </c>
      <c r="B43" s="197" t="s">
        <v>426</v>
      </c>
      <c r="C43" s="179">
        <v>-1.63572315421708</v>
      </c>
      <c r="D43" s="179">
        <v>-2.91488705913434</v>
      </c>
      <c r="E43" s="179">
        <v>-1.7007574039639</v>
      </c>
      <c r="F43" s="179">
        <v>-3.39423579711482</v>
      </c>
      <c r="G43" s="126" t="s">
        <v>287</v>
      </c>
      <c r="H43" s="179">
        <v>-2.36726896441933</v>
      </c>
      <c r="I43" s="179">
        <v>-1.22456300547874</v>
      </c>
      <c r="J43" s="179">
        <v>-0.685078495138419</v>
      </c>
      <c r="K43" s="179">
        <v>0.714736877098501</v>
      </c>
      <c r="L43" s="126" t="s">
        <v>287</v>
      </c>
      <c r="M43" s="179">
        <v>1.9405087414036</v>
      </c>
      <c r="N43" s="179">
        <v>1.22623448640084</v>
      </c>
      <c r="O43" s="179">
        <v>1.0250328952712</v>
      </c>
      <c r="P43" s="179">
        <v>0.688155289382283</v>
      </c>
      <c r="Q43" s="126" t="s">
        <v>287</v>
      </c>
      <c r="R43" s="179">
        <v>-0.160933740815398</v>
      </c>
      <c r="S43" s="179">
        <v>-0.378250591016548</v>
      </c>
      <c r="T43" s="179">
        <v>-0.53384788551214</v>
      </c>
      <c r="U43" s="179">
        <v>-0.554498855540153</v>
      </c>
    </row>
    <row r="44" spans="1:21" ht="14.25">
      <c r="A44" s="126" t="s">
        <v>288</v>
      </c>
      <c r="B44" s="197" t="s">
        <v>426</v>
      </c>
      <c r="C44" s="179">
        <v>2.69730957132044</v>
      </c>
      <c r="D44" s="179">
        <v>0.33500837520938</v>
      </c>
      <c r="E44" s="179">
        <v>-1.36227045075125</v>
      </c>
      <c r="F44" s="179">
        <v>-2.60645860131338</v>
      </c>
      <c r="G44" s="126" t="s">
        <v>288</v>
      </c>
      <c r="H44" s="179">
        <v>-2.1409703878771</v>
      </c>
      <c r="I44" s="179">
        <v>-2.13098451484586</v>
      </c>
      <c r="J44" s="179">
        <v>-1.40804180577733</v>
      </c>
      <c r="K44" s="179">
        <v>-1.2293875147232</v>
      </c>
      <c r="L44" s="126" t="s">
        <v>288</v>
      </c>
      <c r="M44" s="179">
        <v>-0.199822380106572</v>
      </c>
      <c r="N44" s="179">
        <v>-0.104345233658791</v>
      </c>
      <c r="O44" s="179">
        <v>-0.322226290735994</v>
      </c>
      <c r="P44" s="179">
        <v>-0.227172797889491</v>
      </c>
      <c r="Q44" s="126" t="s">
        <v>288</v>
      </c>
      <c r="R44" s="179">
        <v>-0.103819058212829</v>
      </c>
      <c r="S44" s="179">
        <v>0.0522271133328359</v>
      </c>
      <c r="T44" s="179">
        <v>-0.0514289912570715</v>
      </c>
      <c r="U44" s="179">
        <v>-0.705104663973559</v>
      </c>
    </row>
    <row r="45" spans="1:21" ht="14.25">
      <c r="A45" s="126" t="s">
        <v>289</v>
      </c>
      <c r="B45" s="197" t="s">
        <v>426</v>
      </c>
      <c r="C45" s="179">
        <v>-0.528174825867362</v>
      </c>
      <c r="D45" s="179">
        <v>-1.07656058142236</v>
      </c>
      <c r="E45" s="179">
        <v>-1.17080305683595</v>
      </c>
      <c r="F45" s="179">
        <v>-2.62461133212942</v>
      </c>
      <c r="G45" s="126" t="s">
        <v>289</v>
      </c>
      <c r="H45" s="179">
        <v>-1.25216130291706</v>
      </c>
      <c r="I45" s="179">
        <v>-2.11810556638143</v>
      </c>
      <c r="J45" s="179">
        <v>-0.0670821431662772</v>
      </c>
      <c r="K45" s="179">
        <v>1.15992868640061</v>
      </c>
      <c r="L45" s="126" t="s">
        <v>289</v>
      </c>
      <c r="M45" s="179">
        <v>1.69075733627046</v>
      </c>
      <c r="N45" s="179">
        <v>1.65394220478059</v>
      </c>
      <c r="O45" s="179">
        <v>1.35008003594597</v>
      </c>
      <c r="P45" s="179">
        <v>1.37761377613776</v>
      </c>
      <c r="Q45" s="126" t="s">
        <v>289</v>
      </c>
      <c r="R45" s="179">
        <v>0.787717237644444</v>
      </c>
      <c r="S45" s="179">
        <v>0.166353145969621</v>
      </c>
      <c r="T45" s="179">
        <v>0.0256305460691748</v>
      </c>
      <c r="U45" s="179">
        <v>-0.425000866641245</v>
      </c>
    </row>
    <row r="46" spans="1:21" ht="14.25">
      <c r="A46" s="126" t="s">
        <v>290</v>
      </c>
      <c r="B46" s="197" t="s">
        <v>426</v>
      </c>
      <c r="C46" s="179">
        <v>2.04880817253121</v>
      </c>
      <c r="D46" s="179">
        <v>1.63691303783623</v>
      </c>
      <c r="E46" s="179">
        <v>2.36566592492613</v>
      </c>
      <c r="F46" s="179">
        <v>1.30605990413912</v>
      </c>
      <c r="G46" s="126" t="s">
        <v>290</v>
      </c>
      <c r="H46" s="179">
        <v>0.360560011256508</v>
      </c>
      <c r="I46" s="179">
        <v>0.385552303675014</v>
      </c>
      <c r="J46" s="179">
        <v>0.532462771250502</v>
      </c>
      <c r="K46" s="179">
        <v>0.892578057166672</v>
      </c>
      <c r="L46" s="126" t="s">
        <v>290</v>
      </c>
      <c r="M46" s="179">
        <v>2.16348220888438</v>
      </c>
      <c r="N46" s="179">
        <v>2.30981067125645</v>
      </c>
      <c r="O46" s="179">
        <v>1.91755364081771</v>
      </c>
      <c r="P46" s="179">
        <v>2.12909424992836</v>
      </c>
      <c r="Q46" s="126" t="s">
        <v>290</v>
      </c>
      <c r="R46" s="179">
        <v>2.00319838397441</v>
      </c>
      <c r="S46" s="179">
        <v>2.10457252447764</v>
      </c>
      <c r="T46" s="179">
        <v>2.44011603812681</v>
      </c>
      <c r="U46" s="179">
        <v>1.98072098243761</v>
      </c>
    </row>
    <row r="47" spans="1:21" ht="14.25">
      <c r="A47" s="126" t="s">
        <v>291</v>
      </c>
      <c r="B47" s="197" t="s">
        <v>426</v>
      </c>
      <c r="C47" s="179">
        <v>-2.21612849068219</v>
      </c>
      <c r="D47" s="179">
        <v>-3.1863446460253</v>
      </c>
      <c r="E47" s="179">
        <v>-2.79612798344787</v>
      </c>
      <c r="F47" s="179">
        <v>-6.97702704757271</v>
      </c>
      <c r="G47" s="126" t="s">
        <v>291</v>
      </c>
      <c r="H47" s="179">
        <v>-4.05988493723849</v>
      </c>
      <c r="I47" s="179">
        <v>-2.81260647359455</v>
      </c>
      <c r="J47" s="179">
        <v>-0.271696261108871</v>
      </c>
      <c r="K47" s="179">
        <v>0.69075825218828</v>
      </c>
      <c r="L47" s="126" t="s">
        <v>291</v>
      </c>
      <c r="M47" s="179">
        <v>1.3230062908511</v>
      </c>
      <c r="N47" s="179">
        <v>2.04758496692094</v>
      </c>
      <c r="O47" s="179">
        <v>3.07190336520939</v>
      </c>
      <c r="P47" s="179">
        <v>4.00972475471043</v>
      </c>
      <c r="Q47" s="126" t="s">
        <v>291</v>
      </c>
      <c r="R47" s="179">
        <v>3.93275915741413</v>
      </c>
      <c r="S47" s="179">
        <v>3.52719808416011</v>
      </c>
      <c r="T47" s="179">
        <v>3.59157419724191</v>
      </c>
      <c r="U47" s="179">
        <v>3.32921494640532</v>
      </c>
    </row>
    <row r="48" spans="1:21" ht="14.25">
      <c r="A48" s="126" t="s">
        <v>292</v>
      </c>
      <c r="B48" s="197" t="s">
        <v>426</v>
      </c>
      <c r="C48" s="179">
        <v>-1.92570271670041</v>
      </c>
      <c r="D48" s="179">
        <v>-2.00672107537206</v>
      </c>
      <c r="E48" s="179">
        <v>-1.79796198314717</v>
      </c>
      <c r="F48" s="179">
        <v>-3.84634572212522</v>
      </c>
      <c r="G48" s="126" t="s">
        <v>292</v>
      </c>
      <c r="H48" s="179">
        <v>-4.99117982774722</v>
      </c>
      <c r="I48" s="179">
        <v>-3.00349497597204</v>
      </c>
      <c r="J48" s="179">
        <v>-1.15977930413242</v>
      </c>
      <c r="K48" s="179">
        <v>-0.131009341535657</v>
      </c>
      <c r="L48" s="126" t="s">
        <v>292</v>
      </c>
      <c r="M48" s="179">
        <v>1.94586431226766</v>
      </c>
      <c r="N48" s="179">
        <v>1.87646152968688</v>
      </c>
      <c r="O48" s="179">
        <v>1.17207121727968</v>
      </c>
      <c r="P48" s="179">
        <v>1.20694563051523</v>
      </c>
      <c r="Q48" s="126" t="s">
        <v>292</v>
      </c>
      <c r="R48" s="179">
        <v>0.86034983761609</v>
      </c>
      <c r="S48" s="179">
        <v>-0.369499496137051</v>
      </c>
      <c r="T48" s="179">
        <v>0.182048877365256</v>
      </c>
      <c r="U48" s="179">
        <v>0.225009844180683</v>
      </c>
    </row>
    <row r="49" spans="1:21" s="2" customFormat="1" ht="15">
      <c r="A49" s="127" t="s">
        <v>176</v>
      </c>
      <c r="B49" s="198" t="s">
        <v>426</v>
      </c>
      <c r="C49" s="199">
        <v>-1.64242591159665</v>
      </c>
      <c r="D49" s="199">
        <v>-2.18376372283213</v>
      </c>
      <c r="E49" s="199">
        <v>-2.82253804638609</v>
      </c>
      <c r="F49" s="199">
        <v>-3.51448343581231</v>
      </c>
      <c r="G49" s="127" t="s">
        <v>176</v>
      </c>
      <c r="H49" s="199">
        <v>-1.90272536179647</v>
      </c>
      <c r="I49" s="199">
        <v>-3.00361866887327</v>
      </c>
      <c r="J49" s="199">
        <v>0.645046283917135</v>
      </c>
      <c r="K49" s="199">
        <v>1.82570125854592</v>
      </c>
      <c r="L49" s="127" t="s">
        <v>176</v>
      </c>
      <c r="M49" s="199">
        <v>1.89411709662286</v>
      </c>
      <c r="N49" s="199">
        <v>1.71382352612295</v>
      </c>
      <c r="O49" s="199">
        <v>1.28587637607602</v>
      </c>
      <c r="P49" s="199">
        <v>0.578229146954309</v>
      </c>
      <c r="Q49" s="127" t="s">
        <v>176</v>
      </c>
      <c r="R49" s="199">
        <v>-1.10325690373246</v>
      </c>
      <c r="S49" s="199">
        <v>-1.94805908672821</v>
      </c>
      <c r="T49" s="199">
        <v>-1.94132836946888</v>
      </c>
      <c r="U49" s="199">
        <v>-1.36243233338826</v>
      </c>
    </row>
    <row r="50" spans="1:17" ht="14.25">
      <c r="A50" s="69"/>
      <c r="B50" s="131"/>
      <c r="C50" s="131"/>
      <c r="D50" s="131"/>
      <c r="E50" s="131"/>
      <c r="F50" s="129"/>
      <c r="G50" s="69"/>
      <c r="L50" s="69"/>
      <c r="M50" s="131"/>
      <c r="N50" s="131"/>
      <c r="O50" s="131"/>
      <c r="P50" s="129"/>
      <c r="Q50" s="69"/>
    </row>
    <row r="51" spans="1:21" ht="15">
      <c r="A51" s="307" t="s">
        <v>201</v>
      </c>
      <c r="B51" s="307"/>
      <c r="C51" s="307"/>
      <c r="D51" s="307"/>
      <c r="E51" s="307"/>
      <c r="F51" s="307"/>
      <c r="G51" s="303" t="s">
        <v>237</v>
      </c>
      <c r="H51" s="303"/>
      <c r="I51" s="303"/>
      <c r="J51" s="303"/>
      <c r="K51" s="303"/>
      <c r="L51" s="303" t="s">
        <v>237</v>
      </c>
      <c r="M51" s="303"/>
      <c r="N51" s="303"/>
      <c r="O51" s="303"/>
      <c r="P51" s="303"/>
      <c r="Q51" s="303" t="s">
        <v>237</v>
      </c>
      <c r="R51" s="303"/>
      <c r="S51" s="303"/>
      <c r="T51" s="303"/>
      <c r="U51" s="303"/>
    </row>
    <row r="52" spans="1:17" ht="14.25">
      <c r="A52" s="69"/>
      <c r="B52" s="131"/>
      <c r="C52" s="131"/>
      <c r="D52" s="131"/>
      <c r="E52" s="131"/>
      <c r="F52" s="129"/>
      <c r="G52" s="69"/>
      <c r="L52" s="69"/>
      <c r="M52" s="131"/>
      <c r="N52" s="131"/>
      <c r="O52" s="131"/>
      <c r="P52" s="129"/>
      <c r="Q52" s="69"/>
    </row>
    <row r="53" spans="1:21" ht="14.25">
      <c r="A53" s="126" t="s">
        <v>275</v>
      </c>
      <c r="B53" s="187">
        <f aca="true" t="shared" si="0" ref="B53:D71">B9/B$27*100</f>
        <v>3.6614687842900673</v>
      </c>
      <c r="C53" s="188">
        <f t="shared" si="0"/>
        <v>3.365149562202765</v>
      </c>
      <c r="D53" s="188">
        <f t="shared" si="0"/>
        <v>3.060182413635243</v>
      </c>
      <c r="E53" s="188">
        <f aca="true" t="shared" si="1" ref="E53:F71">E9/E$27*100</f>
        <v>2.887919949500853</v>
      </c>
      <c r="F53" s="188">
        <f t="shared" si="1"/>
        <v>2.6881674834473195</v>
      </c>
      <c r="G53" s="126" t="s">
        <v>275</v>
      </c>
      <c r="H53" s="187">
        <f aca="true" t="shared" si="2" ref="H53:K71">H9/H$27*100</f>
        <v>2.7382084501475874</v>
      </c>
      <c r="I53" s="188">
        <f t="shared" si="2"/>
        <v>2.453493257954849</v>
      </c>
      <c r="J53" s="188">
        <f t="shared" si="2"/>
        <v>2.412972081231118</v>
      </c>
      <c r="K53" s="188">
        <f t="shared" si="2"/>
        <v>2.378032643902657</v>
      </c>
      <c r="L53" s="126" t="s">
        <v>275</v>
      </c>
      <c r="M53" s="187">
        <f>M9/M$27*100</f>
        <v>2.1726342647518724</v>
      </c>
      <c r="N53" s="188">
        <f>N9/N$27*100</f>
        <v>2.3803503525879455</v>
      </c>
      <c r="O53" s="188">
        <f>O9/O$27*100</f>
        <v>2.3919381979684777</v>
      </c>
      <c r="P53" s="188">
        <f>P9/P$27*100</f>
        <v>2.1470084040640547</v>
      </c>
      <c r="Q53" s="126" t="s">
        <v>275</v>
      </c>
      <c r="R53" s="187">
        <f aca="true" t="shared" si="3" ref="R53:U71">R9/R$27*100</f>
        <v>2.1958675176244125</v>
      </c>
      <c r="S53" s="188">
        <f t="shared" si="3"/>
        <v>2.377063782447774</v>
      </c>
      <c r="T53" s="188">
        <f t="shared" si="3"/>
        <v>2.37556768631058</v>
      </c>
      <c r="U53" s="188">
        <f t="shared" si="3"/>
        <v>2.132155756334318</v>
      </c>
    </row>
    <row r="54" spans="1:21" ht="14.25">
      <c r="A54" s="126" t="s">
        <v>276</v>
      </c>
      <c r="B54" s="187">
        <f t="shared" si="0"/>
        <v>0.12491967107765348</v>
      </c>
      <c r="C54" s="188">
        <f t="shared" si="0"/>
        <v>0.12578336814969554</v>
      </c>
      <c r="D54" s="188">
        <f aca="true" t="shared" si="4" ref="D54:D70">D10/D$27*100</f>
        <v>0.1227980693099112</v>
      </c>
      <c r="E54" s="188">
        <f t="shared" si="1"/>
        <v>0.13045612886634092</v>
      </c>
      <c r="F54" s="188">
        <f t="shared" si="1"/>
        <v>0.1330272172717305</v>
      </c>
      <c r="G54" s="126" t="s">
        <v>276</v>
      </c>
      <c r="H54" s="187">
        <f t="shared" si="2"/>
        <v>0.13449591819091258</v>
      </c>
      <c r="I54" s="188">
        <f t="shared" si="2"/>
        <v>0.1335676178107134</v>
      </c>
      <c r="J54" s="188">
        <f t="shared" si="2"/>
        <v>0.1289161930883715</v>
      </c>
      <c r="K54" s="188">
        <f t="shared" si="2"/>
        <v>0.13169877756200712</v>
      </c>
      <c r="L54" s="126" t="s">
        <v>276</v>
      </c>
      <c r="M54" s="187">
        <f aca="true" t="shared" si="5" ref="M54:P69">M10/M$27*100</f>
        <v>0.1305541352898252</v>
      </c>
      <c r="N54" s="188">
        <f t="shared" si="5"/>
        <v>0.1310676824717435</v>
      </c>
      <c r="O54" s="188">
        <f t="shared" si="5"/>
        <v>0.13229242502929503</v>
      </c>
      <c r="P54" s="188">
        <f t="shared" si="5"/>
        <v>0.13158250715095587</v>
      </c>
      <c r="Q54" s="126" t="s">
        <v>276</v>
      </c>
      <c r="R54" s="187">
        <f t="shared" si="3"/>
        <v>0.12912438857280534</v>
      </c>
      <c r="S54" s="188">
        <f t="shared" si="3"/>
        <v>0.13367168589520786</v>
      </c>
      <c r="T54" s="188">
        <f t="shared" si="3"/>
        <v>0.1317313560990884</v>
      </c>
      <c r="U54" s="188">
        <f t="shared" si="3"/>
        <v>0.12766503885430602</v>
      </c>
    </row>
    <row r="55" spans="1:21" ht="14.25">
      <c r="A55" s="126" t="s">
        <v>277</v>
      </c>
      <c r="B55" s="187">
        <f t="shared" si="0"/>
        <v>1.6789291225677276</v>
      </c>
      <c r="C55" s="188">
        <f t="shared" si="0"/>
        <v>1.762300546690964</v>
      </c>
      <c r="D55" s="188">
        <f t="shared" si="4"/>
        <v>1.9284181541212326</v>
      </c>
      <c r="E55" s="188">
        <f t="shared" si="1"/>
        <v>1.9574264138592103</v>
      </c>
      <c r="F55" s="188">
        <f t="shared" si="1"/>
        <v>2.0034044306059524</v>
      </c>
      <c r="G55" s="126" t="s">
        <v>277</v>
      </c>
      <c r="H55" s="187">
        <f t="shared" si="2"/>
        <v>2.063258778050859</v>
      </c>
      <c r="I55" s="188">
        <f t="shared" si="2"/>
        <v>2.1387371557355133</v>
      </c>
      <c r="J55" s="188">
        <f t="shared" si="2"/>
        <v>2.193219944435729</v>
      </c>
      <c r="K55" s="188">
        <f t="shared" si="2"/>
        <v>2.279134316601376</v>
      </c>
      <c r="L55" s="126" t="s">
        <v>277</v>
      </c>
      <c r="M55" s="187">
        <f t="shared" si="5"/>
        <v>2.380999657481546</v>
      </c>
      <c r="N55" s="188">
        <f t="shared" si="5"/>
        <v>2.379983900540028</v>
      </c>
      <c r="O55" s="188">
        <f t="shared" si="5"/>
        <v>2.3910986268214196</v>
      </c>
      <c r="P55" s="188">
        <f t="shared" si="5"/>
        <v>2.382135276655296</v>
      </c>
      <c r="Q55" s="126" t="s">
        <v>277</v>
      </c>
      <c r="R55" s="187">
        <f t="shared" si="3"/>
        <v>2.3392972320449337</v>
      </c>
      <c r="S55" s="188">
        <f t="shared" si="3"/>
        <v>2.232553851750252</v>
      </c>
      <c r="T55" s="188">
        <f t="shared" si="3"/>
        <v>2.1666566777523233</v>
      </c>
      <c r="U55" s="188">
        <f t="shared" si="3"/>
        <v>2.1704303334127086</v>
      </c>
    </row>
    <row r="56" spans="1:21" ht="14.25">
      <c r="A56" s="126" t="s">
        <v>278</v>
      </c>
      <c r="B56" s="187">
        <f t="shared" si="0"/>
        <v>7.796167818594342</v>
      </c>
      <c r="C56" s="188">
        <f t="shared" si="0"/>
        <v>7.844126405618028</v>
      </c>
      <c r="D56" s="188">
        <f t="shared" si="4"/>
        <v>7.85657730768925</v>
      </c>
      <c r="E56" s="188">
        <f t="shared" si="1"/>
        <v>7.780959951371193</v>
      </c>
      <c r="F56" s="188">
        <f t="shared" si="1"/>
        <v>7.746836363195802</v>
      </c>
      <c r="G56" s="126" t="s">
        <v>278</v>
      </c>
      <c r="H56" s="187">
        <f t="shared" si="2"/>
        <v>7.716409984067976</v>
      </c>
      <c r="I56" s="188">
        <f t="shared" si="2"/>
        <v>7.7103785476908975</v>
      </c>
      <c r="J56" s="188">
        <f t="shared" si="2"/>
        <v>7.717133328947569</v>
      </c>
      <c r="K56" s="188">
        <f t="shared" si="2"/>
        <v>7.749603350615692</v>
      </c>
      <c r="L56" s="126" t="s">
        <v>278</v>
      </c>
      <c r="M56" s="187">
        <f t="shared" si="5"/>
        <v>7.787827191994004</v>
      </c>
      <c r="N56" s="188">
        <f t="shared" si="5"/>
        <v>7.737024238359956</v>
      </c>
      <c r="O56" s="188">
        <f t="shared" si="5"/>
        <v>7.776587718993139</v>
      </c>
      <c r="P56" s="188">
        <f t="shared" si="5"/>
        <v>7.747135313547587</v>
      </c>
      <c r="Q56" s="126" t="s">
        <v>278</v>
      </c>
      <c r="R56" s="187">
        <f t="shared" si="3"/>
        <v>7.600645496457549</v>
      </c>
      <c r="S56" s="188">
        <f t="shared" si="3"/>
        <v>7.510529915424318</v>
      </c>
      <c r="T56" s="188">
        <f t="shared" si="3"/>
        <v>7.486915541486814</v>
      </c>
      <c r="U56" s="188">
        <f t="shared" si="3"/>
        <v>7.468778791645421</v>
      </c>
    </row>
    <row r="57" spans="1:21" ht="14.25">
      <c r="A57" s="126" t="s">
        <v>279</v>
      </c>
      <c r="B57" s="187">
        <f t="shared" si="0"/>
        <v>2.9615688948926104</v>
      </c>
      <c r="C57" s="188">
        <f t="shared" si="0"/>
        <v>2.945908707053647</v>
      </c>
      <c r="D57" s="188">
        <f t="shared" si="4"/>
        <v>2.9212536081162597</v>
      </c>
      <c r="E57" s="188">
        <f t="shared" si="1"/>
        <v>2.8781006709840318</v>
      </c>
      <c r="F57" s="188">
        <f t="shared" si="1"/>
        <v>2.8455466776513063</v>
      </c>
      <c r="G57" s="126" t="s">
        <v>279</v>
      </c>
      <c r="H57" s="187">
        <f t="shared" si="2"/>
        <v>2.801195519272808</v>
      </c>
      <c r="I57" s="188">
        <f t="shared" si="2"/>
        <v>2.8051746310656123</v>
      </c>
      <c r="J57" s="188">
        <f t="shared" si="2"/>
        <v>2.7821354290543447</v>
      </c>
      <c r="K57" s="188">
        <f t="shared" si="2"/>
        <v>2.787541295642634</v>
      </c>
      <c r="L57" s="126" t="s">
        <v>279</v>
      </c>
      <c r="M57" s="187">
        <f t="shared" si="5"/>
        <v>2.8044318909500667</v>
      </c>
      <c r="N57" s="188">
        <f t="shared" si="5"/>
        <v>2.7708660849851157</v>
      </c>
      <c r="O57" s="188">
        <f t="shared" si="5"/>
        <v>2.7915740639681252</v>
      </c>
      <c r="P57" s="188">
        <f t="shared" si="5"/>
        <v>2.7985262759199094</v>
      </c>
      <c r="Q57" s="126" t="s">
        <v>279</v>
      </c>
      <c r="R57" s="187">
        <f t="shared" si="3"/>
        <v>2.782134906751863</v>
      </c>
      <c r="S57" s="188">
        <f t="shared" si="3"/>
        <v>2.7414530473531635</v>
      </c>
      <c r="T57" s="188">
        <f t="shared" si="3"/>
        <v>2.7317438320492484</v>
      </c>
      <c r="U57" s="188">
        <f t="shared" si="3"/>
        <v>2.735198522875605</v>
      </c>
    </row>
    <row r="58" spans="1:21" ht="14.25">
      <c r="A58" s="126" t="s">
        <v>280</v>
      </c>
      <c r="B58" s="187">
        <f t="shared" si="0"/>
        <v>1.3543347016572895</v>
      </c>
      <c r="C58" s="188">
        <f t="shared" si="0"/>
        <v>1.4837326103382371</v>
      </c>
      <c r="D58" s="188">
        <f t="shared" si="4"/>
        <v>1.656126783042734</v>
      </c>
      <c r="E58" s="188">
        <f t="shared" si="1"/>
        <v>1.682720407733851</v>
      </c>
      <c r="F58" s="188">
        <f t="shared" si="1"/>
        <v>1.7686077574979253</v>
      </c>
      <c r="G58" s="126" t="s">
        <v>280</v>
      </c>
      <c r="H58" s="187">
        <f t="shared" si="2"/>
        <v>1.8263779965171856</v>
      </c>
      <c r="I58" s="188">
        <f t="shared" si="2"/>
        <v>1.8051364325095176</v>
      </c>
      <c r="J58" s="188">
        <f t="shared" si="2"/>
        <v>1.8306352443461584</v>
      </c>
      <c r="K58" s="188">
        <f t="shared" si="2"/>
        <v>1.913732330931694</v>
      </c>
      <c r="L58" s="126" t="s">
        <v>280</v>
      </c>
      <c r="M58" s="187">
        <f t="shared" si="5"/>
        <v>1.9705980173641964</v>
      </c>
      <c r="N58" s="188">
        <f t="shared" si="5"/>
        <v>1.9865365517595195</v>
      </c>
      <c r="O58" s="188">
        <f t="shared" si="5"/>
        <v>1.9800685809688412</v>
      </c>
      <c r="P58" s="188">
        <f t="shared" si="5"/>
        <v>1.925531679410904</v>
      </c>
      <c r="Q58" s="126" t="s">
        <v>280</v>
      </c>
      <c r="R58" s="187">
        <f t="shared" si="3"/>
        <v>1.870609582560553</v>
      </c>
      <c r="S58" s="188">
        <f t="shared" si="3"/>
        <v>1.8280506233236535</v>
      </c>
      <c r="T58" s="188">
        <f t="shared" si="3"/>
        <v>1.8243019277789263</v>
      </c>
      <c r="U58" s="188">
        <f t="shared" si="3"/>
        <v>1.8258344668176871</v>
      </c>
    </row>
    <row r="59" spans="1:21" ht="14.25">
      <c r="A59" s="126" t="s">
        <v>281</v>
      </c>
      <c r="B59" s="187">
        <f t="shared" si="0"/>
        <v>2.805938438536899</v>
      </c>
      <c r="C59" s="188">
        <f t="shared" si="0"/>
        <v>2.8209031512511666</v>
      </c>
      <c r="D59" s="188">
        <f t="shared" si="4"/>
        <v>2.7955020237258137</v>
      </c>
      <c r="E59" s="188">
        <f t="shared" si="1"/>
        <v>2.8784513595024896</v>
      </c>
      <c r="F59" s="188">
        <f t="shared" si="1"/>
        <v>2.913877597998534</v>
      </c>
      <c r="G59" s="126" t="s">
        <v>281</v>
      </c>
      <c r="H59" s="187">
        <f t="shared" si="2"/>
        <v>2.9186478775827784</v>
      </c>
      <c r="I59" s="188">
        <f t="shared" si="2"/>
        <v>2.9528757146313205</v>
      </c>
      <c r="J59" s="188">
        <f t="shared" si="2"/>
        <v>2.8991594512395693</v>
      </c>
      <c r="K59" s="188">
        <f t="shared" si="2"/>
        <v>2.8731455010579388</v>
      </c>
      <c r="L59" s="126" t="s">
        <v>281</v>
      </c>
      <c r="M59" s="187">
        <f t="shared" si="5"/>
        <v>2.853824044795457</v>
      </c>
      <c r="N59" s="188">
        <f t="shared" si="5"/>
        <v>2.8205814128192253</v>
      </c>
      <c r="O59" s="188">
        <f t="shared" si="5"/>
        <v>2.8104044454092847</v>
      </c>
      <c r="P59" s="188">
        <f t="shared" si="5"/>
        <v>2.8557093280929884</v>
      </c>
      <c r="Q59" s="126" t="s">
        <v>281</v>
      </c>
      <c r="R59" s="187">
        <f t="shared" si="3"/>
        <v>2.8442501374064193</v>
      </c>
      <c r="S59" s="188">
        <f t="shared" si="3"/>
        <v>2.8375023202564305</v>
      </c>
      <c r="T59" s="188">
        <f t="shared" si="3"/>
        <v>2.866899958780439</v>
      </c>
      <c r="U59" s="188">
        <f t="shared" si="3"/>
        <v>2.8805671120397855</v>
      </c>
    </row>
    <row r="60" spans="1:21" ht="14.25">
      <c r="A60" s="126" t="s">
        <v>282</v>
      </c>
      <c r="B60" s="187">
        <f t="shared" si="0"/>
        <v>6.785662762790332</v>
      </c>
      <c r="C60" s="188">
        <f t="shared" si="0"/>
        <v>5.983599271078715</v>
      </c>
      <c r="D60" s="188">
        <f t="shared" si="4"/>
        <v>5.271456435084578</v>
      </c>
      <c r="E60" s="188">
        <f t="shared" si="1"/>
        <v>4.678184836228462</v>
      </c>
      <c r="F60" s="188">
        <f t="shared" si="1"/>
        <v>4.3771769879875695</v>
      </c>
      <c r="G60" s="126" t="s">
        <v>282</v>
      </c>
      <c r="H60" s="187">
        <f t="shared" si="2"/>
        <v>4.061554422062764</v>
      </c>
      <c r="I60" s="188">
        <f t="shared" si="2"/>
        <v>3.758101277105059</v>
      </c>
      <c r="J60" s="188">
        <f t="shared" si="2"/>
        <v>3.7976509167092596</v>
      </c>
      <c r="K60" s="188">
        <f t="shared" si="2"/>
        <v>3.6857021097895672</v>
      </c>
      <c r="L60" s="126" t="s">
        <v>282</v>
      </c>
      <c r="M60" s="187">
        <f t="shared" si="5"/>
        <v>3.252063797785047</v>
      </c>
      <c r="N60" s="188">
        <f t="shared" si="5"/>
        <v>3.528200317347473</v>
      </c>
      <c r="O60" s="188">
        <f t="shared" si="5"/>
        <v>3.569136884879204</v>
      </c>
      <c r="P60" s="188">
        <f t="shared" si="5"/>
        <v>3.242955416895194</v>
      </c>
      <c r="Q60" s="126" t="s">
        <v>282</v>
      </c>
      <c r="R60" s="187">
        <f t="shared" si="3"/>
        <v>3.235011406615084</v>
      </c>
      <c r="S60" s="188">
        <f t="shared" si="3"/>
        <v>3.542860275092094</v>
      </c>
      <c r="T60" s="188">
        <f t="shared" si="3"/>
        <v>3.603347957919354</v>
      </c>
      <c r="U60" s="188">
        <f t="shared" si="3"/>
        <v>3.272538676647147</v>
      </c>
    </row>
    <row r="61" spans="1:21" ht="14.25">
      <c r="A61" s="126" t="s">
        <v>283</v>
      </c>
      <c r="B61" s="187">
        <f t="shared" si="0"/>
        <v>1.3381596261371733</v>
      </c>
      <c r="C61" s="188">
        <f t="shared" si="0"/>
        <v>1.2845015334014844</v>
      </c>
      <c r="D61" s="188">
        <f t="shared" si="4"/>
        <v>1.17663496939136</v>
      </c>
      <c r="E61" s="188">
        <f t="shared" si="1"/>
        <v>1.0818740794426391</v>
      </c>
      <c r="F61" s="188">
        <f t="shared" si="1"/>
        <v>1.0093349244906984</v>
      </c>
      <c r="G61" s="126" t="s">
        <v>283</v>
      </c>
      <c r="H61" s="187">
        <f t="shared" si="2"/>
        <v>0.9611085724166037</v>
      </c>
      <c r="I61" s="188">
        <f t="shared" si="2"/>
        <v>0.9349733246749938</v>
      </c>
      <c r="J61" s="188">
        <f t="shared" si="2"/>
        <v>0.9293605048353061</v>
      </c>
      <c r="K61" s="188">
        <f t="shared" si="2"/>
        <v>0.9189095838194385</v>
      </c>
      <c r="L61" s="126" t="s">
        <v>283</v>
      </c>
      <c r="M61" s="187">
        <f t="shared" si="5"/>
        <v>0.8776414874236159</v>
      </c>
      <c r="N61" s="188">
        <f t="shared" si="5"/>
        <v>0.8822943807021465</v>
      </c>
      <c r="O61" s="188">
        <f t="shared" si="5"/>
        <v>0.8753128901756982</v>
      </c>
      <c r="P61" s="188">
        <f t="shared" si="5"/>
        <v>0.8679526499733146</v>
      </c>
      <c r="Q61" s="126" t="s">
        <v>283</v>
      </c>
      <c r="R61" s="187">
        <f t="shared" si="3"/>
        <v>0.8463984459898658</v>
      </c>
      <c r="S61" s="188">
        <f t="shared" si="3"/>
        <v>0.8502416181125757</v>
      </c>
      <c r="T61" s="188">
        <f t="shared" si="3"/>
        <v>0.8604736213157724</v>
      </c>
      <c r="U61" s="188">
        <f t="shared" si="3"/>
        <v>0.8556300406807639</v>
      </c>
    </row>
    <row r="62" spans="1:21" ht="14.25">
      <c r="A62" s="126" t="s">
        <v>284</v>
      </c>
      <c r="B62" s="187">
        <f t="shared" si="0"/>
        <v>1.414991234857725</v>
      </c>
      <c r="C62" s="188">
        <f t="shared" si="0"/>
        <v>1.370172007644784</v>
      </c>
      <c r="D62" s="188">
        <f t="shared" si="4"/>
        <v>1.2673987597508596</v>
      </c>
      <c r="E62" s="188">
        <f t="shared" si="1"/>
        <v>1.2095247001613167</v>
      </c>
      <c r="F62" s="188">
        <f t="shared" si="1"/>
        <v>1.1332755832056167</v>
      </c>
      <c r="G62" s="126" t="s">
        <v>284</v>
      </c>
      <c r="H62" s="187">
        <f t="shared" si="2"/>
        <v>1.0812780199829564</v>
      </c>
      <c r="I62" s="188">
        <f t="shared" si="2"/>
        <v>1.0263952022613545</v>
      </c>
      <c r="J62" s="188">
        <f t="shared" si="2"/>
        <v>1.026142533993897</v>
      </c>
      <c r="K62" s="188">
        <f t="shared" si="2"/>
        <v>1.0132108783190268</v>
      </c>
      <c r="L62" s="126" t="s">
        <v>284</v>
      </c>
      <c r="M62" s="187">
        <f t="shared" si="5"/>
        <v>0.9266613386018298</v>
      </c>
      <c r="N62" s="188">
        <f t="shared" si="5"/>
        <v>0.9999254880835902</v>
      </c>
      <c r="O62" s="188">
        <f t="shared" si="5"/>
        <v>1.002687827057939</v>
      </c>
      <c r="P62" s="188">
        <f t="shared" si="5"/>
        <v>0.8795122347136789</v>
      </c>
      <c r="Q62" s="126" t="s">
        <v>284</v>
      </c>
      <c r="R62" s="187">
        <f t="shared" si="3"/>
        <v>0.8791501130622683</v>
      </c>
      <c r="S62" s="188">
        <f t="shared" si="3"/>
        <v>0.9765632299464441</v>
      </c>
      <c r="T62" s="188">
        <f t="shared" si="3"/>
        <v>0.9842546170189084</v>
      </c>
      <c r="U62" s="188">
        <f t="shared" si="3"/>
        <v>0.858871535807924</v>
      </c>
    </row>
    <row r="63" spans="1:21" ht="14.25">
      <c r="A63" s="126" t="s">
        <v>285</v>
      </c>
      <c r="B63" s="187">
        <f t="shared" si="0"/>
        <v>2.0657101513899634</v>
      </c>
      <c r="C63" s="188">
        <f t="shared" si="0"/>
        <v>2.0706475843370815</v>
      </c>
      <c r="D63" s="188">
        <f t="shared" si="4"/>
        <v>2.0916566606876916</v>
      </c>
      <c r="E63" s="188">
        <f t="shared" si="1"/>
        <v>2.1131321160545204</v>
      </c>
      <c r="F63" s="188">
        <f t="shared" si="1"/>
        <v>2.1308585586295044</v>
      </c>
      <c r="G63" s="126" t="s">
        <v>285</v>
      </c>
      <c r="H63" s="187">
        <f t="shared" si="2"/>
        <v>2.098951450555151</v>
      </c>
      <c r="I63" s="188">
        <f t="shared" si="2"/>
        <v>2.1062683830551205</v>
      </c>
      <c r="J63" s="188">
        <f t="shared" si="2"/>
        <v>2.069490762060432</v>
      </c>
      <c r="K63" s="188">
        <f t="shared" si="2"/>
        <v>2.064564704479125</v>
      </c>
      <c r="L63" s="126" t="s">
        <v>285</v>
      </c>
      <c r="M63" s="187">
        <f t="shared" si="5"/>
        <v>2.1164165620082502</v>
      </c>
      <c r="N63" s="188">
        <f t="shared" si="5"/>
        <v>2.0896317279069114</v>
      </c>
      <c r="O63" s="188">
        <f t="shared" si="5"/>
        <v>2.06762385773347</v>
      </c>
      <c r="P63" s="188">
        <f t="shared" si="5"/>
        <v>2.126471695004046</v>
      </c>
      <c r="Q63" s="126" t="s">
        <v>285</v>
      </c>
      <c r="R63" s="187">
        <f t="shared" si="3"/>
        <v>2.1514457163078204</v>
      </c>
      <c r="S63" s="188">
        <f t="shared" si="3"/>
        <v>2.132144365420767</v>
      </c>
      <c r="T63" s="188">
        <f t="shared" si="3"/>
        <v>2.095837313609916</v>
      </c>
      <c r="U63" s="188">
        <f t="shared" si="3"/>
        <v>2.1289142612071577</v>
      </c>
    </row>
    <row r="64" spans="1:21" ht="14.25">
      <c r="A64" s="126" t="s">
        <v>286</v>
      </c>
      <c r="B64" s="187">
        <f t="shared" si="0"/>
        <v>3.042553563544003</v>
      </c>
      <c r="C64" s="188">
        <f t="shared" si="0"/>
        <v>3.075692252989022</v>
      </c>
      <c r="D64" s="188">
        <f t="shared" si="4"/>
        <v>3.163782634921681</v>
      </c>
      <c r="E64" s="188">
        <f t="shared" si="1"/>
        <v>3.238608467958759</v>
      </c>
      <c r="F64" s="188">
        <f t="shared" si="1"/>
        <v>3.245961024721497</v>
      </c>
      <c r="G64" s="126" t="s">
        <v>286</v>
      </c>
      <c r="H64" s="187">
        <f t="shared" si="2"/>
        <v>3.2500092628042836</v>
      </c>
      <c r="I64" s="188">
        <f t="shared" si="2"/>
        <v>3.300737232132625</v>
      </c>
      <c r="J64" s="188">
        <f t="shared" si="2"/>
        <v>3.292739703151172</v>
      </c>
      <c r="K64" s="188">
        <f t="shared" si="2"/>
        <v>3.3029059459513186</v>
      </c>
      <c r="L64" s="126" t="s">
        <v>286</v>
      </c>
      <c r="M64" s="187">
        <f t="shared" si="5"/>
        <v>3.3532060223679445</v>
      </c>
      <c r="N64" s="188">
        <f t="shared" si="5"/>
        <v>3.3354465401429896</v>
      </c>
      <c r="O64" s="188">
        <f t="shared" si="5"/>
        <v>3.3323778214088247</v>
      </c>
      <c r="P64" s="188">
        <f t="shared" si="5"/>
        <v>3.413151856051197</v>
      </c>
      <c r="Q64" s="126" t="s">
        <v>286</v>
      </c>
      <c r="R64" s="187">
        <f t="shared" si="3"/>
        <v>3.460759487317199</v>
      </c>
      <c r="S64" s="188">
        <f t="shared" si="3"/>
        <v>3.4255082451635888</v>
      </c>
      <c r="T64" s="188">
        <f t="shared" si="3"/>
        <v>3.3917460581501593</v>
      </c>
      <c r="U64" s="188">
        <f t="shared" si="3"/>
        <v>3.4373562365742885</v>
      </c>
    </row>
    <row r="65" spans="1:21" ht="14.25">
      <c r="A65" s="126" t="s">
        <v>287</v>
      </c>
      <c r="B65" s="187">
        <f t="shared" si="0"/>
        <v>7.570153925515963</v>
      </c>
      <c r="C65" s="188">
        <f t="shared" si="0"/>
        <v>7.570669807547002</v>
      </c>
      <c r="D65" s="188">
        <f t="shared" si="4"/>
        <v>7.514083155081125</v>
      </c>
      <c r="E65" s="188">
        <f t="shared" si="1"/>
        <v>7.6008229490566475</v>
      </c>
      <c r="F65" s="188">
        <f t="shared" si="1"/>
        <v>7.610295676615439</v>
      </c>
      <c r="G65" s="126" t="s">
        <v>287</v>
      </c>
      <c r="H65" s="187">
        <f t="shared" si="2"/>
        <v>7.574256814336351</v>
      </c>
      <c r="I65" s="188">
        <f t="shared" si="2"/>
        <v>7.713179775137833</v>
      </c>
      <c r="J65" s="188">
        <f t="shared" si="2"/>
        <v>7.611242402926992</v>
      </c>
      <c r="K65" s="188">
        <f t="shared" si="2"/>
        <v>7.528200311355788</v>
      </c>
      <c r="L65" s="126" t="s">
        <v>287</v>
      </c>
      <c r="M65" s="187">
        <f t="shared" si="5"/>
        <v>7.634190291339247</v>
      </c>
      <c r="N65" s="188">
        <f t="shared" si="5"/>
        <v>7.492112119668581</v>
      </c>
      <c r="O65" s="188">
        <f t="shared" si="5"/>
        <v>7.458989947934596</v>
      </c>
      <c r="P65" s="188">
        <f t="shared" si="5"/>
        <v>7.629079980028973</v>
      </c>
      <c r="Q65" s="126" t="s">
        <v>287</v>
      </c>
      <c r="R65" s="187">
        <f t="shared" si="3"/>
        <v>7.706931557799791</v>
      </c>
      <c r="S65" s="188">
        <f t="shared" si="3"/>
        <v>7.612060599491972</v>
      </c>
      <c r="T65" s="188">
        <f t="shared" si="3"/>
        <v>7.566052205735757</v>
      </c>
      <c r="U65" s="188">
        <f t="shared" si="3"/>
        <v>7.691569245192925</v>
      </c>
    </row>
    <row r="66" spans="1:21" ht="14.25">
      <c r="A66" s="126" t="s">
        <v>288</v>
      </c>
      <c r="B66" s="187">
        <f t="shared" si="0"/>
        <v>1.5883268414449152</v>
      </c>
      <c r="C66" s="188">
        <f t="shared" si="0"/>
        <v>1.658407040312903</v>
      </c>
      <c r="D66" s="188">
        <f t="shared" si="4"/>
        <v>1.70111108965395</v>
      </c>
      <c r="E66" s="188">
        <f t="shared" si="1"/>
        <v>1.7266733687139084</v>
      </c>
      <c r="F66" s="188">
        <f t="shared" si="1"/>
        <v>1.7429230853106694</v>
      </c>
      <c r="G66" s="126" t="s">
        <v>288</v>
      </c>
      <c r="H66" s="187">
        <f t="shared" si="2"/>
        <v>1.7386901159703099</v>
      </c>
      <c r="I66" s="188">
        <f t="shared" si="2"/>
        <v>1.754332352903727</v>
      </c>
      <c r="J66" s="188">
        <f t="shared" si="2"/>
        <v>1.7185452079611758</v>
      </c>
      <c r="K66" s="188">
        <f t="shared" si="2"/>
        <v>1.6669834891975943</v>
      </c>
      <c r="L66" s="126" t="s">
        <v>288</v>
      </c>
      <c r="M66" s="187">
        <f t="shared" si="5"/>
        <v>1.673500488957503</v>
      </c>
      <c r="N66" s="188">
        <f t="shared" si="5"/>
        <v>1.6371855994117224</v>
      </c>
      <c r="O66" s="188">
        <f t="shared" si="5"/>
        <v>1.6324861260867949</v>
      </c>
      <c r="P66" s="188">
        <f t="shared" si="5"/>
        <v>1.674295172766602</v>
      </c>
      <c r="Q66" s="126" t="s">
        <v>288</v>
      </c>
      <c r="R66" s="187">
        <f t="shared" si="3"/>
        <v>1.6904126710051124</v>
      </c>
      <c r="S66" s="188">
        <f t="shared" si="3"/>
        <v>1.6705846298739402</v>
      </c>
      <c r="T66" s="188">
        <f t="shared" si="3"/>
        <v>1.663949274254409</v>
      </c>
      <c r="U66" s="188">
        <f t="shared" si="3"/>
        <v>1.6854527932337529</v>
      </c>
    </row>
    <row r="67" spans="1:21" ht="14.25">
      <c r="A67" s="126" t="s">
        <v>289</v>
      </c>
      <c r="B67" s="187">
        <f t="shared" si="0"/>
        <v>16.55376901117829</v>
      </c>
      <c r="C67" s="188">
        <f t="shared" si="0"/>
        <v>16.741299613316148</v>
      </c>
      <c r="D67" s="188">
        <f t="shared" si="4"/>
        <v>16.930798005695742</v>
      </c>
      <c r="E67" s="188">
        <f t="shared" si="1"/>
        <v>17.21857246393753</v>
      </c>
      <c r="F67" s="188">
        <f t="shared" si="1"/>
        <v>17.37737689227582</v>
      </c>
      <c r="G67" s="126" t="s">
        <v>289</v>
      </c>
      <c r="H67" s="187">
        <f t="shared" si="2"/>
        <v>17.49262063258778</v>
      </c>
      <c r="I67" s="188">
        <f t="shared" si="2"/>
        <v>17.652316742427136</v>
      </c>
      <c r="J67" s="188">
        <f t="shared" si="2"/>
        <v>17.52741524930545</v>
      </c>
      <c r="K67" s="188">
        <f t="shared" si="2"/>
        <v>17.4128147880333</v>
      </c>
      <c r="L67" s="126" t="s">
        <v>289</v>
      </c>
      <c r="M67" s="187">
        <f t="shared" si="5"/>
        <v>17.645036709042984</v>
      </c>
      <c r="N67" s="188">
        <f t="shared" si="5"/>
        <v>17.402563454225863</v>
      </c>
      <c r="O67" s="188">
        <f t="shared" si="5"/>
        <v>17.314235888308254</v>
      </c>
      <c r="P67" s="188">
        <f t="shared" si="5"/>
        <v>17.737198989643105</v>
      </c>
      <c r="Q67" s="126" t="s">
        <v>289</v>
      </c>
      <c r="R67" s="187">
        <f t="shared" si="3"/>
        <v>17.982422017151332</v>
      </c>
      <c r="S67" s="188">
        <f t="shared" si="3"/>
        <v>17.777835913956793</v>
      </c>
      <c r="T67" s="188">
        <f t="shared" si="3"/>
        <v>17.661542149752986</v>
      </c>
      <c r="U67" s="188">
        <f t="shared" si="3"/>
        <v>17.905769736653458</v>
      </c>
    </row>
    <row r="68" spans="1:21" ht="14.25">
      <c r="A68" s="126" t="s">
        <v>290</v>
      </c>
      <c r="B68" s="187">
        <f t="shared" si="0"/>
        <v>5.77712494590093</v>
      </c>
      <c r="C68" s="188">
        <f t="shared" si="0"/>
        <v>5.99393306369172</v>
      </c>
      <c r="D68" s="188">
        <f t="shared" si="4"/>
        <v>6.2280545309761255</v>
      </c>
      <c r="E68" s="188">
        <f t="shared" si="1"/>
        <v>6.56056390713768</v>
      </c>
      <c r="F68" s="188">
        <f t="shared" si="1"/>
        <v>6.888338310748187</v>
      </c>
      <c r="G68" s="126" t="s">
        <v>290</v>
      </c>
      <c r="H68" s="187">
        <f t="shared" si="2"/>
        <v>7.047265002655337</v>
      </c>
      <c r="I68" s="188">
        <f t="shared" si="2"/>
        <v>7.293504972178718</v>
      </c>
      <c r="J68" s="188">
        <f t="shared" si="2"/>
        <v>7.285346315198195</v>
      </c>
      <c r="K68" s="188">
        <f t="shared" si="2"/>
        <v>7.218583939955297</v>
      </c>
      <c r="L68" s="126" t="s">
        <v>290</v>
      </c>
      <c r="M68" s="187">
        <f t="shared" si="5"/>
        <v>7.372213314536186</v>
      </c>
      <c r="N68" s="188">
        <f t="shared" si="5"/>
        <v>7.2608808774327835</v>
      </c>
      <c r="O68" s="188">
        <f t="shared" si="5"/>
        <v>7.235304206611263</v>
      </c>
      <c r="P68" s="188">
        <f t="shared" si="5"/>
        <v>7.45027533947057</v>
      </c>
      <c r="Q68" s="126" t="s">
        <v>290</v>
      </c>
      <c r="R68" s="187">
        <f t="shared" si="3"/>
        <v>7.603782629318891</v>
      </c>
      <c r="S68" s="188">
        <f t="shared" si="3"/>
        <v>7.560983813641986</v>
      </c>
      <c r="T68" s="188">
        <f t="shared" si="3"/>
        <v>7.558591098287248</v>
      </c>
      <c r="U68" s="188">
        <f t="shared" si="3"/>
        <v>7.70278980524848</v>
      </c>
    </row>
    <row r="69" spans="1:21" ht="14.25">
      <c r="A69" s="126" t="s">
        <v>291</v>
      </c>
      <c r="B69" s="187">
        <f t="shared" si="0"/>
        <v>7.811687147809589</v>
      </c>
      <c r="C69" s="188">
        <f t="shared" si="0"/>
        <v>7.76612293879728</v>
      </c>
      <c r="D69" s="188">
        <f t="shared" si="4"/>
        <v>7.686522997090788</v>
      </c>
      <c r="E69" s="188">
        <f t="shared" si="1"/>
        <v>7.688611974843944</v>
      </c>
      <c r="F69" s="188">
        <f t="shared" si="1"/>
        <v>7.412693316533296</v>
      </c>
      <c r="G69" s="126" t="s">
        <v>291</v>
      </c>
      <c r="H69" s="187">
        <f t="shared" si="2"/>
        <v>7.249688152255801</v>
      </c>
      <c r="I69" s="188">
        <f t="shared" si="2"/>
        <v>7.263964755465577</v>
      </c>
      <c r="J69" s="188">
        <f t="shared" si="2"/>
        <v>7.197799695358005</v>
      </c>
      <c r="K69" s="188">
        <f t="shared" si="2"/>
        <v>7.117573462447833</v>
      </c>
      <c r="L69" s="126" t="s">
        <v>291</v>
      </c>
      <c r="M69" s="187">
        <f t="shared" si="5"/>
        <v>7.175761607156153</v>
      </c>
      <c r="N69" s="188">
        <f t="shared" si="5"/>
        <v>7.1409289070811965</v>
      </c>
      <c r="O69" s="188">
        <f t="shared" si="5"/>
        <v>7.123041550376068</v>
      </c>
      <c r="P69" s="188">
        <f t="shared" si="5"/>
        <v>7.365423068504066</v>
      </c>
      <c r="Q69" s="126" t="s">
        <v>291</v>
      </c>
      <c r="R69" s="187">
        <f t="shared" si="3"/>
        <v>7.541165457406519</v>
      </c>
      <c r="S69" s="188">
        <f t="shared" si="3"/>
        <v>7.5396810566167485</v>
      </c>
      <c r="T69" s="188">
        <f t="shared" si="3"/>
        <v>7.524954958150526</v>
      </c>
      <c r="U69" s="188">
        <f t="shared" si="3"/>
        <v>7.7157557857571195</v>
      </c>
    </row>
    <row r="70" spans="1:21" ht="14.25">
      <c r="A70" s="126" t="s">
        <v>292</v>
      </c>
      <c r="B70" s="187">
        <f t="shared" si="0"/>
        <v>2.3212326281874733</v>
      </c>
      <c r="C70" s="188">
        <f t="shared" si="0"/>
        <v>2.3145473132139207</v>
      </c>
      <c r="D70" s="188">
        <f t="shared" si="4"/>
        <v>2.318736531687241</v>
      </c>
      <c r="E70" s="188">
        <f t="shared" si="1"/>
        <v>2.3431837841629064</v>
      </c>
      <c r="F70" s="188">
        <f t="shared" si="1"/>
        <v>2.335124394986643</v>
      </c>
      <c r="G70" s="126" t="s">
        <v>292</v>
      </c>
      <c r="H70" s="187">
        <f t="shared" si="2"/>
        <v>2.26160629376675</v>
      </c>
      <c r="I70" s="188">
        <f t="shared" si="2"/>
        <v>2.2616091778397442</v>
      </c>
      <c r="J70" s="188">
        <f t="shared" si="2"/>
        <v>2.22105268484735</v>
      </c>
      <c r="K70" s="188">
        <f t="shared" si="2"/>
        <v>2.1783723273534634</v>
      </c>
      <c r="L70" s="126" t="s">
        <v>292</v>
      </c>
      <c r="M70" s="187">
        <f aca="true" t="shared" si="6" ref="M70:P71">M26/M$27*100</f>
        <v>2.1780947038704586</v>
      </c>
      <c r="N70" s="188">
        <f t="shared" si="6"/>
        <v>2.181855493299424</v>
      </c>
      <c r="O70" s="188">
        <f t="shared" si="6"/>
        <v>2.174129454674552</v>
      </c>
      <c r="P70" s="188">
        <f t="shared" si="6"/>
        <v>2.1861142332920958</v>
      </c>
      <c r="Q70" s="126" t="s">
        <v>292</v>
      </c>
      <c r="R70" s="187">
        <f t="shared" si="3"/>
        <v>2.221341036458503</v>
      </c>
      <c r="S70" s="188">
        <f t="shared" si="3"/>
        <v>2.2169816609423294</v>
      </c>
      <c r="T70" s="188">
        <f t="shared" si="3"/>
        <v>2.2212083813922425</v>
      </c>
      <c r="U70" s="188">
        <f t="shared" si="3"/>
        <v>2.2212968723312208</v>
      </c>
    </row>
    <row r="71" spans="1:21" s="2" customFormat="1" ht="15">
      <c r="A71" s="127" t="s">
        <v>176</v>
      </c>
      <c r="B71" s="196">
        <f t="shared" si="0"/>
        <v>100</v>
      </c>
      <c r="C71" s="178">
        <f t="shared" si="0"/>
        <v>100</v>
      </c>
      <c r="D71" s="178">
        <f t="shared" si="0"/>
        <v>100</v>
      </c>
      <c r="E71" s="178">
        <f t="shared" si="1"/>
        <v>100</v>
      </c>
      <c r="F71" s="178">
        <f t="shared" si="1"/>
        <v>100</v>
      </c>
      <c r="G71" s="127" t="s">
        <v>176</v>
      </c>
      <c r="H71" s="196">
        <f t="shared" si="2"/>
        <v>100</v>
      </c>
      <c r="I71" s="196">
        <f t="shared" si="2"/>
        <v>100</v>
      </c>
      <c r="J71" s="196">
        <f t="shared" si="2"/>
        <v>100</v>
      </c>
      <c r="K71" s="196">
        <f t="shared" si="2"/>
        <v>100</v>
      </c>
      <c r="L71" s="127" t="s">
        <v>176</v>
      </c>
      <c r="M71" s="196">
        <f t="shared" si="6"/>
        <v>100</v>
      </c>
      <c r="N71" s="196">
        <f t="shared" si="6"/>
        <v>100</v>
      </c>
      <c r="O71" s="196">
        <f t="shared" si="6"/>
        <v>100</v>
      </c>
      <c r="P71" s="196">
        <f t="shared" si="6"/>
        <v>100</v>
      </c>
      <c r="Q71" s="127" t="s">
        <v>176</v>
      </c>
      <c r="R71" s="196">
        <f t="shared" si="3"/>
        <v>100</v>
      </c>
      <c r="S71" s="196">
        <f t="shared" si="3"/>
        <v>100</v>
      </c>
      <c r="T71" s="196">
        <f t="shared" si="3"/>
        <v>100</v>
      </c>
      <c r="U71" s="196">
        <f t="shared" si="3"/>
        <v>100</v>
      </c>
    </row>
    <row r="72" spans="1:17" ht="15">
      <c r="A72" s="132"/>
      <c r="F72" s="129"/>
      <c r="G72" s="132"/>
      <c r="L72" s="132"/>
      <c r="P72" s="129"/>
      <c r="Q72" s="132"/>
    </row>
    <row r="73" spans="1:17" ht="14.25">
      <c r="A73" s="133"/>
      <c r="F73" s="129"/>
      <c r="G73" s="133"/>
      <c r="L73" s="133"/>
      <c r="P73" s="129"/>
      <c r="Q73" s="133"/>
    </row>
    <row r="74" spans="6:16" ht="14.25">
      <c r="F74" s="129"/>
      <c r="P74" s="129"/>
    </row>
    <row r="75" spans="6:16" ht="14.25">
      <c r="F75" s="129"/>
      <c r="P75" s="129"/>
    </row>
    <row r="76" spans="6:16" ht="14.25">
      <c r="F76" s="129"/>
      <c r="P76" s="129"/>
    </row>
    <row r="77" spans="6:16" ht="14.25">
      <c r="F77" s="129"/>
      <c r="P77" s="129"/>
    </row>
    <row r="78" spans="6:16" ht="14.25">
      <c r="F78" s="129"/>
      <c r="P78" s="129"/>
    </row>
    <row r="79" spans="6:16" ht="14.25">
      <c r="F79" s="129"/>
      <c r="P79" s="129"/>
    </row>
    <row r="80" spans="6:16" ht="14.25">
      <c r="F80" s="129"/>
      <c r="P80" s="129"/>
    </row>
    <row r="81" spans="6:16" ht="14.25">
      <c r="F81" s="129"/>
      <c r="P81" s="129"/>
    </row>
    <row r="82" spans="6:16" ht="14.25">
      <c r="F82" s="129"/>
      <c r="P82" s="129"/>
    </row>
    <row r="83" spans="6:16" ht="14.25">
      <c r="F83" s="129"/>
      <c r="P83" s="129"/>
    </row>
    <row r="84" spans="2:16" ht="14.25">
      <c r="B84" s="128"/>
      <c r="C84" s="128"/>
      <c r="D84" s="128"/>
      <c r="E84" s="128"/>
      <c r="F84" s="129"/>
      <c r="M84" s="128"/>
      <c r="N84" s="128"/>
      <c r="O84" s="128"/>
      <c r="P84" s="129"/>
    </row>
    <row r="85" spans="6:16" ht="14.25">
      <c r="F85" s="129"/>
      <c r="P85" s="129"/>
    </row>
    <row r="86" spans="6:16" ht="14.25">
      <c r="F86" s="129"/>
      <c r="P86" s="129"/>
    </row>
    <row r="87" spans="6:16" ht="14.25">
      <c r="F87" s="129"/>
      <c r="P87" s="129"/>
    </row>
    <row r="88" spans="6:16" ht="14.25">
      <c r="F88" s="129"/>
      <c r="P88" s="129"/>
    </row>
    <row r="89" spans="6:16" ht="14.25">
      <c r="F89" s="129"/>
      <c r="P89" s="129"/>
    </row>
    <row r="90" spans="6:16" ht="14.25">
      <c r="F90" s="129"/>
      <c r="P90" s="129"/>
    </row>
    <row r="91" spans="6:16" ht="14.25">
      <c r="F91" s="129"/>
      <c r="P91" s="129"/>
    </row>
    <row r="92" spans="6:16" ht="14.25">
      <c r="F92" s="129"/>
      <c r="P92" s="129"/>
    </row>
    <row r="93" spans="6:16" ht="14.25">
      <c r="F93" s="129"/>
      <c r="P93" s="129"/>
    </row>
    <row r="94" spans="6:16" ht="14.25">
      <c r="F94" s="129"/>
      <c r="P94" s="129"/>
    </row>
    <row r="95" spans="6:16" ht="14.25">
      <c r="F95" s="129"/>
      <c r="P95" s="129"/>
    </row>
    <row r="96" spans="6:16" ht="14.25">
      <c r="F96" s="129"/>
      <c r="P96" s="129"/>
    </row>
    <row r="97" spans="6:16" ht="14.25">
      <c r="F97" s="129"/>
      <c r="P97" s="129"/>
    </row>
    <row r="98" spans="6:16" ht="14.25">
      <c r="F98" s="129"/>
      <c r="P98" s="129"/>
    </row>
    <row r="99" spans="6:16" ht="14.25">
      <c r="F99" s="129"/>
      <c r="P99" s="129"/>
    </row>
    <row r="100" spans="6:16" ht="14.25">
      <c r="F100" s="129"/>
      <c r="P100" s="129"/>
    </row>
    <row r="101" spans="6:16" ht="14.25">
      <c r="F101" s="129"/>
      <c r="P101" s="129"/>
    </row>
    <row r="102" spans="6:16" ht="14.25">
      <c r="F102" s="129"/>
      <c r="P102" s="129"/>
    </row>
    <row r="103" spans="6:16" ht="14.25">
      <c r="F103" s="129"/>
      <c r="P103" s="129"/>
    </row>
    <row r="104" spans="6:16" ht="14.25">
      <c r="F104" s="129"/>
      <c r="P104" s="129"/>
    </row>
    <row r="105" spans="6:16" ht="14.25">
      <c r="F105" s="129"/>
      <c r="P105" s="129"/>
    </row>
    <row r="106" spans="6:16" ht="14.25">
      <c r="F106" s="129"/>
      <c r="P106" s="129"/>
    </row>
    <row r="107" spans="6:16" ht="14.25">
      <c r="F107" s="129"/>
      <c r="P107" s="129"/>
    </row>
    <row r="118" s="69" customFormat="1" ht="14.25"/>
    <row r="119" s="69" customFormat="1" ht="14.25"/>
    <row r="120" s="69" customFormat="1" ht="14.25"/>
    <row r="121" s="69" customFormat="1" ht="14.25"/>
    <row r="122" s="69" customFormat="1" ht="14.25"/>
    <row r="123" s="69" customFormat="1" ht="14.25"/>
    <row r="124" s="69" customFormat="1" ht="14.25"/>
    <row r="125" s="69" customFormat="1" ht="14.25"/>
    <row r="126" s="69" customFormat="1" ht="14.25"/>
    <row r="127" s="69" customFormat="1" ht="14.25"/>
    <row r="128" s="69" customFormat="1" ht="14.25"/>
    <row r="129" s="69" customFormat="1" ht="14.25"/>
    <row r="130" s="69" customFormat="1" ht="14.25"/>
    <row r="131" s="69" customFormat="1" ht="14.25"/>
    <row r="132" s="69" customFormat="1" ht="14.25"/>
    <row r="133" s="69" customFormat="1" ht="14.25"/>
    <row r="134" spans="1:17" s="69" customFormat="1" ht="14.25">
      <c r="A134" s="138"/>
      <c r="B134" s="138"/>
      <c r="C134" s="138"/>
      <c r="D134" s="138"/>
      <c r="E134" s="138"/>
      <c r="G134" s="138"/>
      <c r="L134" s="138"/>
      <c r="M134" s="138"/>
      <c r="N134" s="138"/>
      <c r="O134" s="138"/>
      <c r="Q134" s="138"/>
    </row>
    <row r="135" s="69" customFormat="1" ht="14.25"/>
    <row r="136" s="69" customFormat="1" ht="14.25"/>
    <row r="137" spans="1:17" s="69" customFormat="1" ht="14.25">
      <c r="A137" s="124"/>
      <c r="B137" s="134"/>
      <c r="C137" s="134"/>
      <c r="D137" s="134"/>
      <c r="E137" s="134"/>
      <c r="G137" s="124"/>
      <c r="L137" s="124"/>
      <c r="M137" s="134"/>
      <c r="N137" s="134"/>
      <c r="O137" s="134"/>
      <c r="Q137" s="124"/>
    </row>
    <row r="138" s="69" customFormat="1" ht="14.25"/>
    <row r="139" s="69" customFormat="1" ht="14.25"/>
    <row r="140" spans="1:17" s="69" customFormat="1" ht="15">
      <c r="A140" s="125"/>
      <c r="G140" s="125"/>
      <c r="L140" s="125"/>
      <c r="Q140" s="125"/>
    </row>
    <row r="141" spans="2:15" s="69" customFormat="1" ht="14.25">
      <c r="B141" s="139"/>
      <c r="C141" s="139"/>
      <c r="D141" s="139"/>
      <c r="E141" s="139"/>
      <c r="M141" s="139"/>
      <c r="N141" s="139"/>
      <c r="O141" s="139"/>
    </row>
    <row r="142" spans="2:15" s="69" customFormat="1" ht="14.25">
      <c r="B142" s="139"/>
      <c r="C142" s="139"/>
      <c r="D142" s="139"/>
      <c r="E142" s="139"/>
      <c r="M142" s="139"/>
      <c r="N142" s="139"/>
      <c r="O142" s="139"/>
    </row>
    <row r="143" spans="2:15" s="69" customFormat="1" ht="14.25">
      <c r="B143" s="139"/>
      <c r="C143" s="139"/>
      <c r="D143" s="139"/>
      <c r="E143" s="139"/>
      <c r="M143" s="139"/>
      <c r="N143" s="139"/>
      <c r="O143" s="139"/>
    </row>
    <row r="144" spans="2:15" s="69" customFormat="1" ht="14.25">
      <c r="B144" s="139"/>
      <c r="C144" s="139"/>
      <c r="D144" s="139"/>
      <c r="E144" s="139"/>
      <c r="M144" s="139"/>
      <c r="N144" s="139"/>
      <c r="O144" s="139"/>
    </row>
    <row r="145" spans="2:15" s="69" customFormat="1" ht="14.25">
      <c r="B145" s="139"/>
      <c r="C145" s="139"/>
      <c r="D145" s="139"/>
      <c r="E145" s="139"/>
      <c r="M145" s="139"/>
      <c r="N145" s="139"/>
      <c r="O145" s="139"/>
    </row>
    <row r="146" spans="2:15" s="69" customFormat="1" ht="14.25">
      <c r="B146" s="139"/>
      <c r="C146" s="139"/>
      <c r="D146" s="139"/>
      <c r="E146" s="139"/>
      <c r="M146" s="139"/>
      <c r="N146" s="139"/>
      <c r="O146" s="139"/>
    </row>
    <row r="147" spans="2:15" s="69" customFormat="1" ht="14.25">
      <c r="B147" s="139"/>
      <c r="C147" s="139"/>
      <c r="D147" s="139"/>
      <c r="E147" s="139"/>
      <c r="M147" s="139"/>
      <c r="N147" s="139"/>
      <c r="O147" s="139"/>
    </row>
    <row r="148" spans="2:15" s="69" customFormat="1" ht="14.25">
      <c r="B148" s="139"/>
      <c r="C148" s="139"/>
      <c r="D148" s="139"/>
      <c r="E148" s="139"/>
      <c r="M148" s="139"/>
      <c r="N148" s="139"/>
      <c r="O148" s="139"/>
    </row>
    <row r="149" spans="2:15" s="69" customFormat="1" ht="14.25">
      <c r="B149" s="139"/>
      <c r="C149" s="139"/>
      <c r="D149" s="139"/>
      <c r="E149" s="139"/>
      <c r="M149" s="139"/>
      <c r="N149" s="139"/>
      <c r="O149" s="139"/>
    </row>
    <row r="150" spans="2:15" s="69" customFormat="1" ht="14.25">
      <c r="B150" s="139"/>
      <c r="C150" s="139"/>
      <c r="D150" s="139"/>
      <c r="E150" s="139"/>
      <c r="M150" s="139"/>
      <c r="N150" s="139"/>
      <c r="O150" s="139"/>
    </row>
    <row r="151" spans="2:15" s="69" customFormat="1" ht="14.25">
      <c r="B151" s="139"/>
      <c r="C151" s="139"/>
      <c r="D151" s="139"/>
      <c r="E151" s="139"/>
      <c r="M151" s="139"/>
      <c r="N151" s="139"/>
      <c r="O151" s="139"/>
    </row>
    <row r="152" spans="2:15" s="69" customFormat="1" ht="14.25">
      <c r="B152" s="139"/>
      <c r="C152" s="139"/>
      <c r="D152" s="139"/>
      <c r="E152" s="139"/>
      <c r="M152" s="139"/>
      <c r="N152" s="139"/>
      <c r="O152" s="139"/>
    </row>
    <row r="153" spans="2:15" s="69" customFormat="1" ht="14.25">
      <c r="B153" s="139"/>
      <c r="C153" s="139"/>
      <c r="D153" s="139"/>
      <c r="E153" s="139"/>
      <c r="M153" s="139"/>
      <c r="N153" s="139"/>
      <c r="O153" s="139"/>
    </row>
    <row r="154" spans="2:15" s="69" customFormat="1" ht="14.25">
      <c r="B154" s="139"/>
      <c r="C154" s="139"/>
      <c r="D154" s="139"/>
      <c r="E154" s="139"/>
      <c r="M154" s="139"/>
      <c r="N154" s="139"/>
      <c r="O154" s="139"/>
    </row>
    <row r="155" spans="2:15" s="69" customFormat="1" ht="14.25">
      <c r="B155" s="139"/>
      <c r="C155" s="139"/>
      <c r="D155" s="139"/>
      <c r="E155" s="139"/>
      <c r="M155" s="139"/>
      <c r="N155" s="139"/>
      <c r="O155" s="139"/>
    </row>
    <row r="156" spans="2:15" s="69" customFormat="1" ht="14.25">
      <c r="B156" s="139"/>
      <c r="C156" s="139"/>
      <c r="D156" s="139"/>
      <c r="E156" s="139"/>
      <c r="M156" s="139"/>
      <c r="N156" s="139"/>
      <c r="O156" s="139"/>
    </row>
    <row r="157" spans="2:15" s="69" customFormat="1" ht="14.25">
      <c r="B157" s="139"/>
      <c r="C157" s="139"/>
      <c r="D157" s="139"/>
      <c r="E157" s="139"/>
      <c r="M157" s="139"/>
      <c r="N157" s="139"/>
      <c r="O157" s="139"/>
    </row>
    <row r="158" spans="2:15" s="69" customFormat="1" ht="14.25">
      <c r="B158" s="139"/>
      <c r="C158" s="139"/>
      <c r="D158" s="139"/>
      <c r="E158" s="139"/>
      <c r="M158" s="139"/>
      <c r="N158" s="139"/>
      <c r="O158" s="139"/>
    </row>
    <row r="159" spans="2:15" s="69" customFormat="1" ht="14.25">
      <c r="B159" s="139"/>
      <c r="C159" s="139"/>
      <c r="D159" s="139"/>
      <c r="E159" s="139"/>
      <c r="M159" s="139"/>
      <c r="N159" s="139"/>
      <c r="O159" s="139"/>
    </row>
    <row r="160" spans="2:15" s="69" customFormat="1" ht="14.25">
      <c r="B160" s="140"/>
      <c r="C160" s="140"/>
      <c r="D160" s="140"/>
      <c r="E160" s="140"/>
      <c r="M160" s="140"/>
      <c r="N160" s="140"/>
      <c r="O160" s="140"/>
    </row>
    <row r="161" spans="2:15" s="69" customFormat="1" ht="14.25">
      <c r="B161" s="140"/>
      <c r="C161" s="140"/>
      <c r="D161" s="140"/>
      <c r="E161" s="140"/>
      <c r="M161" s="140"/>
      <c r="N161" s="140"/>
      <c r="O161" s="140"/>
    </row>
    <row r="162" spans="2:15" s="69" customFormat="1" ht="14.25">
      <c r="B162" s="140"/>
      <c r="C162" s="140"/>
      <c r="D162" s="140"/>
      <c r="E162" s="140"/>
      <c r="M162" s="140"/>
      <c r="N162" s="140"/>
      <c r="O162" s="140"/>
    </row>
    <row r="163" spans="2:15" s="69" customFormat="1" ht="14.25">
      <c r="B163" s="140"/>
      <c r="C163" s="140"/>
      <c r="D163" s="140"/>
      <c r="E163" s="140"/>
      <c r="M163" s="140"/>
      <c r="N163" s="140"/>
      <c r="O163" s="140"/>
    </row>
    <row r="164" spans="2:15" s="69" customFormat="1" ht="14.25">
      <c r="B164" s="140"/>
      <c r="C164" s="140"/>
      <c r="D164" s="140"/>
      <c r="E164" s="140"/>
      <c r="M164" s="140"/>
      <c r="N164" s="140"/>
      <c r="O164" s="140"/>
    </row>
    <row r="165" spans="2:15" s="69" customFormat="1" ht="14.25">
      <c r="B165" s="140"/>
      <c r="C165" s="140"/>
      <c r="D165" s="140"/>
      <c r="E165" s="140"/>
      <c r="M165" s="140"/>
      <c r="N165" s="140"/>
      <c r="O165" s="140"/>
    </row>
    <row r="166" spans="2:15" s="69" customFormat="1" ht="14.25">
      <c r="B166" s="140"/>
      <c r="C166" s="140"/>
      <c r="D166" s="140"/>
      <c r="E166" s="140"/>
      <c r="M166" s="140"/>
      <c r="N166" s="140"/>
      <c r="O166" s="140"/>
    </row>
    <row r="167" spans="2:15" s="69" customFormat="1" ht="14.25">
      <c r="B167" s="140"/>
      <c r="C167" s="140"/>
      <c r="D167" s="140"/>
      <c r="E167" s="140"/>
      <c r="M167" s="140"/>
      <c r="N167" s="140"/>
      <c r="O167" s="140"/>
    </row>
    <row r="168" spans="2:15" s="69" customFormat="1" ht="14.25">
      <c r="B168" s="140"/>
      <c r="C168" s="140"/>
      <c r="D168" s="140"/>
      <c r="E168" s="140"/>
      <c r="M168" s="140"/>
      <c r="N168" s="140"/>
      <c r="O168" s="140"/>
    </row>
    <row r="169" spans="2:15" s="69" customFormat="1" ht="14.25">
      <c r="B169" s="140"/>
      <c r="C169" s="140"/>
      <c r="D169" s="140"/>
      <c r="E169" s="140"/>
      <c r="M169" s="140"/>
      <c r="N169" s="140"/>
      <c r="O169" s="140"/>
    </row>
    <row r="170" spans="2:15" s="69" customFormat="1" ht="15">
      <c r="B170" s="141"/>
      <c r="C170" s="140"/>
      <c r="D170" s="140"/>
      <c r="E170" s="140"/>
      <c r="M170" s="141"/>
      <c r="N170" s="140"/>
      <c r="O170" s="140"/>
    </row>
    <row r="171" spans="2:15" s="69" customFormat="1" ht="15">
      <c r="B171" s="141"/>
      <c r="C171" s="140"/>
      <c r="D171" s="140"/>
      <c r="E171" s="140"/>
      <c r="M171" s="141"/>
      <c r="N171" s="140"/>
      <c r="O171" s="140"/>
    </row>
    <row r="172" spans="2:15" s="69" customFormat="1" ht="14.25">
      <c r="B172" s="140"/>
      <c r="C172" s="140"/>
      <c r="D172" s="140"/>
      <c r="E172" s="140"/>
      <c r="M172" s="140"/>
      <c r="N172" s="140"/>
      <c r="O172" s="140"/>
    </row>
    <row r="173" spans="2:15" s="69" customFormat="1" ht="15">
      <c r="B173" s="141"/>
      <c r="C173" s="140"/>
      <c r="D173" s="140"/>
      <c r="E173" s="140"/>
      <c r="M173" s="141"/>
      <c r="N173" s="140"/>
      <c r="O173" s="140"/>
    </row>
    <row r="174" spans="2:15" s="69" customFormat="1" ht="14.25">
      <c r="B174" s="140"/>
      <c r="C174" s="140"/>
      <c r="D174" s="140"/>
      <c r="E174" s="140"/>
      <c r="M174" s="140"/>
      <c r="N174" s="140"/>
      <c r="O174" s="140"/>
    </row>
    <row r="175" spans="2:15" s="69" customFormat="1" ht="14.25">
      <c r="B175" s="140"/>
      <c r="C175" s="140"/>
      <c r="D175" s="140"/>
      <c r="E175" s="140"/>
      <c r="M175" s="140"/>
      <c r="N175" s="140"/>
      <c r="O175" s="140"/>
    </row>
    <row r="176" spans="2:15" s="69" customFormat="1" ht="14.25">
      <c r="B176" s="140"/>
      <c r="C176" s="140"/>
      <c r="D176" s="140"/>
      <c r="E176" s="140"/>
      <c r="M176" s="140"/>
      <c r="N176" s="140"/>
      <c r="O176" s="140"/>
    </row>
    <row r="177" spans="2:15" s="69" customFormat="1" ht="14.25">
      <c r="B177" s="140"/>
      <c r="C177" s="140"/>
      <c r="D177" s="140"/>
      <c r="E177" s="140"/>
      <c r="M177" s="140"/>
      <c r="N177" s="140"/>
      <c r="O177" s="140"/>
    </row>
    <row r="178" spans="2:15" s="69" customFormat="1" ht="14.25">
      <c r="B178" s="140"/>
      <c r="C178" s="140"/>
      <c r="D178" s="140"/>
      <c r="E178" s="140"/>
      <c r="M178" s="140"/>
      <c r="N178" s="140"/>
      <c r="O178" s="140"/>
    </row>
    <row r="179" spans="2:15" s="69" customFormat="1" ht="14.25">
      <c r="B179" s="140"/>
      <c r="C179" s="140"/>
      <c r="D179" s="140"/>
      <c r="E179" s="140"/>
      <c r="M179" s="140"/>
      <c r="N179" s="140"/>
      <c r="O179" s="140"/>
    </row>
    <row r="180" spans="2:15" s="69" customFormat="1" ht="14.25">
      <c r="B180" s="140"/>
      <c r="C180" s="140"/>
      <c r="D180" s="140"/>
      <c r="E180" s="140"/>
      <c r="M180" s="140"/>
      <c r="N180" s="140"/>
      <c r="O180" s="140"/>
    </row>
    <row r="181" spans="2:15" s="69" customFormat="1" ht="14.25">
      <c r="B181" s="140"/>
      <c r="C181" s="140"/>
      <c r="D181" s="140"/>
      <c r="E181" s="140"/>
      <c r="M181" s="140"/>
      <c r="N181" s="140"/>
      <c r="O181" s="140"/>
    </row>
    <row r="182" spans="2:15" s="69" customFormat="1" ht="14.25">
      <c r="B182" s="140"/>
      <c r="C182" s="140"/>
      <c r="D182" s="140"/>
      <c r="E182" s="140"/>
      <c r="M182" s="140"/>
      <c r="N182" s="140"/>
      <c r="O182" s="140"/>
    </row>
    <row r="183" spans="2:15" s="69" customFormat="1" ht="14.25">
      <c r="B183" s="140"/>
      <c r="C183" s="140"/>
      <c r="D183" s="140"/>
      <c r="E183" s="140"/>
      <c r="M183" s="140"/>
      <c r="N183" s="140"/>
      <c r="O183" s="140"/>
    </row>
    <row r="184" spans="2:15" s="69" customFormat="1" ht="14.25">
      <c r="B184" s="140"/>
      <c r="C184" s="140"/>
      <c r="D184" s="140"/>
      <c r="E184" s="140"/>
      <c r="M184" s="140"/>
      <c r="N184" s="140"/>
      <c r="O184" s="140"/>
    </row>
    <row r="185" spans="2:15" s="69" customFormat="1" ht="14.25">
      <c r="B185" s="140"/>
      <c r="C185" s="140"/>
      <c r="D185" s="140"/>
      <c r="E185" s="140"/>
      <c r="M185" s="140"/>
      <c r="N185" s="140"/>
      <c r="O185" s="140"/>
    </row>
    <row r="186" spans="2:15" s="69" customFormat="1" ht="14.25">
      <c r="B186" s="140"/>
      <c r="C186" s="140"/>
      <c r="D186" s="140"/>
      <c r="E186" s="140"/>
      <c r="M186" s="140"/>
      <c r="N186" s="140"/>
      <c r="O186" s="140"/>
    </row>
    <row r="187" spans="2:15" s="69" customFormat="1" ht="14.25">
      <c r="B187" s="140"/>
      <c r="C187" s="140"/>
      <c r="D187" s="140"/>
      <c r="E187" s="140"/>
      <c r="M187" s="140"/>
      <c r="N187" s="140"/>
      <c r="O187" s="140"/>
    </row>
    <row r="188" spans="2:15" s="69" customFormat="1" ht="14.25">
      <c r="B188" s="140"/>
      <c r="C188" s="140"/>
      <c r="D188" s="140"/>
      <c r="E188" s="140"/>
      <c r="M188" s="140"/>
      <c r="N188" s="140"/>
      <c r="O188" s="140"/>
    </row>
    <row r="189" spans="2:15" s="69" customFormat="1" ht="14.25">
      <c r="B189" s="140"/>
      <c r="C189" s="140"/>
      <c r="D189" s="140"/>
      <c r="E189" s="140"/>
      <c r="M189" s="140"/>
      <c r="N189" s="140"/>
      <c r="O189" s="140"/>
    </row>
    <row r="190" spans="2:15" s="69" customFormat="1" ht="14.25">
      <c r="B190" s="140"/>
      <c r="C190" s="140"/>
      <c r="D190" s="140"/>
      <c r="E190" s="140"/>
      <c r="M190" s="140"/>
      <c r="N190" s="140"/>
      <c r="O190" s="140"/>
    </row>
    <row r="191" spans="2:15" s="69" customFormat="1" ht="14.25">
      <c r="B191" s="140"/>
      <c r="C191" s="140"/>
      <c r="D191" s="140"/>
      <c r="E191" s="140"/>
      <c r="M191" s="140"/>
      <c r="N191" s="140"/>
      <c r="O191" s="140"/>
    </row>
    <row r="192" spans="2:15" s="69" customFormat="1" ht="14.25">
      <c r="B192" s="140"/>
      <c r="C192" s="140"/>
      <c r="D192" s="140"/>
      <c r="E192" s="140"/>
      <c r="M192" s="140"/>
      <c r="N192" s="140"/>
      <c r="O192" s="140"/>
    </row>
    <row r="193" spans="2:15" s="69" customFormat="1" ht="14.25">
      <c r="B193" s="140"/>
      <c r="C193" s="140"/>
      <c r="D193" s="140"/>
      <c r="E193" s="140"/>
      <c r="M193" s="140"/>
      <c r="N193" s="140"/>
      <c r="O193" s="140"/>
    </row>
    <row r="194" spans="2:15" s="69" customFormat="1" ht="14.25">
      <c r="B194" s="140"/>
      <c r="C194" s="140"/>
      <c r="D194" s="140"/>
      <c r="E194" s="140"/>
      <c r="M194" s="140"/>
      <c r="N194" s="140"/>
      <c r="O194" s="140"/>
    </row>
    <row r="195" spans="2:15" s="69" customFormat="1" ht="14.25">
      <c r="B195" s="140"/>
      <c r="C195" s="140"/>
      <c r="D195" s="140"/>
      <c r="E195" s="140"/>
      <c r="M195" s="140"/>
      <c r="N195" s="140"/>
      <c r="O195" s="140"/>
    </row>
    <row r="196" spans="2:15" s="69" customFormat="1" ht="14.25">
      <c r="B196" s="139"/>
      <c r="C196" s="139"/>
      <c r="D196" s="139"/>
      <c r="E196" s="139"/>
      <c r="M196" s="139"/>
      <c r="N196" s="139"/>
      <c r="O196" s="139"/>
    </row>
    <row r="197" s="69" customFormat="1" ht="14.25"/>
    <row r="198" s="69" customFormat="1" ht="14.25"/>
    <row r="199" s="69" customFormat="1" ht="14.25"/>
    <row r="200" s="69" customFormat="1" ht="14.25"/>
    <row r="201" s="69" customFormat="1" ht="14.25"/>
    <row r="202" s="69" customFormat="1" ht="14.25"/>
    <row r="203" s="69" customFormat="1" ht="14.25"/>
    <row r="204" s="69" customFormat="1" ht="14.25"/>
    <row r="205" s="69" customFormat="1" ht="14.25"/>
    <row r="206" s="69" customFormat="1" ht="14.25"/>
    <row r="207" s="69" customFormat="1" ht="14.25"/>
    <row r="208" s="69" customFormat="1" ht="14.25"/>
    <row r="209" s="69" customFormat="1" ht="14.25"/>
    <row r="210" s="69" customFormat="1" ht="14.25"/>
    <row r="211" s="69" customFormat="1" ht="14.25"/>
    <row r="212" s="69" customFormat="1" ht="14.25"/>
    <row r="213" s="69" customFormat="1" ht="14.25"/>
    <row r="214" s="69" customFormat="1" ht="14.25"/>
    <row r="215" s="69" customFormat="1" ht="14.25"/>
    <row r="216" s="69" customFormat="1" ht="14.25"/>
    <row r="217" s="69" customFormat="1" ht="14.25"/>
    <row r="218" s="69" customFormat="1" ht="14.25"/>
    <row r="219" s="69" customFormat="1" ht="14.25"/>
  </sheetData>
  <sheetProtection/>
  <mergeCells count="16">
    <mergeCell ref="A51:F51"/>
    <mergeCell ref="G51:K51"/>
    <mergeCell ref="A1:F1"/>
    <mergeCell ref="G1:K1"/>
    <mergeCell ref="A7:F7"/>
    <mergeCell ref="G7:K7"/>
    <mergeCell ref="A29:F29"/>
    <mergeCell ref="G29:K29"/>
    <mergeCell ref="L29:P29"/>
    <mergeCell ref="Q29:U29"/>
    <mergeCell ref="L51:P51"/>
    <mergeCell ref="Q51:U51"/>
    <mergeCell ref="L1:P1"/>
    <mergeCell ref="Q1:U1"/>
    <mergeCell ref="L7:P7"/>
    <mergeCell ref="Q7:U7"/>
  </mergeCells>
  <printOptions horizontalCentered="1"/>
  <pageMargins left="0.5905511811023623" right="0.5905511811023623" top="0.7874015748031497" bottom="0.3937007874015748" header="0.31496062992125984" footer="0.31496062992125984"/>
  <pageSetup firstPageNumber="60" useFirstPageNumber="1" horizontalDpi="600" verticalDpi="600" orientation="portrait" pageOrder="overThenDown" paperSize="9" scale="77" r:id="rId1"/>
  <headerFooter scaleWithDoc="0">
    <oddHeader>&amp;C- &amp;P -</oddHeader>
  </headerFooter>
  <colBreaks count="1" manualBreakCount="1">
    <brk id="6" max="70" man="1"/>
  </colBreaks>
</worksheet>
</file>

<file path=xl/worksheets/sheet12.xml><?xml version="1.0" encoding="utf-8"?>
<worksheet xmlns="http://schemas.openxmlformats.org/spreadsheetml/2006/main" xmlns:r="http://schemas.openxmlformats.org/officeDocument/2006/relationships">
  <dimension ref="A1:S94"/>
  <sheetViews>
    <sheetView zoomScalePageLayoutView="0" workbookViewId="0" topLeftCell="A76">
      <selection activeCell="C93" sqref="C93"/>
    </sheetView>
  </sheetViews>
  <sheetFormatPr defaultColWidth="11.421875" defaultRowHeight="12.75"/>
  <cols>
    <col min="1" max="1" width="27.140625" style="0" customWidth="1"/>
    <col min="2" max="2" width="12.8515625" style="0" customWidth="1"/>
  </cols>
  <sheetData>
    <row r="1" spans="1:12" ht="14.25">
      <c r="A1" s="202" t="s">
        <v>435</v>
      </c>
      <c r="B1" s="201">
        <v>36341</v>
      </c>
      <c r="C1" s="200">
        <v>36707</v>
      </c>
      <c r="D1" s="200">
        <v>37072</v>
      </c>
      <c r="E1" s="200">
        <v>37437</v>
      </c>
      <c r="F1" s="201">
        <v>37802</v>
      </c>
      <c r="G1" s="200">
        <v>38168</v>
      </c>
      <c r="H1" s="200">
        <v>38533</v>
      </c>
      <c r="I1" s="200">
        <v>38898</v>
      </c>
      <c r="J1" s="201">
        <v>39263</v>
      </c>
      <c r="K1" s="200">
        <v>39629</v>
      </c>
      <c r="L1" s="200">
        <v>39994</v>
      </c>
    </row>
    <row r="2" spans="1:12" ht="14.25">
      <c r="A2" s="112" t="s">
        <v>11</v>
      </c>
      <c r="B2" s="175">
        <v>106.926</v>
      </c>
      <c r="C2" s="175">
        <v>106.155</v>
      </c>
      <c r="D2" s="175">
        <v>104.087</v>
      </c>
      <c r="E2" s="175">
        <v>101.942</v>
      </c>
      <c r="F2" s="175">
        <v>98.638</v>
      </c>
      <c r="G2" s="175">
        <v>96.958</v>
      </c>
      <c r="H2" s="175">
        <v>92.759</v>
      </c>
      <c r="I2" s="175">
        <v>94.38</v>
      </c>
      <c r="J2" s="175">
        <v>96.063</v>
      </c>
      <c r="K2" s="175">
        <v>97.417</v>
      </c>
      <c r="L2" s="175">
        <v>95.501</v>
      </c>
    </row>
    <row r="3" spans="1:12" ht="14.25">
      <c r="A3" s="112" t="s">
        <v>178</v>
      </c>
      <c r="B3" s="175">
        <v>44.538</v>
      </c>
      <c r="C3" s="175">
        <v>43.211</v>
      </c>
      <c r="D3" s="175">
        <v>40.667</v>
      </c>
      <c r="E3" s="175">
        <v>39.424</v>
      </c>
      <c r="F3" s="175">
        <v>37.473</v>
      </c>
      <c r="G3" s="175">
        <v>36.886</v>
      </c>
      <c r="H3" s="175">
        <v>35.633</v>
      </c>
      <c r="I3" s="175">
        <v>36.183</v>
      </c>
      <c r="J3" s="175">
        <v>36.948</v>
      </c>
      <c r="K3" s="175">
        <v>36.589</v>
      </c>
      <c r="L3" s="175">
        <v>35.115</v>
      </c>
    </row>
    <row r="4" spans="1:12" ht="14.25">
      <c r="A4" s="112" t="s">
        <v>179</v>
      </c>
      <c r="B4" s="175">
        <v>44.648</v>
      </c>
      <c r="C4" s="175">
        <v>44.931</v>
      </c>
      <c r="D4" s="175">
        <v>45.369</v>
      </c>
      <c r="E4" s="175">
        <v>44.388</v>
      </c>
      <c r="F4" s="175">
        <v>43.141</v>
      </c>
      <c r="G4" s="175">
        <v>42.527</v>
      </c>
      <c r="H4" s="175">
        <v>41.577</v>
      </c>
      <c r="I4" s="175">
        <v>42.56</v>
      </c>
      <c r="J4" s="175">
        <v>43.627</v>
      </c>
      <c r="K4" s="175">
        <v>45.662</v>
      </c>
      <c r="L4" s="175">
        <v>46.504</v>
      </c>
    </row>
    <row r="5" spans="1:12" ht="14.25">
      <c r="A5" s="112" t="s">
        <v>180</v>
      </c>
      <c r="B5" s="175">
        <v>20.856</v>
      </c>
      <c r="C5" s="175">
        <v>20.372</v>
      </c>
      <c r="D5" s="175">
        <v>19.859</v>
      </c>
      <c r="E5" s="175">
        <v>19.177</v>
      </c>
      <c r="F5" s="175">
        <v>17.788</v>
      </c>
      <c r="G5" s="175">
        <v>17.048</v>
      </c>
      <c r="H5" s="175">
        <v>16.806</v>
      </c>
      <c r="I5" s="175">
        <v>16.73</v>
      </c>
      <c r="J5" s="175">
        <v>16.819</v>
      </c>
      <c r="K5" s="175">
        <v>16.64</v>
      </c>
      <c r="L5" s="175">
        <v>15.561</v>
      </c>
    </row>
    <row r="6" spans="1:12" ht="14.25">
      <c r="A6" s="112" t="s">
        <v>212</v>
      </c>
      <c r="B6" s="175">
        <v>24.347</v>
      </c>
      <c r="C6" s="175">
        <v>24.02</v>
      </c>
      <c r="D6" s="175">
        <v>23.434</v>
      </c>
      <c r="E6" s="175">
        <v>22.757</v>
      </c>
      <c r="F6" s="175">
        <v>21.722</v>
      </c>
      <c r="G6" s="175">
        <v>21.484</v>
      </c>
      <c r="H6" s="175">
        <v>20.918</v>
      </c>
      <c r="I6" s="175">
        <v>21.127</v>
      </c>
      <c r="J6" s="175">
        <v>21.238</v>
      </c>
      <c r="K6" s="175">
        <v>21.969</v>
      </c>
      <c r="L6" s="175">
        <v>22.404</v>
      </c>
    </row>
    <row r="7" spans="1:12" ht="14.25">
      <c r="A7" s="112" t="s">
        <v>213</v>
      </c>
      <c r="B7" s="175">
        <v>23.074</v>
      </c>
      <c r="C7" s="175">
        <v>22.413</v>
      </c>
      <c r="D7" s="175">
        <v>21.907</v>
      </c>
      <c r="E7" s="175">
        <v>21.781</v>
      </c>
      <c r="F7" s="175">
        <v>21.423</v>
      </c>
      <c r="G7" s="175">
        <v>21.641</v>
      </c>
      <c r="H7" s="175">
        <v>20.985</v>
      </c>
      <c r="I7" s="175">
        <v>20.945</v>
      </c>
      <c r="J7" s="175">
        <v>21.607</v>
      </c>
      <c r="K7" s="175">
        <v>21.909</v>
      </c>
      <c r="L7" s="175">
        <v>20.616</v>
      </c>
    </row>
    <row r="8" ht="14.25">
      <c r="A8" s="112"/>
    </row>
    <row r="9" spans="1:12" ht="14.25">
      <c r="A9" s="112" t="s">
        <v>181</v>
      </c>
      <c r="B9" s="175">
        <v>33.928</v>
      </c>
      <c r="C9" s="175">
        <v>33.408</v>
      </c>
      <c r="D9" s="175">
        <v>32.243</v>
      </c>
      <c r="E9" s="175">
        <v>31.411</v>
      </c>
      <c r="F9" s="175">
        <v>30.317</v>
      </c>
      <c r="G9" s="175">
        <v>30.231</v>
      </c>
      <c r="H9" s="175">
        <v>29.759</v>
      </c>
      <c r="I9" s="175">
        <v>29.966</v>
      </c>
      <c r="J9" s="175">
        <v>30.581</v>
      </c>
      <c r="K9" s="175">
        <v>31.065</v>
      </c>
      <c r="L9" s="175">
        <v>30.668</v>
      </c>
    </row>
    <row r="10" spans="1:12" ht="14.25">
      <c r="A10" s="112" t="s">
        <v>182</v>
      </c>
      <c r="B10" s="175">
        <v>33.784</v>
      </c>
      <c r="C10" s="175">
        <v>32.872</v>
      </c>
      <c r="D10" s="175">
        <v>30.319</v>
      </c>
      <c r="E10" s="175">
        <v>29.186</v>
      </c>
      <c r="F10" s="175">
        <v>27.513</v>
      </c>
      <c r="G10" s="175">
        <v>26.988</v>
      </c>
      <c r="H10" s="175">
        <v>26.825</v>
      </c>
      <c r="I10" s="175">
        <v>26.997</v>
      </c>
      <c r="J10" s="175">
        <v>27.155</v>
      </c>
      <c r="K10" s="175">
        <v>27.259</v>
      </c>
      <c r="L10" s="175">
        <v>26.441</v>
      </c>
    </row>
    <row r="11" spans="1:12" ht="14.25">
      <c r="A11" s="112" t="s">
        <v>214</v>
      </c>
      <c r="B11" s="175">
        <v>41.342</v>
      </c>
      <c r="C11" s="175">
        <v>41.809</v>
      </c>
      <c r="D11" s="175">
        <v>41.267</v>
      </c>
      <c r="E11" s="175">
        <v>39.896</v>
      </c>
      <c r="F11" s="175">
        <v>38.883</v>
      </c>
      <c r="G11" s="175">
        <v>38.125</v>
      </c>
      <c r="H11" s="175">
        <v>38.259</v>
      </c>
      <c r="I11" s="175">
        <v>38.021</v>
      </c>
      <c r="J11" s="175">
        <v>38.354</v>
      </c>
      <c r="K11" s="175">
        <v>38.703</v>
      </c>
      <c r="L11" s="175">
        <v>37.993</v>
      </c>
    </row>
    <row r="12" spans="1:12" ht="14.25">
      <c r="A12" s="112" t="s">
        <v>183</v>
      </c>
      <c r="B12" s="175">
        <v>38.48</v>
      </c>
      <c r="C12" s="175">
        <v>36.817</v>
      </c>
      <c r="D12" s="175">
        <v>35.164</v>
      </c>
      <c r="E12" s="175">
        <v>33.569</v>
      </c>
      <c r="F12" s="175">
        <v>32.305</v>
      </c>
      <c r="G12" s="175">
        <v>31.454</v>
      </c>
      <c r="H12" s="175">
        <v>30.461</v>
      </c>
      <c r="I12" s="175">
        <v>30.46</v>
      </c>
      <c r="J12" s="175">
        <v>30.693</v>
      </c>
      <c r="K12" s="175">
        <v>31.377</v>
      </c>
      <c r="L12" s="175">
        <v>31.059</v>
      </c>
    </row>
    <row r="13" spans="1:12" ht="14.25">
      <c r="A13" s="112" t="s">
        <v>184</v>
      </c>
      <c r="B13" s="175">
        <v>27.647</v>
      </c>
      <c r="C13" s="175">
        <v>25.426</v>
      </c>
      <c r="D13" s="175">
        <v>23.761</v>
      </c>
      <c r="E13" s="175">
        <v>22.467</v>
      </c>
      <c r="F13" s="175">
        <v>21.437</v>
      </c>
      <c r="G13" s="175">
        <v>20.685</v>
      </c>
      <c r="H13" s="175">
        <v>19.67</v>
      </c>
      <c r="I13" s="175">
        <v>19.479</v>
      </c>
      <c r="J13" s="175">
        <v>19.767</v>
      </c>
      <c r="K13" s="175">
        <v>19.67</v>
      </c>
      <c r="L13" s="175">
        <v>19.282</v>
      </c>
    </row>
    <row r="15" spans="1:12" ht="14.25">
      <c r="A15" s="202" t="s">
        <v>435</v>
      </c>
      <c r="B15" s="201">
        <v>36341</v>
      </c>
      <c r="C15" s="200">
        <v>36707</v>
      </c>
      <c r="D15" s="200">
        <v>37072</v>
      </c>
      <c r="E15" s="200">
        <v>37437</v>
      </c>
      <c r="F15" s="201">
        <v>37802</v>
      </c>
      <c r="G15" s="200">
        <v>38168</v>
      </c>
      <c r="H15" s="200">
        <v>38533</v>
      </c>
      <c r="I15" s="200">
        <v>38898</v>
      </c>
      <c r="J15" s="201">
        <v>39263</v>
      </c>
      <c r="K15" s="200">
        <v>39629</v>
      </c>
      <c r="L15" s="200">
        <v>39994</v>
      </c>
    </row>
    <row r="16" spans="1:12" ht="14.25">
      <c r="A16" s="112" t="s">
        <v>185</v>
      </c>
      <c r="B16" s="175">
        <v>49.45</v>
      </c>
      <c r="C16" s="175">
        <v>47.861</v>
      </c>
      <c r="D16" s="175">
        <v>46.427</v>
      </c>
      <c r="E16" s="175">
        <v>44.837</v>
      </c>
      <c r="F16" s="175">
        <v>43.023</v>
      </c>
      <c r="G16" s="175">
        <v>41.718</v>
      </c>
      <c r="H16" s="175">
        <v>41.021</v>
      </c>
      <c r="I16" s="175">
        <v>40.812</v>
      </c>
      <c r="J16" s="175">
        <v>41.247</v>
      </c>
      <c r="K16" s="175">
        <v>41.84</v>
      </c>
      <c r="L16" s="175">
        <v>39.952</v>
      </c>
    </row>
    <row r="17" spans="1:12" ht="14.25">
      <c r="A17" s="112" t="s">
        <v>186</v>
      </c>
      <c r="B17" s="175">
        <v>50.036</v>
      </c>
      <c r="C17" s="175">
        <v>49.477</v>
      </c>
      <c r="D17" s="175">
        <v>47.914</v>
      </c>
      <c r="E17" s="175">
        <v>46.756</v>
      </c>
      <c r="F17" s="175">
        <v>45.589</v>
      </c>
      <c r="G17" s="175">
        <v>45.176</v>
      </c>
      <c r="H17" s="175">
        <v>44.331</v>
      </c>
      <c r="I17" s="175">
        <v>44.154</v>
      </c>
      <c r="J17" s="175">
        <v>45.225</v>
      </c>
      <c r="K17" s="175">
        <v>46.072</v>
      </c>
      <c r="L17" s="175">
        <v>43.848</v>
      </c>
    </row>
    <row r="18" spans="1:12" ht="14.25">
      <c r="A18" s="112" t="s">
        <v>187</v>
      </c>
      <c r="B18" s="175">
        <v>22.317</v>
      </c>
      <c r="C18" s="175">
        <v>21.939</v>
      </c>
      <c r="D18" s="175">
        <v>21.174</v>
      </c>
      <c r="E18" s="175">
        <v>20.463</v>
      </c>
      <c r="F18" s="175">
        <v>19.724</v>
      </c>
      <c r="G18" s="175">
        <v>20.052</v>
      </c>
      <c r="H18" s="175">
        <v>19.221</v>
      </c>
      <c r="I18" s="175">
        <v>18.93</v>
      </c>
      <c r="J18" s="175">
        <v>19.268</v>
      </c>
      <c r="K18" s="175">
        <v>19.812</v>
      </c>
      <c r="L18" s="175">
        <v>19.612</v>
      </c>
    </row>
    <row r="19" spans="1:12" ht="14.25">
      <c r="A19" s="112" t="s">
        <v>188</v>
      </c>
      <c r="B19" s="175">
        <v>21.417</v>
      </c>
      <c r="C19" s="175">
        <v>20.8</v>
      </c>
      <c r="D19" s="175">
        <v>20.457</v>
      </c>
      <c r="E19" s="175">
        <v>19.697</v>
      </c>
      <c r="F19" s="175">
        <v>18.726</v>
      </c>
      <c r="G19" s="175">
        <v>18.227</v>
      </c>
      <c r="H19" s="175">
        <v>18.115</v>
      </c>
      <c r="I19" s="175">
        <v>18.359</v>
      </c>
      <c r="J19" s="175">
        <v>19.027</v>
      </c>
      <c r="K19" s="175">
        <v>19.214</v>
      </c>
      <c r="L19" s="175">
        <v>18.82</v>
      </c>
    </row>
    <row r="20" spans="1:12" ht="14.25">
      <c r="A20" s="112" t="s">
        <v>189</v>
      </c>
      <c r="B20" s="175">
        <v>36.434</v>
      </c>
      <c r="C20" s="175">
        <v>35.444</v>
      </c>
      <c r="D20" s="175">
        <v>34.164</v>
      </c>
      <c r="E20" s="175">
        <v>32.85</v>
      </c>
      <c r="F20" s="175">
        <v>31.438</v>
      </c>
      <c r="G20" s="175">
        <v>31.266</v>
      </c>
      <c r="H20" s="175">
        <v>30.346</v>
      </c>
      <c r="I20" s="175">
        <v>31.271</v>
      </c>
      <c r="J20" s="175">
        <v>32.541</v>
      </c>
      <c r="K20" s="175">
        <v>33.941</v>
      </c>
      <c r="L20" s="175">
        <v>34.318</v>
      </c>
    </row>
    <row r="21" spans="1:12" ht="14.25">
      <c r="A21" s="112" t="s">
        <v>190</v>
      </c>
      <c r="B21" s="175">
        <v>27.043</v>
      </c>
      <c r="C21" s="175">
        <v>25.897</v>
      </c>
      <c r="D21" s="175">
        <v>25.339</v>
      </c>
      <c r="E21" s="175">
        <v>24.345</v>
      </c>
      <c r="F21" s="175">
        <v>23.11</v>
      </c>
      <c r="G21" s="175">
        <v>22.497</v>
      </c>
      <c r="H21" s="175">
        <v>21.69</v>
      </c>
      <c r="I21" s="175">
        <v>22.105</v>
      </c>
      <c r="J21" s="175">
        <v>22.441</v>
      </c>
      <c r="K21" s="175">
        <v>22.541</v>
      </c>
      <c r="L21" s="175">
        <v>22.806</v>
      </c>
    </row>
    <row r="22" spans="1:12" ht="14.25">
      <c r="A22" s="112" t="s">
        <v>191</v>
      </c>
      <c r="B22" s="175">
        <v>20.545</v>
      </c>
      <c r="C22" s="175">
        <v>20.362</v>
      </c>
      <c r="D22" s="175">
        <v>19.899</v>
      </c>
      <c r="E22" s="175">
        <v>19.498</v>
      </c>
      <c r="F22" s="175">
        <v>18.815</v>
      </c>
      <c r="G22" s="175">
        <v>18.591</v>
      </c>
      <c r="H22" s="175">
        <v>18.116</v>
      </c>
      <c r="I22" s="175">
        <v>18.007</v>
      </c>
      <c r="J22" s="175">
        <v>19.016</v>
      </c>
      <c r="K22" s="175">
        <v>19.234</v>
      </c>
      <c r="L22" s="175">
        <v>18.647</v>
      </c>
    </row>
    <row r="23" spans="1:12" ht="14.25">
      <c r="A23" s="112" t="s">
        <v>192</v>
      </c>
      <c r="B23" s="175">
        <v>41.418</v>
      </c>
      <c r="C23" s="175">
        <v>39.509</v>
      </c>
      <c r="D23" s="175">
        <v>37.909</v>
      </c>
      <c r="E23" s="175">
        <v>37.407</v>
      </c>
      <c r="F23" s="175">
        <v>35.357</v>
      </c>
      <c r="G23" s="175">
        <v>34.922</v>
      </c>
      <c r="H23" s="175">
        <v>33.701</v>
      </c>
      <c r="I23" s="175">
        <v>34.087</v>
      </c>
      <c r="J23" s="175">
        <v>34.647</v>
      </c>
      <c r="K23" s="175">
        <v>34.914</v>
      </c>
      <c r="L23" s="175">
        <v>34.644</v>
      </c>
    </row>
    <row r="24" spans="1:12" ht="14.25">
      <c r="A24" s="112" t="s">
        <v>193</v>
      </c>
      <c r="B24" s="175">
        <v>29.055</v>
      </c>
      <c r="C24" s="175">
        <v>28.428</v>
      </c>
      <c r="D24" s="175">
        <v>27.262</v>
      </c>
      <c r="E24" s="175">
        <v>27.211</v>
      </c>
      <c r="F24" s="175">
        <v>26.535</v>
      </c>
      <c r="G24" s="175">
        <v>25.814</v>
      </c>
      <c r="H24" s="175">
        <v>25.133</v>
      </c>
      <c r="I24" s="175">
        <v>25.401</v>
      </c>
      <c r="J24" s="175">
        <v>26.02</v>
      </c>
      <c r="K24" s="175">
        <v>26.297</v>
      </c>
      <c r="L24" s="175">
        <v>25.943</v>
      </c>
    </row>
    <row r="25" spans="1:12" ht="14.25">
      <c r="A25" s="112" t="s">
        <v>194</v>
      </c>
      <c r="B25" s="175">
        <v>34.468</v>
      </c>
      <c r="C25" s="175">
        <v>33.669</v>
      </c>
      <c r="D25" s="175">
        <v>31.995</v>
      </c>
      <c r="E25" s="175">
        <v>30.765</v>
      </c>
      <c r="F25" s="175">
        <v>29.836</v>
      </c>
      <c r="G25" s="175">
        <v>30.026</v>
      </c>
      <c r="H25" s="175">
        <v>28.766</v>
      </c>
      <c r="I25" s="175">
        <v>28.87</v>
      </c>
      <c r="J25" s="175">
        <v>29.231</v>
      </c>
      <c r="K25" s="175">
        <v>29.548</v>
      </c>
      <c r="L25" s="175">
        <v>28.737</v>
      </c>
    </row>
    <row r="26" spans="1:12" ht="14.25">
      <c r="A26" s="112" t="s">
        <v>195</v>
      </c>
      <c r="B26" s="175">
        <v>39.065</v>
      </c>
      <c r="C26" s="175">
        <v>36.036</v>
      </c>
      <c r="D26" s="175">
        <v>34.191</v>
      </c>
      <c r="E26" s="175">
        <v>32.527</v>
      </c>
      <c r="F26" s="175">
        <v>30.82</v>
      </c>
      <c r="G26" s="175">
        <v>29.768</v>
      </c>
      <c r="H26" s="175">
        <v>28.234</v>
      </c>
      <c r="I26" s="175">
        <v>28.185</v>
      </c>
      <c r="J26" s="175">
        <v>28.281</v>
      </c>
      <c r="K26" s="175">
        <v>28.332</v>
      </c>
      <c r="L26" s="175">
        <v>27.945</v>
      </c>
    </row>
    <row r="27" spans="1:12" ht="14.25">
      <c r="A27" s="112" t="s">
        <v>196</v>
      </c>
      <c r="B27" s="175">
        <v>33.219</v>
      </c>
      <c r="C27" s="175">
        <v>32.048</v>
      </c>
      <c r="D27" s="175">
        <v>29.91</v>
      </c>
      <c r="E27" s="175">
        <v>28.454</v>
      </c>
      <c r="F27" s="175">
        <v>27.73</v>
      </c>
      <c r="G27" s="175">
        <v>26.838</v>
      </c>
      <c r="H27" s="175">
        <v>25.938</v>
      </c>
      <c r="I27" s="175">
        <v>26.238</v>
      </c>
      <c r="J27" s="175">
        <v>26.252</v>
      </c>
      <c r="K27" s="175">
        <v>26.809</v>
      </c>
      <c r="L27" s="175">
        <v>26.352</v>
      </c>
    </row>
    <row r="30" spans="1:12" ht="14.25">
      <c r="A30" s="202" t="s">
        <v>436</v>
      </c>
      <c r="B30" s="201">
        <v>36341</v>
      </c>
      <c r="C30" s="200">
        <v>36707</v>
      </c>
      <c r="D30" s="200">
        <v>37072</v>
      </c>
      <c r="E30" s="200">
        <v>37437</v>
      </c>
      <c r="F30" s="201">
        <v>37802</v>
      </c>
      <c r="G30" s="200">
        <v>38168</v>
      </c>
      <c r="H30" s="200">
        <v>38533</v>
      </c>
      <c r="I30" s="200">
        <v>38898</v>
      </c>
      <c r="J30" s="201">
        <v>39263</v>
      </c>
      <c r="K30" s="200">
        <v>39629</v>
      </c>
      <c r="L30" s="200">
        <v>39994</v>
      </c>
    </row>
    <row r="31" spans="1:12" ht="14.25">
      <c r="A31" s="112" t="s">
        <v>11</v>
      </c>
      <c r="B31" s="175">
        <v>73.971</v>
      </c>
      <c r="C31" s="175">
        <v>73.211</v>
      </c>
      <c r="D31" s="175">
        <v>72.021</v>
      </c>
      <c r="E31" s="175">
        <v>69.545</v>
      </c>
      <c r="F31" s="175">
        <v>67.199</v>
      </c>
      <c r="G31" s="175">
        <v>66.218</v>
      </c>
      <c r="H31" s="175">
        <v>64.374</v>
      </c>
      <c r="I31" s="175">
        <v>65.087</v>
      </c>
      <c r="J31" s="175">
        <v>66.021</v>
      </c>
      <c r="K31" s="175">
        <v>67.98</v>
      </c>
      <c r="L31" s="175">
        <v>68.106</v>
      </c>
    </row>
    <row r="32" spans="1:12" ht="14.25">
      <c r="A32" s="112" t="s">
        <v>178</v>
      </c>
      <c r="B32" s="175">
        <v>41.844</v>
      </c>
      <c r="C32" s="175">
        <v>40.51</v>
      </c>
      <c r="D32" s="175">
        <v>38.717</v>
      </c>
      <c r="E32" s="175">
        <v>36.895</v>
      </c>
      <c r="F32" s="175">
        <v>35.156</v>
      </c>
      <c r="G32" s="175">
        <v>33.808</v>
      </c>
      <c r="H32" s="175">
        <v>32.152</v>
      </c>
      <c r="I32" s="175">
        <v>32.279</v>
      </c>
      <c r="J32" s="175">
        <v>32.925</v>
      </c>
      <c r="K32" s="175">
        <v>33.097</v>
      </c>
      <c r="L32" s="175">
        <v>32.377</v>
      </c>
    </row>
    <row r="33" spans="1:12" ht="14.25">
      <c r="A33" s="112" t="s">
        <v>179</v>
      </c>
      <c r="B33" s="175">
        <v>36.763</v>
      </c>
      <c r="C33" s="175">
        <v>36.656</v>
      </c>
      <c r="D33" s="175">
        <v>36.519</v>
      </c>
      <c r="E33" s="175">
        <v>35.604</v>
      </c>
      <c r="F33" s="175">
        <v>34.206</v>
      </c>
      <c r="G33" s="175">
        <v>33.449</v>
      </c>
      <c r="H33" s="175">
        <v>32.716</v>
      </c>
      <c r="I33" s="175">
        <v>33.271</v>
      </c>
      <c r="J33" s="175">
        <v>34.042</v>
      </c>
      <c r="K33" s="175">
        <v>35.092</v>
      </c>
      <c r="L33" s="175">
        <v>35.419</v>
      </c>
    </row>
    <row r="34" spans="1:12" ht="14.25">
      <c r="A34" s="112" t="s">
        <v>180</v>
      </c>
      <c r="B34" s="175">
        <v>19.101</v>
      </c>
      <c r="C34" s="175">
        <v>18.36</v>
      </c>
      <c r="D34" s="175">
        <v>17.894</v>
      </c>
      <c r="E34" s="175">
        <v>16.939</v>
      </c>
      <c r="F34" s="175">
        <v>15.768</v>
      </c>
      <c r="G34" s="175">
        <v>15.078</v>
      </c>
      <c r="H34" s="175">
        <v>14.31</v>
      </c>
      <c r="I34" s="175">
        <v>14.129</v>
      </c>
      <c r="J34" s="175">
        <v>14.249</v>
      </c>
      <c r="K34" s="175">
        <v>14.218</v>
      </c>
      <c r="L34" s="175">
        <v>13.656</v>
      </c>
    </row>
    <row r="35" spans="1:12" ht="14.25">
      <c r="A35" s="112" t="s">
        <v>212</v>
      </c>
      <c r="B35" s="175">
        <v>21.495</v>
      </c>
      <c r="C35" s="175">
        <v>21.176</v>
      </c>
      <c r="D35" s="175">
        <v>20.645</v>
      </c>
      <c r="E35" s="175">
        <v>19.966</v>
      </c>
      <c r="F35" s="175">
        <v>19.129</v>
      </c>
      <c r="G35" s="175">
        <v>18.705</v>
      </c>
      <c r="H35" s="175">
        <v>18.189</v>
      </c>
      <c r="I35" s="175">
        <v>18.384</v>
      </c>
      <c r="J35" s="175">
        <v>18.943</v>
      </c>
      <c r="K35" s="175">
        <v>19.575</v>
      </c>
      <c r="L35" s="175">
        <v>19.776</v>
      </c>
    </row>
    <row r="36" spans="1:12" ht="14.25">
      <c r="A36" s="112" t="s">
        <v>213</v>
      </c>
      <c r="B36" s="175">
        <v>16.137</v>
      </c>
      <c r="C36" s="175">
        <v>16.089</v>
      </c>
      <c r="D36" s="175">
        <v>16.055</v>
      </c>
      <c r="E36" s="175">
        <v>15.782</v>
      </c>
      <c r="F36" s="175">
        <v>15.405</v>
      </c>
      <c r="G36" s="175">
        <v>15.074</v>
      </c>
      <c r="H36" s="175">
        <v>14.573</v>
      </c>
      <c r="I36" s="175">
        <v>14.583</v>
      </c>
      <c r="J36" s="175">
        <v>14.84</v>
      </c>
      <c r="K36" s="175">
        <v>15.02</v>
      </c>
      <c r="L36" s="175">
        <v>14.448</v>
      </c>
    </row>
    <row r="37" spans="1:12" ht="14.25">
      <c r="A37" s="112"/>
      <c r="B37" s="175"/>
      <c r="C37" s="175"/>
      <c r="D37" s="175"/>
      <c r="E37" s="175"/>
      <c r="F37" s="175"/>
      <c r="G37" s="175"/>
      <c r="H37" s="175"/>
      <c r="I37" s="175"/>
      <c r="J37" s="175"/>
      <c r="K37" s="175"/>
      <c r="L37" s="175"/>
    </row>
    <row r="38" spans="1:12" ht="14.25">
      <c r="A38" s="112" t="s">
        <v>181</v>
      </c>
      <c r="B38" s="175">
        <v>44.026</v>
      </c>
      <c r="C38" s="175">
        <v>43.852</v>
      </c>
      <c r="D38" s="175">
        <v>42.626</v>
      </c>
      <c r="E38" s="175">
        <v>42.052</v>
      </c>
      <c r="F38" s="175">
        <v>41.372</v>
      </c>
      <c r="G38" s="175">
        <v>40.724</v>
      </c>
      <c r="H38" s="175">
        <v>40.196</v>
      </c>
      <c r="I38" s="175">
        <v>40.501</v>
      </c>
      <c r="J38" s="175">
        <v>41.152</v>
      </c>
      <c r="K38" s="175">
        <v>41.57</v>
      </c>
      <c r="L38" s="175">
        <v>40.78</v>
      </c>
    </row>
    <row r="39" spans="1:12" ht="14.25">
      <c r="A39" s="112" t="s">
        <v>182</v>
      </c>
      <c r="B39" s="175">
        <v>35.87</v>
      </c>
      <c r="C39" s="175">
        <v>35.145</v>
      </c>
      <c r="D39" s="175">
        <v>33.632</v>
      </c>
      <c r="E39" s="175">
        <v>32.926</v>
      </c>
      <c r="F39" s="175">
        <v>31.319</v>
      </c>
      <c r="G39" s="175">
        <v>30.788</v>
      </c>
      <c r="H39" s="175">
        <v>30.092</v>
      </c>
      <c r="I39" s="175">
        <v>30.025</v>
      </c>
      <c r="J39" s="175">
        <v>30.365</v>
      </c>
      <c r="K39" s="175">
        <v>30.695</v>
      </c>
      <c r="L39" s="175">
        <v>30.148</v>
      </c>
    </row>
    <row r="40" spans="1:12" ht="14.25">
      <c r="A40" s="112" t="s">
        <v>214</v>
      </c>
      <c r="B40" s="175">
        <v>57.237</v>
      </c>
      <c r="C40" s="175">
        <v>56.98</v>
      </c>
      <c r="D40" s="175">
        <v>56.722</v>
      </c>
      <c r="E40" s="175">
        <v>55.553</v>
      </c>
      <c r="F40" s="175">
        <v>54.502</v>
      </c>
      <c r="G40" s="175">
        <v>53.486</v>
      </c>
      <c r="H40" s="175">
        <v>52.334</v>
      </c>
      <c r="I40" s="175">
        <v>52.546</v>
      </c>
      <c r="J40" s="175">
        <v>53.253</v>
      </c>
      <c r="K40" s="175">
        <v>54.17</v>
      </c>
      <c r="L40" s="175">
        <v>52.174</v>
      </c>
    </row>
    <row r="41" spans="1:12" ht="14.25">
      <c r="A41" s="112" t="s">
        <v>183</v>
      </c>
      <c r="B41" s="175">
        <v>44.334</v>
      </c>
      <c r="C41" s="175">
        <v>43.335</v>
      </c>
      <c r="D41" s="175">
        <v>42.232</v>
      </c>
      <c r="E41" s="175">
        <v>40.717</v>
      </c>
      <c r="F41" s="175">
        <v>39.382</v>
      </c>
      <c r="G41" s="175">
        <v>38.556</v>
      </c>
      <c r="H41" s="175">
        <v>37.455</v>
      </c>
      <c r="I41" s="175">
        <v>37.713</v>
      </c>
      <c r="J41" s="175">
        <v>38.433</v>
      </c>
      <c r="K41" s="175">
        <v>39.347</v>
      </c>
      <c r="L41" s="175">
        <v>38.626</v>
      </c>
    </row>
    <row r="42" spans="1:12" ht="14.25">
      <c r="A42" s="112" t="s">
        <v>184</v>
      </c>
      <c r="B42" s="175">
        <v>33.557</v>
      </c>
      <c r="C42" s="175">
        <v>31.671</v>
      </c>
      <c r="D42" s="175">
        <v>30.552</v>
      </c>
      <c r="E42" s="175">
        <v>29.561</v>
      </c>
      <c r="F42" s="175">
        <v>28.529</v>
      </c>
      <c r="G42" s="175">
        <v>27.896</v>
      </c>
      <c r="H42" s="175">
        <v>26.671</v>
      </c>
      <c r="I42" s="175">
        <v>26.846</v>
      </c>
      <c r="J42" s="175">
        <v>27.553</v>
      </c>
      <c r="K42" s="175">
        <v>27.813</v>
      </c>
      <c r="L42" s="175">
        <v>27.143</v>
      </c>
    </row>
    <row r="44" spans="1:12" ht="14.25">
      <c r="A44" s="202" t="s">
        <v>436</v>
      </c>
      <c r="B44" s="201">
        <v>36341</v>
      </c>
      <c r="C44" s="200">
        <v>36707</v>
      </c>
      <c r="D44" s="200">
        <v>37072</v>
      </c>
      <c r="E44" s="200">
        <v>37437</v>
      </c>
      <c r="F44" s="201">
        <v>37802</v>
      </c>
      <c r="G44" s="200">
        <v>38168</v>
      </c>
      <c r="H44" s="200">
        <v>38533</v>
      </c>
      <c r="I44" s="200">
        <v>38898</v>
      </c>
      <c r="J44" s="201">
        <v>39263</v>
      </c>
      <c r="K44" s="200">
        <v>39629</v>
      </c>
      <c r="L44" s="200">
        <v>39994</v>
      </c>
    </row>
    <row r="45" spans="1:12" ht="14.25">
      <c r="A45" s="112" t="s">
        <v>185</v>
      </c>
      <c r="B45" s="175">
        <v>55.762</v>
      </c>
      <c r="C45" s="175">
        <v>55.181</v>
      </c>
      <c r="D45" s="175">
        <v>54.559</v>
      </c>
      <c r="E45" s="175">
        <v>53.21</v>
      </c>
      <c r="F45" s="175">
        <v>51.223</v>
      </c>
      <c r="G45" s="175">
        <v>50.344</v>
      </c>
      <c r="H45" s="175">
        <v>49.518</v>
      </c>
      <c r="I45" s="175">
        <v>49.387</v>
      </c>
      <c r="J45" s="175">
        <v>50.435</v>
      </c>
      <c r="K45" s="175">
        <v>50.924</v>
      </c>
      <c r="L45" s="175">
        <v>49.208</v>
      </c>
    </row>
    <row r="46" spans="1:12" ht="14.25">
      <c r="A46" s="112" t="s">
        <v>186</v>
      </c>
      <c r="B46" s="175">
        <v>57.186</v>
      </c>
      <c r="C46" s="175">
        <v>56.362</v>
      </c>
      <c r="D46" s="175">
        <v>55.235</v>
      </c>
      <c r="E46" s="175">
        <v>53.899</v>
      </c>
      <c r="F46" s="175">
        <v>52.319</v>
      </c>
      <c r="G46" s="175">
        <v>51.496</v>
      </c>
      <c r="H46" s="175">
        <v>50.167</v>
      </c>
      <c r="I46" s="175">
        <v>50.283</v>
      </c>
      <c r="J46" s="175">
        <v>51.315</v>
      </c>
      <c r="K46" s="175">
        <v>52.815</v>
      </c>
      <c r="L46" s="175">
        <v>51.006</v>
      </c>
    </row>
    <row r="47" spans="1:12" ht="14.25">
      <c r="A47" s="112" t="s">
        <v>187</v>
      </c>
      <c r="B47" s="175">
        <v>30.806</v>
      </c>
      <c r="C47" s="175">
        <v>30.83</v>
      </c>
      <c r="D47" s="175">
        <v>29.901</v>
      </c>
      <c r="E47" s="175">
        <v>28.826</v>
      </c>
      <c r="F47" s="175">
        <v>27.806</v>
      </c>
      <c r="G47" s="175">
        <v>27.648</v>
      </c>
      <c r="H47" s="175">
        <v>26.725</v>
      </c>
      <c r="I47" s="175">
        <v>26.98</v>
      </c>
      <c r="J47" s="175">
        <v>27.304</v>
      </c>
      <c r="K47" s="175">
        <v>27.963</v>
      </c>
      <c r="L47" s="175">
        <v>27.506</v>
      </c>
    </row>
    <row r="48" spans="1:12" ht="14.25">
      <c r="A48" s="112" t="s">
        <v>188</v>
      </c>
      <c r="B48" s="175">
        <v>30.353</v>
      </c>
      <c r="C48" s="175">
        <v>29.956</v>
      </c>
      <c r="D48" s="175">
        <v>30.02</v>
      </c>
      <c r="E48" s="175">
        <v>29.301</v>
      </c>
      <c r="F48" s="175">
        <v>28.335</v>
      </c>
      <c r="G48" s="175">
        <v>27.736</v>
      </c>
      <c r="H48" s="175">
        <v>27.362</v>
      </c>
      <c r="I48" s="175">
        <v>27.507</v>
      </c>
      <c r="J48" s="175">
        <v>28.243</v>
      </c>
      <c r="K48" s="175">
        <v>28.72</v>
      </c>
      <c r="L48" s="175">
        <v>27.874</v>
      </c>
    </row>
    <row r="49" spans="1:12" ht="14.25">
      <c r="A49" s="112" t="s">
        <v>189</v>
      </c>
      <c r="B49" s="175">
        <v>43.435</v>
      </c>
      <c r="C49" s="175">
        <v>42.964</v>
      </c>
      <c r="D49" s="175">
        <v>42.072</v>
      </c>
      <c r="E49" s="175">
        <v>40.831</v>
      </c>
      <c r="F49" s="175">
        <v>38.959</v>
      </c>
      <c r="G49" s="175">
        <v>38.38</v>
      </c>
      <c r="H49" s="175">
        <v>37.429</v>
      </c>
      <c r="I49" s="175">
        <v>38.098</v>
      </c>
      <c r="J49" s="175">
        <v>38.978</v>
      </c>
      <c r="K49" s="175">
        <v>39.942</v>
      </c>
      <c r="L49" s="175">
        <v>39.433</v>
      </c>
    </row>
    <row r="50" spans="1:12" ht="14.25">
      <c r="A50" s="112" t="s">
        <v>190</v>
      </c>
      <c r="B50" s="175">
        <v>35.209</v>
      </c>
      <c r="C50" s="175">
        <v>34.569</v>
      </c>
      <c r="D50" s="175">
        <v>33.981</v>
      </c>
      <c r="E50" s="175">
        <v>32.993</v>
      </c>
      <c r="F50" s="175">
        <v>31.816</v>
      </c>
      <c r="G50" s="175">
        <v>31.422</v>
      </c>
      <c r="H50" s="175">
        <v>30.431</v>
      </c>
      <c r="I50" s="175">
        <v>30.947</v>
      </c>
      <c r="J50" s="175">
        <v>31.647</v>
      </c>
      <c r="K50" s="175">
        <v>32.271</v>
      </c>
      <c r="L50" s="175">
        <v>32.295</v>
      </c>
    </row>
    <row r="51" spans="1:12" ht="14.25">
      <c r="A51" s="112" t="s">
        <v>191</v>
      </c>
      <c r="B51" s="175">
        <v>27.767</v>
      </c>
      <c r="C51" s="175">
        <v>27.668</v>
      </c>
      <c r="D51" s="175">
        <v>27.477</v>
      </c>
      <c r="E51" s="175">
        <v>26.53</v>
      </c>
      <c r="F51" s="175">
        <v>25.533</v>
      </c>
      <c r="G51" s="175">
        <v>24.868</v>
      </c>
      <c r="H51" s="175">
        <v>23.789</v>
      </c>
      <c r="I51" s="175">
        <v>23.624</v>
      </c>
      <c r="J51" s="175">
        <v>24.096</v>
      </c>
      <c r="K51" s="175">
        <v>24.225</v>
      </c>
      <c r="L51" s="175">
        <v>23.373</v>
      </c>
    </row>
    <row r="52" spans="1:12" ht="14.25">
      <c r="A52" s="112" t="s">
        <v>192</v>
      </c>
      <c r="B52" s="175">
        <v>49.059</v>
      </c>
      <c r="C52" s="175">
        <v>47.575</v>
      </c>
      <c r="D52" s="175">
        <v>46.393</v>
      </c>
      <c r="E52" s="175">
        <v>45.26</v>
      </c>
      <c r="F52" s="175">
        <v>43.227</v>
      </c>
      <c r="G52" s="175">
        <v>42.483</v>
      </c>
      <c r="H52" s="175">
        <v>40.713</v>
      </c>
      <c r="I52" s="175">
        <v>41.361</v>
      </c>
      <c r="J52" s="175">
        <v>42.004</v>
      </c>
      <c r="K52" s="175">
        <v>42.444</v>
      </c>
      <c r="L52" s="175">
        <v>42.024</v>
      </c>
    </row>
    <row r="53" spans="1:12" ht="14.25">
      <c r="A53" s="112" t="s">
        <v>193</v>
      </c>
      <c r="B53" s="175">
        <v>36.063</v>
      </c>
      <c r="C53" s="175">
        <v>36.521</v>
      </c>
      <c r="D53" s="175">
        <v>35.904</v>
      </c>
      <c r="E53" s="175">
        <v>35.227</v>
      </c>
      <c r="F53" s="175">
        <v>34.102</v>
      </c>
      <c r="G53" s="175">
        <v>33.719</v>
      </c>
      <c r="H53" s="175">
        <v>32.571</v>
      </c>
      <c r="I53" s="175">
        <v>32.722</v>
      </c>
      <c r="J53" s="175">
        <v>33.165</v>
      </c>
      <c r="K53" s="175">
        <v>33.529</v>
      </c>
      <c r="L53" s="175">
        <v>32.977</v>
      </c>
    </row>
    <row r="54" spans="1:12" ht="14.25">
      <c r="A54" s="112" t="s">
        <v>194</v>
      </c>
      <c r="B54" s="175">
        <v>38.475</v>
      </c>
      <c r="C54" s="175">
        <v>37.86</v>
      </c>
      <c r="D54" s="175">
        <v>36.396</v>
      </c>
      <c r="E54" s="175">
        <v>35.779</v>
      </c>
      <c r="F54" s="175">
        <v>34.616</v>
      </c>
      <c r="G54" s="175">
        <v>34.323</v>
      </c>
      <c r="H54" s="175">
        <v>32.988</v>
      </c>
      <c r="I54" s="175">
        <v>33.239</v>
      </c>
      <c r="J54" s="175">
        <v>33.76</v>
      </c>
      <c r="K54" s="175">
        <v>34.179</v>
      </c>
      <c r="L54" s="175">
        <v>33.198</v>
      </c>
    </row>
    <row r="55" spans="1:12" ht="14.25">
      <c r="A55" s="112" t="s">
        <v>195</v>
      </c>
      <c r="B55" s="175">
        <v>45.763</v>
      </c>
      <c r="C55" s="175">
        <v>44.073</v>
      </c>
      <c r="D55" s="175">
        <v>42.923</v>
      </c>
      <c r="E55" s="175">
        <v>41.952</v>
      </c>
      <c r="F55" s="175">
        <v>40.487</v>
      </c>
      <c r="G55" s="175">
        <v>39.486</v>
      </c>
      <c r="H55" s="175">
        <v>37.706</v>
      </c>
      <c r="I55" s="175">
        <v>37.643</v>
      </c>
      <c r="J55" s="175">
        <v>38.579</v>
      </c>
      <c r="K55" s="175">
        <v>38.95</v>
      </c>
      <c r="L55" s="175">
        <v>37.849</v>
      </c>
    </row>
    <row r="56" spans="1:12" ht="14.25">
      <c r="A56" s="112" t="s">
        <v>196</v>
      </c>
      <c r="B56" s="175">
        <v>40.775</v>
      </c>
      <c r="C56" s="175">
        <v>39.416</v>
      </c>
      <c r="D56" s="175">
        <v>37.831</v>
      </c>
      <c r="E56" s="175">
        <v>36.112</v>
      </c>
      <c r="F56" s="175">
        <v>35.005</v>
      </c>
      <c r="G56" s="175">
        <v>34.003</v>
      </c>
      <c r="H56" s="175">
        <v>32.909</v>
      </c>
      <c r="I56" s="175">
        <v>33.281</v>
      </c>
      <c r="J56" s="175">
        <v>33.565</v>
      </c>
      <c r="K56" s="175">
        <v>34.122</v>
      </c>
      <c r="L56" s="175">
        <v>33.317</v>
      </c>
    </row>
    <row r="61" spans="13:18" ht="12.75">
      <c r="M61" s="203"/>
      <c r="N61" s="203"/>
      <c r="O61" s="203"/>
      <c r="P61" s="203"/>
      <c r="Q61" s="203"/>
      <c r="R61" s="203"/>
    </row>
    <row r="62" spans="1:18" ht="14.25">
      <c r="A62" s="207" t="s">
        <v>259</v>
      </c>
      <c r="B62" s="204">
        <v>36341</v>
      </c>
      <c r="C62" s="205">
        <v>36707</v>
      </c>
      <c r="D62" s="205">
        <v>37072</v>
      </c>
      <c r="E62" s="205">
        <v>37437</v>
      </c>
      <c r="F62" s="206">
        <v>37802</v>
      </c>
      <c r="G62" s="205">
        <v>38168</v>
      </c>
      <c r="H62" s="205">
        <v>38533</v>
      </c>
      <c r="I62" s="205">
        <v>38898</v>
      </c>
      <c r="J62" s="206">
        <v>39263</v>
      </c>
      <c r="K62" s="206">
        <v>39629</v>
      </c>
      <c r="L62" s="206">
        <v>39994</v>
      </c>
      <c r="M62" s="208"/>
      <c r="N62" s="208"/>
      <c r="O62" s="208"/>
      <c r="P62" s="208"/>
      <c r="Q62" s="208"/>
      <c r="R62" s="208"/>
    </row>
    <row r="63" spans="1:19" ht="14.25">
      <c r="A63" s="102" t="s">
        <v>437</v>
      </c>
      <c r="B63" s="183">
        <v>44.191</v>
      </c>
      <c r="C63" s="175">
        <v>42.005</v>
      </c>
      <c r="D63" s="175">
        <v>39.159</v>
      </c>
      <c r="E63" s="175">
        <v>36.729</v>
      </c>
      <c r="F63" s="175">
        <v>33.682</v>
      </c>
      <c r="G63" s="183">
        <v>31.407</v>
      </c>
      <c r="H63" s="175">
        <v>30.346</v>
      </c>
      <c r="I63" s="175">
        <v>29.19</v>
      </c>
      <c r="J63" s="175">
        <v>27.566</v>
      </c>
      <c r="K63" s="175">
        <v>25.426</v>
      </c>
      <c r="L63" s="175">
        <v>20.922</v>
      </c>
      <c r="M63" s="175"/>
      <c r="N63" s="175"/>
      <c r="O63" s="175"/>
      <c r="P63" s="175"/>
      <c r="Q63" s="175"/>
      <c r="R63" s="175"/>
      <c r="S63" s="203"/>
    </row>
    <row r="64" spans="1:19" ht="14.25">
      <c r="A64" s="102" t="s">
        <v>438</v>
      </c>
      <c r="B64" s="183">
        <v>69.108</v>
      </c>
      <c r="C64" s="175">
        <v>69.122</v>
      </c>
      <c r="D64" s="175">
        <v>68.675</v>
      </c>
      <c r="E64" s="175">
        <v>66.03</v>
      </c>
      <c r="F64" s="175">
        <v>63.555</v>
      </c>
      <c r="G64" s="183">
        <v>61.996</v>
      </c>
      <c r="H64" s="175">
        <v>58.431</v>
      </c>
      <c r="I64" s="175">
        <v>60.241</v>
      </c>
      <c r="J64" s="175">
        <v>63.177</v>
      </c>
      <c r="K64" s="175">
        <v>64.963</v>
      </c>
      <c r="L64" s="175">
        <v>61.662</v>
      </c>
      <c r="M64" s="175"/>
      <c r="N64" s="175"/>
      <c r="O64" s="175"/>
      <c r="P64" s="175"/>
      <c r="Q64" s="175"/>
      <c r="R64" s="175"/>
      <c r="S64" s="203"/>
    </row>
    <row r="65" spans="1:19" ht="14.25">
      <c r="A65" s="102" t="s">
        <v>439</v>
      </c>
      <c r="B65" s="183">
        <v>83.754</v>
      </c>
      <c r="C65" s="175">
        <v>75.708</v>
      </c>
      <c r="D65" s="175">
        <v>67.352</v>
      </c>
      <c r="E65" s="175">
        <v>61.457</v>
      </c>
      <c r="F65" s="175">
        <v>59.74</v>
      </c>
      <c r="G65" s="183">
        <v>60.075</v>
      </c>
      <c r="H65" s="175">
        <v>60.971</v>
      </c>
      <c r="I65" s="175">
        <v>64.888</v>
      </c>
      <c r="J65" s="175">
        <v>68.572</v>
      </c>
      <c r="K65" s="175">
        <v>71.227</v>
      </c>
      <c r="L65" s="175">
        <v>70.885</v>
      </c>
      <c r="M65" s="175"/>
      <c r="N65" s="175"/>
      <c r="O65" s="175"/>
      <c r="P65" s="175"/>
      <c r="Q65" s="175"/>
      <c r="R65" s="175"/>
      <c r="S65" s="203"/>
    </row>
    <row r="66" spans="1:19" ht="14.25">
      <c r="A66" s="102" t="s">
        <v>440</v>
      </c>
      <c r="B66" s="183">
        <v>111.834</v>
      </c>
      <c r="C66" s="175">
        <v>104.134</v>
      </c>
      <c r="D66" s="175">
        <v>96.271</v>
      </c>
      <c r="E66" s="175">
        <v>90.709</v>
      </c>
      <c r="F66" s="175">
        <v>82.72</v>
      </c>
      <c r="G66" s="183">
        <v>76.678</v>
      </c>
      <c r="H66" s="175">
        <v>69.999</v>
      </c>
      <c r="I66" s="175">
        <v>65.504</v>
      </c>
      <c r="J66" s="175">
        <v>62.445</v>
      </c>
      <c r="K66" s="175">
        <v>64.41</v>
      </c>
      <c r="L66" s="175">
        <v>65.197</v>
      </c>
      <c r="M66" s="175"/>
      <c r="N66" s="175"/>
      <c r="O66" s="175"/>
      <c r="P66" s="175"/>
      <c r="Q66" s="175"/>
      <c r="R66" s="175"/>
      <c r="S66" s="203"/>
    </row>
    <row r="67" spans="1:19" ht="14.25">
      <c r="A67" s="102" t="s">
        <v>441</v>
      </c>
      <c r="B67" s="183">
        <v>131.728</v>
      </c>
      <c r="C67" s="175">
        <v>127.588</v>
      </c>
      <c r="D67" s="175">
        <v>121.187</v>
      </c>
      <c r="E67" s="175">
        <v>113.87</v>
      </c>
      <c r="F67" s="175">
        <v>105.352</v>
      </c>
      <c r="G67" s="183">
        <v>99.131</v>
      </c>
      <c r="H67" s="175">
        <v>92.987</v>
      </c>
      <c r="I67" s="175">
        <v>90.46</v>
      </c>
      <c r="J67" s="175">
        <v>88.736</v>
      </c>
      <c r="K67" s="175">
        <v>84.321</v>
      </c>
      <c r="L67" s="175">
        <v>77.898</v>
      </c>
      <c r="M67" s="175"/>
      <c r="N67" s="175"/>
      <c r="O67" s="175"/>
      <c r="P67" s="175"/>
      <c r="Q67" s="175"/>
      <c r="R67" s="175"/>
      <c r="S67" s="203"/>
    </row>
    <row r="68" spans="1:19" ht="14.25">
      <c r="A68" s="102" t="s">
        <v>442</v>
      </c>
      <c r="B68" s="183">
        <v>123.864</v>
      </c>
      <c r="C68" s="175">
        <v>121.067</v>
      </c>
      <c r="D68" s="175">
        <v>118.023</v>
      </c>
      <c r="E68" s="175">
        <v>116.819</v>
      </c>
      <c r="F68" s="175">
        <v>114.978</v>
      </c>
      <c r="G68" s="183">
        <v>114.75</v>
      </c>
      <c r="H68" s="175">
        <v>111.297</v>
      </c>
      <c r="I68" s="175">
        <v>110.939</v>
      </c>
      <c r="J68" s="175">
        <v>108.815</v>
      </c>
      <c r="K68" s="175">
        <v>105.383</v>
      </c>
      <c r="L68" s="175">
        <v>98.626</v>
      </c>
      <c r="M68" s="175"/>
      <c r="N68" s="175"/>
      <c r="O68" s="175"/>
      <c r="P68" s="175"/>
      <c r="Q68" s="175"/>
      <c r="R68" s="175"/>
      <c r="S68" s="203"/>
    </row>
    <row r="69" spans="1:19" ht="14.25">
      <c r="A69" s="102" t="s">
        <v>443</v>
      </c>
      <c r="B69" s="183">
        <v>116.943</v>
      </c>
      <c r="C69" s="175">
        <v>116.344</v>
      </c>
      <c r="D69" s="175">
        <v>113.726</v>
      </c>
      <c r="E69" s="175">
        <v>109.744</v>
      </c>
      <c r="F69" s="175">
        <v>106.441</v>
      </c>
      <c r="G69" s="183">
        <v>105.378</v>
      </c>
      <c r="H69" s="175">
        <v>103.293</v>
      </c>
      <c r="I69" s="175">
        <v>105.363</v>
      </c>
      <c r="J69" s="175">
        <v>108.945</v>
      </c>
      <c r="K69" s="175">
        <v>112.458</v>
      </c>
      <c r="L69" s="175">
        <v>111.75</v>
      </c>
      <c r="M69" s="175"/>
      <c r="N69" s="175"/>
      <c r="O69" s="175"/>
      <c r="P69" s="175"/>
      <c r="Q69" s="175"/>
      <c r="R69" s="175"/>
      <c r="S69" s="203"/>
    </row>
    <row r="70" spans="1:19" ht="14.25">
      <c r="A70" s="102" t="s">
        <v>444</v>
      </c>
      <c r="B70" s="183">
        <v>75.914</v>
      </c>
      <c r="C70" s="175">
        <v>80.425</v>
      </c>
      <c r="D70" s="175">
        <v>88.304</v>
      </c>
      <c r="E70" s="175">
        <v>93.247</v>
      </c>
      <c r="F70" s="175">
        <v>95.71</v>
      </c>
      <c r="G70" s="183">
        <v>98.334</v>
      </c>
      <c r="H70" s="175">
        <v>97.019</v>
      </c>
      <c r="I70" s="175">
        <v>98.647</v>
      </c>
      <c r="J70" s="175">
        <v>99.492</v>
      </c>
      <c r="K70" s="175">
        <v>101.135</v>
      </c>
      <c r="L70" s="175">
        <v>100.298</v>
      </c>
      <c r="M70" s="175"/>
      <c r="N70" s="175"/>
      <c r="O70" s="175"/>
      <c r="P70" s="175"/>
      <c r="Q70" s="175"/>
      <c r="R70" s="175"/>
      <c r="S70" s="203"/>
    </row>
    <row r="71" spans="1:19" ht="14.25">
      <c r="A71" s="102" t="s">
        <v>445</v>
      </c>
      <c r="B71" s="183">
        <v>76.413</v>
      </c>
      <c r="C71" s="175">
        <v>73.23</v>
      </c>
      <c r="D71" s="175">
        <v>65.892</v>
      </c>
      <c r="E71" s="175">
        <v>62.902</v>
      </c>
      <c r="F71" s="175">
        <v>58.468</v>
      </c>
      <c r="G71" s="183">
        <v>58.033</v>
      </c>
      <c r="H71" s="175">
        <v>60.369</v>
      </c>
      <c r="I71" s="175">
        <v>66.973</v>
      </c>
      <c r="J71" s="175">
        <v>75.702</v>
      </c>
      <c r="K71" s="175">
        <v>82.971</v>
      </c>
      <c r="L71" s="175">
        <v>87.074</v>
      </c>
      <c r="M71" s="175"/>
      <c r="N71" s="175"/>
      <c r="O71" s="175"/>
      <c r="P71" s="175"/>
      <c r="Q71" s="175"/>
      <c r="R71" s="175"/>
      <c r="S71" s="203"/>
    </row>
    <row r="72" spans="1:12" ht="14.25">
      <c r="A72" s="102" t="s">
        <v>450</v>
      </c>
      <c r="B72" s="183">
        <v>10.288</v>
      </c>
      <c r="C72" s="175">
        <v>13.281</v>
      </c>
      <c r="D72" s="175">
        <v>16.129</v>
      </c>
      <c r="E72" s="175">
        <v>19.301</v>
      </c>
      <c r="F72" s="175">
        <v>20.697</v>
      </c>
      <c r="G72" s="183">
        <v>23.14</v>
      </c>
      <c r="H72" s="175">
        <v>23.552</v>
      </c>
      <c r="I72" s="175">
        <v>21.062</v>
      </c>
      <c r="J72" s="175">
        <v>22.598</v>
      </c>
      <c r="K72" s="175">
        <v>24.52</v>
      </c>
      <c r="L72" s="175">
        <v>28.456</v>
      </c>
    </row>
    <row r="76" spans="1:18" ht="14.25">
      <c r="A76" s="207"/>
      <c r="B76" s="204">
        <v>36341</v>
      </c>
      <c r="C76" s="205">
        <v>36707</v>
      </c>
      <c r="D76" s="205">
        <v>37072</v>
      </c>
      <c r="E76" s="205">
        <v>37437</v>
      </c>
      <c r="F76" s="206">
        <v>37802</v>
      </c>
      <c r="G76" s="205">
        <v>38168</v>
      </c>
      <c r="H76" s="205">
        <v>38533</v>
      </c>
      <c r="I76" s="205">
        <v>38898</v>
      </c>
      <c r="J76" s="206">
        <v>39263</v>
      </c>
      <c r="K76" s="206">
        <v>39629</v>
      </c>
      <c r="L76" s="206">
        <v>39994</v>
      </c>
      <c r="M76" s="208"/>
      <c r="N76" s="208"/>
      <c r="O76" s="208"/>
      <c r="P76" s="208"/>
      <c r="Q76" s="208"/>
      <c r="R76" s="208"/>
    </row>
    <row r="77" spans="1:18" ht="14.25">
      <c r="A77" s="102" t="s">
        <v>446</v>
      </c>
      <c r="B77" s="183">
        <v>440.821</v>
      </c>
      <c r="C77" s="175">
        <v>427.93</v>
      </c>
      <c r="D77" s="175">
        <v>410.09</v>
      </c>
      <c r="E77" s="175">
        <v>394.327</v>
      </c>
      <c r="F77" s="175">
        <v>380.115</v>
      </c>
      <c r="G77" s="183">
        <v>374.415</v>
      </c>
      <c r="H77" s="175">
        <v>362.65</v>
      </c>
      <c r="I77" s="175">
        <v>369.297</v>
      </c>
      <c r="J77" s="175">
        <v>378.533</v>
      </c>
      <c r="K77" s="175">
        <v>384.368</v>
      </c>
      <c r="L77" s="175">
        <v>371.745</v>
      </c>
      <c r="M77" s="208"/>
      <c r="N77" s="208"/>
      <c r="O77" s="208"/>
      <c r="P77" s="208"/>
      <c r="Q77" s="208"/>
      <c r="R77" s="208"/>
    </row>
    <row r="78" spans="1:18" ht="14.25">
      <c r="A78" s="102" t="s">
        <v>447</v>
      </c>
      <c r="B78" s="183">
        <v>403.216</v>
      </c>
      <c r="C78" s="175">
        <v>394.974</v>
      </c>
      <c r="D78" s="175">
        <v>384.628</v>
      </c>
      <c r="E78" s="175">
        <v>376.481</v>
      </c>
      <c r="F78" s="175">
        <v>361.228</v>
      </c>
      <c r="G78" s="183">
        <v>354.507</v>
      </c>
      <c r="H78" s="175">
        <v>345.614</v>
      </c>
      <c r="I78" s="175">
        <v>343.97</v>
      </c>
      <c r="J78" s="175">
        <v>347.515</v>
      </c>
      <c r="K78" s="175">
        <v>352.446</v>
      </c>
      <c r="L78" s="175">
        <v>351.023</v>
      </c>
      <c r="M78" s="208"/>
      <c r="N78" s="208"/>
      <c r="O78" s="208"/>
      <c r="P78" s="208"/>
      <c r="Q78" s="208"/>
      <c r="R78" s="208"/>
    </row>
    <row r="79" spans="1:18" ht="14.25">
      <c r="A79" s="81" t="s">
        <v>163</v>
      </c>
      <c r="B79" s="183">
        <v>54.318</v>
      </c>
      <c r="C79" s="175">
        <v>54.513</v>
      </c>
      <c r="D79" s="175">
        <v>50.563</v>
      </c>
      <c r="E79" s="175">
        <v>48.439</v>
      </c>
      <c r="F79" s="175">
        <v>47.398</v>
      </c>
      <c r="G79" s="183">
        <v>45.452</v>
      </c>
      <c r="H79" s="175">
        <v>45.318</v>
      </c>
      <c r="I79" s="175">
        <v>45.157</v>
      </c>
      <c r="J79" s="175">
        <v>44.185</v>
      </c>
      <c r="K79" s="175">
        <v>43.628</v>
      </c>
      <c r="L79" s="175">
        <v>40.131</v>
      </c>
      <c r="M79" s="208"/>
      <c r="N79" s="208"/>
      <c r="O79" s="208"/>
      <c r="P79" s="208"/>
      <c r="Q79" s="208"/>
      <c r="R79" s="208"/>
    </row>
    <row r="80" spans="1:18" ht="14.25">
      <c r="A80" s="81" t="s">
        <v>448</v>
      </c>
      <c r="B80" s="183">
        <v>743.077</v>
      </c>
      <c r="C80" s="175">
        <v>717.824</v>
      </c>
      <c r="D80" s="175">
        <v>686.362</v>
      </c>
      <c r="E80" s="175">
        <v>663.029</v>
      </c>
      <c r="F80" s="175">
        <v>638.573</v>
      </c>
      <c r="G80" s="183">
        <v>625.781</v>
      </c>
      <c r="H80" s="175">
        <v>606.774</v>
      </c>
      <c r="I80" s="175">
        <v>606.639</v>
      </c>
      <c r="J80" s="175">
        <v>611.474</v>
      </c>
      <c r="K80" s="175">
        <v>614.909</v>
      </c>
      <c r="L80" s="175">
        <v>595.389</v>
      </c>
      <c r="M80" s="208"/>
      <c r="N80" s="208"/>
      <c r="O80" s="208"/>
      <c r="P80" s="208"/>
      <c r="Q80" s="208"/>
      <c r="R80" s="208"/>
    </row>
    <row r="81" spans="1:18" ht="14.25">
      <c r="A81" s="81" t="s">
        <v>449</v>
      </c>
      <c r="B81" s="183">
        <v>100.906</v>
      </c>
      <c r="C81" s="175">
        <v>105.035</v>
      </c>
      <c r="D81" s="175">
        <v>107.96</v>
      </c>
      <c r="E81" s="175">
        <v>107.652</v>
      </c>
      <c r="F81" s="175">
        <v>102.623</v>
      </c>
      <c r="G81" s="183">
        <v>102.957</v>
      </c>
      <c r="H81" s="175">
        <v>101.337</v>
      </c>
      <c r="I81" s="175">
        <v>106.474</v>
      </c>
      <c r="J81" s="175">
        <v>114.399</v>
      </c>
      <c r="K81" s="175">
        <v>121.711</v>
      </c>
      <c r="L81" s="175">
        <v>127.141</v>
      </c>
      <c r="M81" s="208"/>
      <c r="N81" s="208"/>
      <c r="O81" s="208"/>
      <c r="P81" s="208"/>
      <c r="Q81" s="208"/>
      <c r="R81" s="208"/>
    </row>
    <row r="84" spans="1:4" ht="14.25">
      <c r="A84" s="207"/>
      <c r="B84" s="206">
        <v>39629</v>
      </c>
      <c r="C84" s="206">
        <v>39994</v>
      </c>
      <c r="D84" s="208"/>
    </row>
    <row r="85" spans="1:4" ht="47.25" customHeight="1">
      <c r="A85" s="238" t="s">
        <v>487</v>
      </c>
      <c r="B85" s="175">
        <v>16.559</v>
      </c>
      <c r="C85" s="175">
        <v>16.36</v>
      </c>
      <c r="D85" s="175"/>
    </row>
    <row r="86" spans="1:4" ht="47.25" customHeight="1">
      <c r="A86" s="238" t="s">
        <v>488</v>
      </c>
      <c r="B86" s="175">
        <v>192.63</v>
      </c>
      <c r="C86" s="175">
        <v>187.522</v>
      </c>
      <c r="D86" s="175"/>
    </row>
    <row r="87" spans="1:4" ht="47.25" customHeight="1">
      <c r="A87" s="238" t="s">
        <v>483</v>
      </c>
      <c r="B87" s="175">
        <v>60.209</v>
      </c>
      <c r="C87" s="175">
        <v>59.486</v>
      </c>
      <c r="D87" s="175"/>
    </row>
    <row r="88" spans="1:4" ht="47.25" customHeight="1">
      <c r="A88" s="238" t="s">
        <v>484</v>
      </c>
      <c r="B88" s="175">
        <v>146.583</v>
      </c>
      <c r="C88" s="175">
        <v>145.131</v>
      </c>
      <c r="D88" s="175"/>
    </row>
    <row r="89" spans="1:4" ht="47.25" customHeight="1">
      <c r="A89" s="238" t="s">
        <v>485</v>
      </c>
      <c r="B89" s="175">
        <v>13.126</v>
      </c>
      <c r="C89" s="175">
        <v>11.984</v>
      </c>
      <c r="D89" s="175"/>
    </row>
    <row r="90" spans="1:4" ht="47.25" customHeight="1">
      <c r="A90" s="238" t="s">
        <v>489</v>
      </c>
      <c r="B90" s="175">
        <v>13.589</v>
      </c>
      <c r="C90" s="175">
        <v>13.919</v>
      </c>
      <c r="D90" s="175"/>
    </row>
    <row r="91" spans="1:4" ht="47.25" customHeight="1">
      <c r="A91" s="238" t="s">
        <v>486</v>
      </c>
      <c r="B91" s="175">
        <v>6.204</v>
      </c>
      <c r="C91" s="175">
        <v>5.241</v>
      </c>
      <c r="D91" s="175"/>
    </row>
    <row r="92" spans="1:4" ht="59.25" customHeight="1">
      <c r="A92" s="238" t="s">
        <v>494</v>
      </c>
      <c r="B92" s="175">
        <v>78.978</v>
      </c>
      <c r="C92" s="175">
        <v>70.828</v>
      </c>
      <c r="D92" s="175"/>
    </row>
    <row r="93" spans="1:4" ht="71.25" customHeight="1">
      <c r="A93" s="238" t="s">
        <v>491</v>
      </c>
      <c r="B93" s="175">
        <v>177.74</v>
      </c>
      <c r="C93" s="175">
        <v>181.786</v>
      </c>
      <c r="D93" s="175"/>
    </row>
    <row r="94" spans="1:4" ht="57.75" customHeight="1">
      <c r="A94" s="239" t="s">
        <v>490</v>
      </c>
      <c r="B94" s="175">
        <v>31.046</v>
      </c>
      <c r="C94" s="175">
        <v>30.447</v>
      </c>
      <c r="D94" s="175"/>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7" t="s">
        <v>504</v>
      </c>
      <c r="B1" s="242"/>
    </row>
    <row r="6" spans="1:2" ht="14.25">
      <c r="A6" s="241">
        <v>0</v>
      </c>
      <c r="B6" s="3" t="s">
        <v>505</v>
      </c>
    </row>
    <row r="7" spans="1:2" ht="14.25">
      <c r="A7" s="243"/>
      <c r="B7" s="3" t="s">
        <v>506</v>
      </c>
    </row>
    <row r="8" spans="1:2" ht="14.25">
      <c r="A8" s="241" t="s">
        <v>507</v>
      </c>
      <c r="B8" s="3" t="s">
        <v>508</v>
      </c>
    </row>
    <row r="9" spans="1:2" ht="14.25">
      <c r="A9" s="241" t="s">
        <v>426</v>
      </c>
      <c r="B9" s="3" t="s">
        <v>509</v>
      </c>
    </row>
    <row r="10" spans="1:2" ht="14.25">
      <c r="A10" s="241" t="s">
        <v>510</v>
      </c>
      <c r="B10" s="3" t="s">
        <v>511</v>
      </c>
    </row>
    <row r="11" spans="1:2" ht="14.25">
      <c r="A11" s="241" t="s">
        <v>512</v>
      </c>
      <c r="B11" s="3" t="s">
        <v>513</v>
      </c>
    </row>
    <row r="12" spans="1:2" ht="14.25">
      <c r="A12" s="241" t="s">
        <v>308</v>
      </c>
      <c r="B12" s="3" t="s">
        <v>514</v>
      </c>
    </row>
    <row r="13" spans="1:2" ht="14.25">
      <c r="A13" s="241" t="s">
        <v>515</v>
      </c>
      <c r="B13" s="3" t="s">
        <v>516</v>
      </c>
    </row>
    <row r="14" spans="1:2" ht="14.25">
      <c r="A14" s="241" t="s">
        <v>517</v>
      </c>
      <c r="B14" s="3" t="s">
        <v>518</v>
      </c>
    </row>
    <row r="15" spans="1:2" ht="14.25">
      <c r="A15" s="241" t="s">
        <v>519</v>
      </c>
      <c r="B15" s="3" t="s">
        <v>520</v>
      </c>
    </row>
    <row r="16" ht="14.25">
      <c r="A16" s="3"/>
    </row>
    <row r="17" spans="1:2" ht="14.25">
      <c r="A17" s="3" t="s">
        <v>521</v>
      </c>
      <c r="B17" s="3" t="s">
        <v>522</v>
      </c>
    </row>
    <row r="18" spans="1:2" ht="14.25">
      <c r="A18" s="3" t="s">
        <v>523</v>
      </c>
      <c r="B18" s="3" t="s">
        <v>524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51"/>
  <sheetViews>
    <sheetView zoomScalePageLayoutView="0" workbookViewId="0" topLeftCell="A1">
      <selection activeCell="A1" sqref="A1"/>
    </sheetView>
  </sheetViews>
  <sheetFormatPr defaultColWidth="11.421875" defaultRowHeight="12.75"/>
  <cols>
    <col min="1" max="1" width="80.00390625" style="3" customWidth="1"/>
    <col min="2" max="2" width="13.00390625" style="57" customWidth="1"/>
    <col min="3" max="16384" width="11.421875" style="3" customWidth="1"/>
  </cols>
  <sheetData>
    <row r="1" ht="15">
      <c r="A1" s="2" t="s">
        <v>240</v>
      </c>
    </row>
    <row r="4" spans="1:2" ht="14.25">
      <c r="A4" s="4"/>
      <c r="B4" s="57" t="s">
        <v>241</v>
      </c>
    </row>
    <row r="6" spans="1:2" ht="15">
      <c r="A6" s="2" t="s">
        <v>242</v>
      </c>
      <c r="B6" s="57">
        <v>2</v>
      </c>
    </row>
    <row r="9" ht="15">
      <c r="A9" s="2" t="s">
        <v>243</v>
      </c>
    </row>
    <row r="11" ht="14.25">
      <c r="A11" s="5" t="s">
        <v>245</v>
      </c>
    </row>
    <row r="12" spans="1:2" ht="14.25">
      <c r="A12" s="5" t="s">
        <v>246</v>
      </c>
      <c r="B12" s="57">
        <v>10</v>
      </c>
    </row>
    <row r="13" ht="14.25">
      <c r="A13" s="5"/>
    </row>
    <row r="14" ht="14.25">
      <c r="A14" s="5" t="s">
        <v>247</v>
      </c>
    </row>
    <row r="15" spans="1:2" ht="14.25">
      <c r="A15" s="5" t="s">
        <v>246</v>
      </c>
      <c r="B15" s="57">
        <v>12</v>
      </c>
    </row>
    <row r="16" ht="14.25">
      <c r="A16" s="5"/>
    </row>
    <row r="17" ht="14.25">
      <c r="A17" s="5" t="s">
        <v>492</v>
      </c>
    </row>
    <row r="18" spans="1:2" ht="14.25">
      <c r="A18" s="5" t="s">
        <v>497</v>
      </c>
      <c r="B18" s="57">
        <v>14</v>
      </c>
    </row>
    <row r="19" ht="14.25">
      <c r="A19" s="5"/>
    </row>
    <row r="20" ht="14.25">
      <c r="A20" s="5" t="s">
        <v>474</v>
      </c>
    </row>
    <row r="21" spans="1:2" ht="14.25">
      <c r="A21" s="5" t="s">
        <v>498</v>
      </c>
      <c r="B21" s="57">
        <v>15</v>
      </c>
    </row>
    <row r="22" ht="14.25">
      <c r="A22" s="5"/>
    </row>
    <row r="23" ht="14.25">
      <c r="A23" s="5" t="s">
        <v>493</v>
      </c>
    </row>
    <row r="24" spans="1:2" ht="14.25">
      <c r="A24" s="5" t="s">
        <v>499</v>
      </c>
      <c r="B24" s="57">
        <v>16</v>
      </c>
    </row>
    <row r="25" ht="14.25">
      <c r="A25" s="5"/>
    </row>
    <row r="28" ht="14.25">
      <c r="A28" s="5"/>
    </row>
    <row r="29" ht="14.25">
      <c r="A29" s="5"/>
    </row>
    <row r="30" ht="15">
      <c r="A30" s="2" t="s">
        <v>244</v>
      </c>
    </row>
    <row r="31" ht="14.25">
      <c r="A31" s="5"/>
    </row>
    <row r="32" ht="14.25">
      <c r="A32" s="5" t="s">
        <v>249</v>
      </c>
    </row>
    <row r="33" spans="1:2" ht="14.25">
      <c r="A33" s="5" t="s">
        <v>246</v>
      </c>
      <c r="B33" s="57">
        <v>18</v>
      </c>
    </row>
    <row r="34" ht="14.25">
      <c r="A34" s="6"/>
    </row>
    <row r="35" ht="14.25">
      <c r="A35" s="5" t="s">
        <v>250</v>
      </c>
    </row>
    <row r="36" spans="1:2" ht="14.25">
      <c r="A36" s="5" t="s">
        <v>251</v>
      </c>
      <c r="B36" s="57">
        <v>30</v>
      </c>
    </row>
    <row r="37" ht="14.25">
      <c r="A37" s="6"/>
    </row>
    <row r="38" ht="14.25">
      <c r="A38" s="5" t="s">
        <v>248</v>
      </c>
    </row>
    <row r="39" spans="1:2" ht="14.25">
      <c r="A39" s="5" t="s">
        <v>452</v>
      </c>
      <c r="B39" s="57">
        <v>42</v>
      </c>
    </row>
    <row r="40" ht="14.25">
      <c r="A40" s="6"/>
    </row>
    <row r="41" ht="14.25">
      <c r="A41" s="5" t="s">
        <v>421</v>
      </c>
    </row>
    <row r="42" spans="1:2" ht="14.25">
      <c r="A42" s="5" t="s">
        <v>422</v>
      </c>
      <c r="B42" s="57">
        <v>48</v>
      </c>
    </row>
    <row r="43" ht="14.25">
      <c r="A43" s="6"/>
    </row>
    <row r="44" ht="14.25">
      <c r="A44" s="5" t="s">
        <v>475</v>
      </c>
    </row>
    <row r="45" spans="1:2" ht="14.25">
      <c r="A45" s="5" t="s">
        <v>476</v>
      </c>
      <c r="B45" s="57">
        <v>60</v>
      </c>
    </row>
    <row r="46" ht="14.25">
      <c r="A46" s="5"/>
    </row>
    <row r="47" ht="14.25">
      <c r="A47" s="5"/>
    </row>
    <row r="48" ht="15">
      <c r="A48" s="7"/>
    </row>
    <row r="50" ht="14.25">
      <c r="A50" s="8"/>
    </row>
    <row r="51" ht="14.25">
      <c r="A51" s="8"/>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2:H538"/>
  <sheetViews>
    <sheetView workbookViewId="0" topLeftCell="A1">
      <selection activeCell="A1" sqref="A1"/>
    </sheetView>
  </sheetViews>
  <sheetFormatPr defaultColWidth="11.421875" defaultRowHeight="12.75"/>
  <cols>
    <col min="1" max="1" width="5.421875" style="59" customWidth="1"/>
    <col min="2" max="2" width="34.7109375" style="59" customWidth="1"/>
    <col min="3" max="3" width="45.00390625" style="59" customWidth="1"/>
    <col min="4" max="16384" width="11.421875" style="59" customWidth="1"/>
  </cols>
  <sheetData>
    <row r="1" ht="15" customHeight="1"/>
    <row r="2" ht="19.5" customHeight="1">
      <c r="A2" s="1" t="s">
        <v>242</v>
      </c>
    </row>
    <row r="3" ht="22.5" customHeight="1"/>
    <row r="4" spans="1:3" ht="12.75" customHeight="1">
      <c r="A4" s="253" t="s">
        <v>477</v>
      </c>
      <c r="B4" s="253"/>
      <c r="C4" s="253"/>
    </row>
    <row r="5" spans="1:3" ht="12.75" customHeight="1">
      <c r="A5" s="253"/>
      <c r="B5" s="253"/>
      <c r="C5" s="253"/>
    </row>
    <row r="6" spans="1:3" ht="12.75" customHeight="1">
      <c r="A6" s="253"/>
      <c r="B6" s="253"/>
      <c r="C6" s="253"/>
    </row>
    <row r="7" spans="1:3" ht="12.75" customHeight="1">
      <c r="A7" s="253"/>
      <c r="B7" s="253"/>
      <c r="C7" s="253"/>
    </row>
    <row r="9" spans="1:3" ht="12.75" customHeight="1">
      <c r="A9" s="253" t="s">
        <v>454</v>
      </c>
      <c r="B9" s="253"/>
      <c r="C9" s="253"/>
    </row>
    <row r="10" spans="1:3" ht="12.75" customHeight="1">
      <c r="A10" s="253"/>
      <c r="B10" s="253"/>
      <c r="C10" s="253"/>
    </row>
    <row r="11" spans="1:3" ht="12.75" customHeight="1">
      <c r="A11" s="253"/>
      <c r="B11" s="253"/>
      <c r="C11" s="253"/>
    </row>
    <row r="13" spans="1:3" ht="12.75" customHeight="1">
      <c r="A13" s="254" t="s">
        <v>482</v>
      </c>
      <c r="B13" s="254"/>
      <c r="C13" s="254"/>
    </row>
    <row r="14" spans="1:3" ht="12.75" customHeight="1">
      <c r="A14" s="254"/>
      <c r="B14" s="254"/>
      <c r="C14" s="254"/>
    </row>
    <row r="15" spans="1:3" ht="27" customHeight="1">
      <c r="A15" s="254"/>
      <c r="B15" s="254"/>
      <c r="C15" s="254"/>
    </row>
    <row r="17" spans="1:3" ht="12.75" customHeight="1">
      <c r="A17" s="249" t="s">
        <v>315</v>
      </c>
      <c r="B17" s="249"/>
      <c r="C17" s="249"/>
    </row>
    <row r="18" spans="1:3" ht="12.75" customHeight="1">
      <c r="A18" s="249"/>
      <c r="B18" s="249"/>
      <c r="C18" s="249"/>
    </row>
    <row r="19" spans="1:3" ht="12.75" customHeight="1">
      <c r="A19" s="249"/>
      <c r="B19" s="249"/>
      <c r="C19" s="249"/>
    </row>
    <row r="20" spans="1:3" ht="12.75" customHeight="1">
      <c r="A20" s="249"/>
      <c r="B20" s="249"/>
      <c r="C20" s="249"/>
    </row>
    <row r="21" spans="1:3" ht="12.75" customHeight="1">
      <c r="A21" s="249"/>
      <c r="B21" s="249"/>
      <c r="C21" s="249"/>
    </row>
    <row r="22" spans="1:3" ht="12.75" customHeight="1">
      <c r="A22" s="249"/>
      <c r="B22" s="249"/>
      <c r="C22" s="249"/>
    </row>
    <row r="23" spans="1:3" ht="12.75" customHeight="1">
      <c r="A23" s="249"/>
      <c r="B23" s="249"/>
      <c r="C23" s="249"/>
    </row>
    <row r="24" spans="1:3" ht="12.75" customHeight="1">
      <c r="A24" s="249"/>
      <c r="B24" s="249"/>
      <c r="C24" s="249"/>
    </row>
    <row r="25" spans="1:3" ht="12.75" customHeight="1">
      <c r="A25" s="249"/>
      <c r="B25" s="249"/>
      <c r="C25" s="249"/>
    </row>
    <row r="26" spans="1:3" ht="12.75" customHeight="1">
      <c r="A26" s="249"/>
      <c r="B26" s="249"/>
      <c r="C26" s="249"/>
    </row>
    <row r="27" ht="12.75" customHeight="1"/>
    <row r="28" spans="1:3" ht="12.75" customHeight="1">
      <c r="A28" s="249" t="s">
        <v>456</v>
      </c>
      <c r="B28" s="249"/>
      <c r="C28" s="249"/>
    </row>
    <row r="29" spans="1:3" ht="12.75" customHeight="1">
      <c r="A29" s="249"/>
      <c r="B29" s="249"/>
      <c r="C29" s="249"/>
    </row>
    <row r="30" spans="1:3" ht="12.75" customHeight="1">
      <c r="A30" s="249"/>
      <c r="B30" s="249"/>
      <c r="C30" s="249"/>
    </row>
    <row r="32" spans="1:3" ht="12.75" customHeight="1">
      <c r="A32" s="258" t="s">
        <v>451</v>
      </c>
      <c r="B32" s="259"/>
      <c r="C32" s="259"/>
    </row>
    <row r="33" spans="1:3" ht="12.75" customHeight="1">
      <c r="A33" s="259"/>
      <c r="B33" s="259"/>
      <c r="C33" s="259"/>
    </row>
    <row r="34" spans="1:3" ht="12.75" customHeight="1">
      <c r="A34" s="236"/>
      <c r="B34" s="236"/>
      <c r="C34" s="236"/>
    </row>
    <row r="36" ht="12.75" customHeight="1">
      <c r="A36" s="1" t="s">
        <v>478</v>
      </c>
    </row>
    <row r="38" spans="1:3" ht="12.75" customHeight="1">
      <c r="A38" s="254" t="s">
        <v>503</v>
      </c>
      <c r="B38" s="254"/>
      <c r="C38" s="254"/>
    </row>
    <row r="39" spans="1:3" ht="12.75" customHeight="1">
      <c r="A39" s="254"/>
      <c r="B39" s="254"/>
      <c r="C39" s="254"/>
    </row>
    <row r="40" spans="1:3" ht="12.75" customHeight="1">
      <c r="A40" s="254"/>
      <c r="B40" s="254"/>
      <c r="C40" s="254"/>
    </row>
    <row r="41" spans="1:3" ht="12.75">
      <c r="A41" s="254"/>
      <c r="B41" s="254"/>
      <c r="C41" s="254"/>
    </row>
    <row r="42" spans="1:3" ht="12.75">
      <c r="A42" s="254"/>
      <c r="B42" s="254"/>
      <c r="C42" s="254"/>
    </row>
    <row r="44" spans="1:3" ht="12.75" customHeight="1">
      <c r="A44" s="249" t="s">
        <v>457</v>
      </c>
      <c r="B44" s="249"/>
      <c r="C44" s="249"/>
    </row>
    <row r="45" spans="1:3" ht="12.75" customHeight="1">
      <c r="A45" s="249"/>
      <c r="B45" s="249"/>
      <c r="C45" s="249"/>
    </row>
    <row r="46" spans="1:3" ht="12.75" customHeight="1">
      <c r="A46" s="249"/>
      <c r="B46" s="249"/>
      <c r="C46" s="249"/>
    </row>
    <row r="47" spans="1:3" ht="12.75" customHeight="1">
      <c r="A47" s="249" t="s">
        <v>479</v>
      </c>
      <c r="B47" s="249"/>
      <c r="C47" s="249"/>
    </row>
    <row r="48" spans="1:3" ht="12.75" customHeight="1">
      <c r="A48" s="249"/>
      <c r="B48" s="249"/>
      <c r="C48" s="249"/>
    </row>
    <row r="49" spans="1:3" ht="12.75" customHeight="1">
      <c r="A49" s="249"/>
      <c r="B49" s="249"/>
      <c r="C49" s="249"/>
    </row>
    <row r="50" spans="1:3" s="61" customFormat="1" ht="12.75" customHeight="1">
      <c r="A50" s="249"/>
      <c r="B50" s="249"/>
      <c r="C50" s="249"/>
    </row>
    <row r="51" spans="1:3" ht="12.75" customHeight="1">
      <c r="A51" s="249"/>
      <c r="B51" s="249"/>
      <c r="C51" s="249"/>
    </row>
    <row r="52" spans="1:3" ht="12.75" customHeight="1">
      <c r="A52" s="249"/>
      <c r="B52" s="249"/>
      <c r="C52" s="249"/>
    </row>
    <row r="53" spans="1:8" ht="27" customHeight="1">
      <c r="A53" s="71" t="s">
        <v>175</v>
      </c>
      <c r="B53" s="61"/>
      <c r="C53" s="61"/>
      <c r="F53" s="209"/>
      <c r="G53" s="209"/>
      <c r="H53" s="209"/>
    </row>
    <row r="54" spans="1:3" ht="12.75" customHeight="1">
      <c r="A54" s="253" t="s">
        <v>472</v>
      </c>
      <c r="B54" s="253"/>
      <c r="C54" s="253"/>
    </row>
    <row r="55" spans="1:3" ht="12.75" customHeight="1">
      <c r="A55" s="253"/>
      <c r="B55" s="253"/>
      <c r="C55" s="253"/>
    </row>
    <row r="56" spans="1:3" ht="12.75" customHeight="1">
      <c r="A56" s="253"/>
      <c r="B56" s="253"/>
      <c r="C56" s="253"/>
    </row>
    <row r="57" spans="1:3" ht="12.75" customHeight="1">
      <c r="A57" s="253"/>
      <c r="B57" s="253"/>
      <c r="C57" s="253"/>
    </row>
    <row r="58" spans="1:3" ht="12.75" customHeight="1">
      <c r="A58" s="253"/>
      <c r="B58" s="253"/>
      <c r="C58" s="253"/>
    </row>
    <row r="59" spans="1:3" ht="12.75" customHeight="1">
      <c r="A59" s="253"/>
      <c r="B59" s="253"/>
      <c r="C59" s="253"/>
    </row>
    <row r="60" spans="1:3" ht="12.75" customHeight="1">
      <c r="A60" s="253"/>
      <c r="B60" s="253"/>
      <c r="C60" s="253"/>
    </row>
    <row r="61" spans="1:3" ht="12.75" customHeight="1">
      <c r="A61" s="253"/>
      <c r="B61" s="253"/>
      <c r="C61" s="253"/>
    </row>
    <row r="62" spans="1:3" ht="12.75" customHeight="1">
      <c r="A62" s="62"/>
      <c r="B62" s="62"/>
      <c r="C62" s="62"/>
    </row>
    <row r="63" spans="1:3" ht="12.75" customHeight="1">
      <c r="A63" s="255" t="s">
        <v>127</v>
      </c>
      <c r="B63" s="249"/>
      <c r="C63" s="249"/>
    </row>
    <row r="64" spans="1:3" ht="12.75" customHeight="1">
      <c r="A64" s="249"/>
      <c r="B64" s="249"/>
      <c r="C64" s="249"/>
    </row>
    <row r="65" spans="1:3" ht="12.75" customHeight="1">
      <c r="A65" s="249"/>
      <c r="B65" s="249"/>
      <c r="C65" s="249"/>
    </row>
    <row r="66" spans="1:3" ht="12.75" customHeight="1">
      <c r="A66" s="249"/>
      <c r="B66" s="249"/>
      <c r="C66" s="249"/>
    </row>
    <row r="67" spans="1:3" ht="12.75" customHeight="1">
      <c r="A67" s="249"/>
      <c r="B67" s="249"/>
      <c r="C67" s="249"/>
    </row>
    <row r="68" spans="1:3" ht="12.75" customHeight="1">
      <c r="A68" s="249"/>
      <c r="B68" s="249"/>
      <c r="C68" s="249"/>
    </row>
    <row r="69" spans="1:3" ht="12.75" customHeight="1" hidden="1">
      <c r="A69" s="249"/>
      <c r="B69" s="249"/>
      <c r="C69" s="249"/>
    </row>
    <row r="71" spans="1:3" ht="12.75" customHeight="1">
      <c r="A71" s="249" t="s">
        <v>128</v>
      </c>
      <c r="B71" s="249"/>
      <c r="C71" s="249"/>
    </row>
    <row r="72" spans="1:3" ht="12.75" customHeight="1">
      <c r="A72" s="249"/>
      <c r="B72" s="249"/>
      <c r="C72" s="249"/>
    </row>
    <row r="73" spans="1:3" ht="12.75" customHeight="1">
      <c r="A73" s="249"/>
      <c r="B73" s="249"/>
      <c r="C73" s="249"/>
    </row>
    <row r="74" spans="1:3" s="61" customFormat="1" ht="12.75" customHeight="1">
      <c r="A74" s="249"/>
      <c r="B74" s="249"/>
      <c r="C74" s="249"/>
    </row>
    <row r="75" spans="1:3" ht="12.75" customHeight="1">
      <c r="A75" s="249"/>
      <c r="B75" s="249"/>
      <c r="C75" s="249"/>
    </row>
    <row r="76" spans="1:3" ht="12.75" customHeight="1">
      <c r="A76" s="249"/>
      <c r="B76" s="249"/>
      <c r="C76" s="249"/>
    </row>
    <row r="78" spans="1:8" ht="27" customHeight="1">
      <c r="A78" s="71" t="s">
        <v>252</v>
      </c>
      <c r="B78" s="61"/>
      <c r="C78" s="61"/>
      <c r="F78" s="209"/>
      <c r="G78" s="209"/>
      <c r="H78" s="209"/>
    </row>
    <row r="79" spans="1:3" ht="15" customHeight="1">
      <c r="A79" s="249" t="s">
        <v>500</v>
      </c>
      <c r="B79" s="249"/>
      <c r="C79" s="249"/>
    </row>
    <row r="80" spans="1:3" ht="12.75" customHeight="1">
      <c r="A80" s="249"/>
      <c r="B80" s="249"/>
      <c r="C80" s="249"/>
    </row>
    <row r="81" spans="1:3" ht="12.75">
      <c r="A81" s="249"/>
      <c r="B81" s="249"/>
      <c r="C81" s="249"/>
    </row>
    <row r="82" spans="1:3" ht="12.75" customHeight="1">
      <c r="A82" s="249"/>
      <c r="B82" s="249"/>
      <c r="C82" s="249"/>
    </row>
    <row r="84" spans="1:3" ht="12.75" customHeight="1">
      <c r="A84" s="249" t="s">
        <v>459</v>
      </c>
      <c r="B84" s="249"/>
      <c r="C84" s="249"/>
    </row>
    <row r="85" spans="1:3" ht="12.75" customHeight="1">
      <c r="A85" s="249"/>
      <c r="B85" s="249"/>
      <c r="C85" s="249"/>
    </row>
    <row r="86" spans="1:3" ht="12.75" customHeight="1">
      <c r="A86" s="249"/>
      <c r="B86" s="249"/>
      <c r="C86" s="249"/>
    </row>
    <row r="87" spans="1:3" ht="12.75" customHeight="1">
      <c r="A87" s="249"/>
      <c r="B87" s="249"/>
      <c r="C87" s="249"/>
    </row>
    <row r="88" spans="1:3" ht="12.75" customHeight="1">
      <c r="A88" s="249"/>
      <c r="B88" s="249"/>
      <c r="C88" s="249"/>
    </row>
    <row r="89" spans="1:3" ht="12.75" customHeight="1">
      <c r="A89" s="249"/>
      <c r="B89" s="249"/>
      <c r="C89" s="249"/>
    </row>
    <row r="90" spans="1:3" ht="12.75" customHeight="1">
      <c r="A90" s="249"/>
      <c r="B90" s="249"/>
      <c r="C90" s="249"/>
    </row>
    <row r="91" spans="1:3" ht="12.75" customHeight="1">
      <c r="A91" s="249"/>
      <c r="B91" s="249"/>
      <c r="C91" s="249"/>
    </row>
    <row r="92" spans="1:3" ht="12.75" customHeight="1">
      <c r="A92" s="249"/>
      <c r="B92" s="249"/>
      <c r="C92" s="249"/>
    </row>
    <row r="93" spans="1:3" s="61" customFormat="1" ht="12.75" customHeight="1">
      <c r="A93" s="249"/>
      <c r="B93" s="249"/>
      <c r="C93" s="249"/>
    </row>
    <row r="94" spans="1:3" ht="12.75" customHeight="1">
      <c r="A94" s="249"/>
      <c r="B94" s="249"/>
      <c r="C94" s="249"/>
    </row>
    <row r="95" spans="1:3" ht="12.75" customHeight="1">
      <c r="A95" s="249"/>
      <c r="B95" s="249"/>
      <c r="C95" s="249"/>
    </row>
    <row r="97" spans="1:8" ht="27" customHeight="1">
      <c r="A97" s="71" t="s">
        <v>254</v>
      </c>
      <c r="B97" s="61"/>
      <c r="C97" s="61"/>
      <c r="F97" s="209"/>
      <c r="G97" s="209"/>
      <c r="H97" s="209"/>
    </row>
    <row r="98" spans="1:8" ht="12.75" customHeight="1">
      <c r="A98" s="249" t="s">
        <v>455</v>
      </c>
      <c r="B98" s="249"/>
      <c r="C98" s="249"/>
      <c r="F98" s="209"/>
      <c r="G98" s="209"/>
      <c r="H98" s="209"/>
    </row>
    <row r="99" spans="1:8" ht="12.75" customHeight="1">
      <c r="A99" s="249"/>
      <c r="B99" s="249"/>
      <c r="C99" s="249"/>
      <c r="F99" s="209"/>
      <c r="G99" s="209"/>
      <c r="H99" s="209"/>
    </row>
    <row r="100" spans="1:3" s="61" customFormat="1" ht="12.75" customHeight="1">
      <c r="A100" s="249"/>
      <c r="B100" s="249"/>
      <c r="C100" s="249"/>
    </row>
    <row r="101" spans="1:3" ht="66" customHeight="1">
      <c r="A101" s="59" t="s">
        <v>253</v>
      </c>
      <c r="B101" s="62"/>
      <c r="C101" s="62"/>
    </row>
    <row r="102" spans="1:3" ht="29.25" customHeight="1">
      <c r="A102" s="256" t="s">
        <v>174</v>
      </c>
      <c r="B102" s="256"/>
      <c r="C102" s="256"/>
    </row>
    <row r="103" spans="1:8" ht="27" customHeight="1">
      <c r="A103" s="71" t="s">
        <v>129</v>
      </c>
      <c r="B103" s="61"/>
      <c r="C103" s="61"/>
      <c r="F103" s="209"/>
      <c r="G103" s="209"/>
      <c r="H103" s="209"/>
    </row>
    <row r="104" spans="1:3" ht="12.75" customHeight="1">
      <c r="A104" s="250" t="s">
        <v>458</v>
      </c>
      <c r="B104" s="257"/>
      <c r="C104" s="257"/>
    </row>
    <row r="105" spans="1:3" ht="12.75">
      <c r="A105" s="250"/>
      <c r="B105" s="257"/>
      <c r="C105" s="257"/>
    </row>
    <row r="106" spans="1:3" ht="12.75">
      <c r="A106" s="257"/>
      <c r="B106" s="257"/>
      <c r="C106" s="257"/>
    </row>
    <row r="107" spans="1:3" ht="12.75">
      <c r="A107" s="257"/>
      <c r="B107" s="257"/>
      <c r="C107" s="257"/>
    </row>
    <row r="108" spans="1:3" ht="12.75">
      <c r="A108" s="257"/>
      <c r="B108" s="257"/>
      <c r="C108" s="257"/>
    </row>
    <row r="109" spans="1:3" ht="12.75" customHeight="1">
      <c r="A109" s="257"/>
      <c r="B109" s="257"/>
      <c r="C109" s="257"/>
    </row>
    <row r="110" spans="1:3" ht="12.75" customHeight="1">
      <c r="A110" s="257"/>
      <c r="B110" s="257"/>
      <c r="C110" s="257"/>
    </row>
    <row r="112" spans="1:3" ht="12.75" customHeight="1">
      <c r="A112" s="255" t="s">
        <v>255</v>
      </c>
      <c r="B112" s="249"/>
      <c r="C112" s="249"/>
    </row>
    <row r="113" spans="1:3" ht="12.75" customHeight="1">
      <c r="A113" s="249"/>
      <c r="B113" s="249"/>
      <c r="C113" s="249"/>
    </row>
    <row r="114" spans="1:3" ht="12.75" customHeight="1">
      <c r="A114" s="249"/>
      <c r="B114" s="249"/>
      <c r="C114" s="249"/>
    </row>
    <row r="116" spans="1:3" ht="12.75" customHeight="1">
      <c r="A116" s="249" t="s">
        <v>130</v>
      </c>
      <c r="B116" s="249"/>
      <c r="C116" s="249"/>
    </row>
    <row r="117" spans="1:3" ht="12.75" customHeight="1">
      <c r="A117" s="249"/>
      <c r="B117" s="249"/>
      <c r="C117" s="249"/>
    </row>
    <row r="119" spans="1:3" ht="12.75" customHeight="1">
      <c r="A119" s="249" t="s">
        <v>256</v>
      </c>
      <c r="B119" s="249"/>
      <c r="C119" s="249"/>
    </row>
    <row r="120" spans="1:3" ht="12.75" customHeight="1">
      <c r="A120" s="249"/>
      <c r="B120" s="249"/>
      <c r="C120" s="249"/>
    </row>
    <row r="121" spans="1:3" ht="12.75" customHeight="1">
      <c r="A121" s="249"/>
      <c r="B121" s="249"/>
      <c r="C121" s="249"/>
    </row>
    <row r="122" spans="1:3" ht="12.75" customHeight="1">
      <c r="A122" s="249"/>
      <c r="B122" s="249"/>
      <c r="C122" s="249"/>
    </row>
    <row r="124" ht="12.75">
      <c r="A124" s="61" t="s">
        <v>257</v>
      </c>
    </row>
    <row r="125" spans="1:3" ht="12.75" customHeight="1">
      <c r="A125" s="63" t="s">
        <v>131</v>
      </c>
      <c r="B125" s="253" t="s">
        <v>132</v>
      </c>
      <c r="C125" s="253"/>
    </row>
    <row r="126" spans="2:3" ht="12.75" customHeight="1">
      <c r="B126" s="253"/>
      <c r="C126" s="253"/>
    </row>
    <row r="127" spans="1:3" ht="12.75" customHeight="1">
      <c r="A127" s="63" t="s">
        <v>131</v>
      </c>
      <c r="B127" s="253" t="s">
        <v>133</v>
      </c>
      <c r="C127" s="253"/>
    </row>
    <row r="128" spans="2:3" ht="12.75" customHeight="1">
      <c r="B128" s="253"/>
      <c r="C128" s="253"/>
    </row>
    <row r="130" spans="1:3" ht="12.75">
      <c r="A130" s="249" t="s">
        <v>316</v>
      </c>
      <c r="B130" s="249"/>
      <c r="C130" s="249"/>
    </row>
    <row r="131" spans="1:3" ht="12.75">
      <c r="A131" s="249"/>
      <c r="B131" s="249"/>
      <c r="C131" s="249"/>
    </row>
    <row r="132" spans="1:3" ht="12.75">
      <c r="A132" s="249"/>
      <c r="B132" s="249"/>
      <c r="C132" s="249"/>
    </row>
    <row r="133" spans="1:3" ht="12.75" customHeight="1">
      <c r="A133" s="249"/>
      <c r="B133" s="249"/>
      <c r="C133" s="249"/>
    </row>
    <row r="135" spans="1:3" ht="12.75" customHeight="1">
      <c r="A135" s="249" t="s">
        <v>134</v>
      </c>
      <c r="B135" s="249"/>
      <c r="C135" s="249"/>
    </row>
    <row r="136" spans="1:3" ht="12.75" customHeight="1">
      <c r="A136" s="249"/>
      <c r="B136" s="249"/>
      <c r="C136" s="249"/>
    </row>
    <row r="137" spans="1:3" ht="12.75" customHeight="1">
      <c r="A137" s="249"/>
      <c r="B137" s="249"/>
      <c r="C137" s="249"/>
    </row>
    <row r="139" spans="1:3" ht="12.75">
      <c r="A139" s="249" t="s">
        <v>258</v>
      </c>
      <c r="B139" s="249"/>
      <c r="C139" s="249"/>
    </row>
    <row r="140" spans="1:3" ht="15" customHeight="1">
      <c r="A140" s="249"/>
      <c r="B140" s="249"/>
      <c r="C140" s="249"/>
    </row>
    <row r="141" spans="1:3" ht="15" customHeight="1">
      <c r="A141" s="64"/>
      <c r="B141" s="64"/>
      <c r="C141" s="64"/>
    </row>
    <row r="142" spans="1:3" ht="15" customHeight="1">
      <c r="A142" s="251" t="s">
        <v>135</v>
      </c>
      <c r="B142" s="252"/>
      <c r="C142" s="65" t="s">
        <v>173</v>
      </c>
    </row>
    <row r="143" spans="1:2" ht="15" customHeight="1">
      <c r="A143" s="66"/>
      <c r="B143" s="67"/>
    </row>
    <row r="144" spans="1:3" ht="15" customHeight="1">
      <c r="A144" s="66"/>
      <c r="B144" s="67" t="s">
        <v>136</v>
      </c>
      <c r="C144" s="59" t="s">
        <v>137</v>
      </c>
    </row>
    <row r="145" spans="1:3" ht="15" customHeight="1">
      <c r="A145" s="66"/>
      <c r="B145" s="67" t="s">
        <v>138</v>
      </c>
      <c r="C145" s="59" t="s">
        <v>139</v>
      </c>
    </row>
    <row r="146" spans="1:3" ht="15" customHeight="1">
      <c r="A146" s="66"/>
      <c r="B146" s="67" t="s">
        <v>140</v>
      </c>
      <c r="C146" s="59" t="s">
        <v>141</v>
      </c>
    </row>
    <row r="147" spans="1:3" ht="15" customHeight="1">
      <c r="A147" s="66"/>
      <c r="B147" s="67" t="s">
        <v>142</v>
      </c>
      <c r="C147" s="59" t="s">
        <v>143</v>
      </c>
    </row>
    <row r="148" spans="1:3" ht="15" customHeight="1">
      <c r="A148" s="66"/>
      <c r="B148" s="67" t="s">
        <v>144</v>
      </c>
      <c r="C148" s="59" t="s">
        <v>145</v>
      </c>
    </row>
    <row r="149" spans="1:3" ht="15" customHeight="1">
      <c r="A149" s="66"/>
      <c r="B149" s="67" t="s">
        <v>146</v>
      </c>
      <c r="C149" s="59" t="s">
        <v>147</v>
      </c>
    </row>
    <row r="150" spans="1:3" ht="15" customHeight="1">
      <c r="A150" s="66"/>
      <c r="B150" s="67" t="s">
        <v>148</v>
      </c>
      <c r="C150" s="59" t="s">
        <v>149</v>
      </c>
    </row>
    <row r="151" spans="1:3" ht="15" customHeight="1">
      <c r="A151" s="66"/>
      <c r="B151" s="67" t="s">
        <v>150</v>
      </c>
      <c r="C151" s="59" t="s">
        <v>151</v>
      </c>
    </row>
    <row r="152" spans="1:3" ht="15" customHeight="1">
      <c r="A152" s="66"/>
      <c r="B152" s="67" t="s">
        <v>152</v>
      </c>
      <c r="C152" s="59" t="s">
        <v>151</v>
      </c>
    </row>
    <row r="153" spans="1:3" ht="12.75">
      <c r="A153" s="66"/>
      <c r="B153" s="67" t="s">
        <v>153</v>
      </c>
      <c r="C153" s="59" t="s">
        <v>154</v>
      </c>
    </row>
    <row r="154" spans="1:3" ht="12.75" customHeight="1">
      <c r="A154" s="66"/>
      <c r="B154" s="67" t="s">
        <v>155</v>
      </c>
      <c r="C154" s="59" t="s">
        <v>156</v>
      </c>
    </row>
    <row r="155" spans="1:3" ht="12.75" customHeight="1">
      <c r="A155" s="66"/>
      <c r="B155" s="67" t="s">
        <v>157</v>
      </c>
      <c r="C155" s="59" t="s">
        <v>158</v>
      </c>
    </row>
    <row r="156" spans="1:3" ht="12.75" customHeight="1">
      <c r="A156" s="66"/>
      <c r="B156" s="67" t="s">
        <v>159</v>
      </c>
      <c r="C156" s="59" t="s">
        <v>160</v>
      </c>
    </row>
    <row r="157" ht="12.75" customHeight="1"/>
    <row r="158" spans="1:3" ht="12.75" customHeight="1">
      <c r="A158" s="249" t="s">
        <v>161</v>
      </c>
      <c r="B158" s="249"/>
      <c r="C158" s="249"/>
    </row>
    <row r="159" spans="1:3" s="61" customFormat="1" ht="12.75" customHeight="1">
      <c r="A159" s="249"/>
      <c r="B159" s="249"/>
      <c r="C159" s="249"/>
    </row>
    <row r="160" spans="1:3" ht="12.75" customHeight="1">
      <c r="A160" s="249"/>
      <c r="B160" s="249"/>
      <c r="C160" s="249"/>
    </row>
    <row r="161" spans="1:3" ht="12.75" customHeight="1">
      <c r="A161" s="249"/>
      <c r="B161" s="249"/>
      <c r="C161" s="249"/>
    </row>
    <row r="163" s="61" customFormat="1" ht="25.5" customHeight="1">
      <c r="A163" s="71" t="s">
        <v>259</v>
      </c>
    </row>
    <row r="164" spans="1:3" ht="12.75" customHeight="1">
      <c r="A164" s="249" t="s">
        <v>260</v>
      </c>
      <c r="B164" s="249"/>
      <c r="C164" s="249"/>
    </row>
    <row r="165" spans="1:3" ht="12.75" customHeight="1">
      <c r="A165" s="249"/>
      <c r="B165" s="249"/>
      <c r="C165" s="249"/>
    </row>
    <row r="167" s="61" customFormat="1" ht="25.5" customHeight="1">
      <c r="A167" s="71" t="s">
        <v>261</v>
      </c>
    </row>
    <row r="168" spans="1:3" s="61" customFormat="1" ht="12.75" customHeight="1">
      <c r="A168" s="249" t="s">
        <v>162</v>
      </c>
      <c r="B168" s="249"/>
      <c r="C168" s="249"/>
    </row>
    <row r="169" spans="1:3" ht="12.75" customHeight="1">
      <c r="A169" s="249"/>
      <c r="B169" s="249"/>
      <c r="C169" s="249"/>
    </row>
    <row r="170" spans="1:3" ht="12.75" customHeight="1">
      <c r="A170" s="249"/>
      <c r="B170" s="249"/>
      <c r="C170" s="249"/>
    </row>
    <row r="172" s="61" customFormat="1" ht="25.5" customHeight="1">
      <c r="A172" s="71" t="s">
        <v>163</v>
      </c>
    </row>
    <row r="173" spans="1:3" s="61" customFormat="1" ht="12.75" customHeight="1">
      <c r="A173" s="249" t="s">
        <v>473</v>
      </c>
      <c r="B173" s="249"/>
      <c r="C173" s="249"/>
    </row>
    <row r="174" spans="1:3" ht="12.75" customHeight="1">
      <c r="A174" s="249"/>
      <c r="B174" s="249"/>
      <c r="C174" s="249"/>
    </row>
    <row r="175" spans="1:3" ht="12.75" customHeight="1">
      <c r="A175" s="249"/>
      <c r="B175" s="249"/>
      <c r="C175" s="249"/>
    </row>
    <row r="177" s="61" customFormat="1" ht="25.5" customHeight="1">
      <c r="A177" s="71" t="s">
        <v>262</v>
      </c>
    </row>
    <row r="178" spans="1:3" ht="12.75" customHeight="1">
      <c r="A178" s="249" t="s">
        <v>263</v>
      </c>
      <c r="B178" s="249"/>
      <c r="C178" s="249"/>
    </row>
    <row r="179" spans="1:3" ht="12.75" customHeight="1">
      <c r="A179" s="249"/>
      <c r="B179" s="249"/>
      <c r="C179" s="249"/>
    </row>
    <row r="181" s="61" customFormat="1" ht="25.5" customHeight="1">
      <c r="A181" s="71" t="s">
        <v>264</v>
      </c>
    </row>
    <row r="182" spans="1:3" ht="12.75">
      <c r="A182" s="249" t="s">
        <v>495</v>
      </c>
      <c r="B182" s="249"/>
      <c r="C182" s="249"/>
    </row>
    <row r="183" spans="1:3" ht="12.75">
      <c r="A183" s="249"/>
      <c r="B183" s="249"/>
      <c r="C183" s="249"/>
    </row>
    <row r="184" spans="1:3" ht="12.75">
      <c r="A184" s="249"/>
      <c r="B184" s="249"/>
      <c r="C184" s="249"/>
    </row>
    <row r="185" spans="1:3" ht="12.75">
      <c r="A185" s="249"/>
      <c r="B185" s="249"/>
      <c r="C185" s="249"/>
    </row>
    <row r="186" spans="1:2" ht="12.75" customHeight="1">
      <c r="A186" s="63" t="s">
        <v>131</v>
      </c>
      <c r="B186" s="59" t="s">
        <v>164</v>
      </c>
    </row>
    <row r="187" spans="1:2" ht="12.75" customHeight="1">
      <c r="A187" s="63" t="s">
        <v>131</v>
      </c>
      <c r="B187" s="59" t="s">
        <v>165</v>
      </c>
    </row>
    <row r="188" spans="1:3" ht="15" customHeight="1">
      <c r="A188" s="63" t="s">
        <v>131</v>
      </c>
      <c r="B188" s="250" t="s">
        <v>166</v>
      </c>
      <c r="C188" s="250"/>
    </row>
    <row r="189" spans="1:3" s="61" customFormat="1" ht="25.5" customHeight="1">
      <c r="A189" s="59"/>
      <c r="B189" s="250"/>
      <c r="C189" s="250"/>
    </row>
    <row r="190" spans="1:3" s="61" customFormat="1" ht="12.75">
      <c r="A190" s="249" t="s">
        <v>265</v>
      </c>
      <c r="B190" s="249"/>
      <c r="C190" s="249"/>
    </row>
    <row r="191" spans="1:3" s="61" customFormat="1" ht="12.75">
      <c r="A191" s="249"/>
      <c r="B191" s="249"/>
      <c r="C191" s="249"/>
    </row>
    <row r="192" ht="12.75" customHeight="1"/>
    <row r="193" spans="1:8" ht="27" customHeight="1">
      <c r="A193" s="71" t="s">
        <v>266</v>
      </c>
      <c r="B193" s="61"/>
      <c r="C193" s="61"/>
      <c r="F193" s="209"/>
      <c r="G193" s="209"/>
      <c r="H193" s="209"/>
    </row>
    <row r="194" spans="1:3" ht="15" customHeight="1">
      <c r="A194" s="260" t="s">
        <v>167</v>
      </c>
      <c r="B194" s="260"/>
      <c r="C194" s="260"/>
    </row>
    <row r="195" spans="1:3" ht="12.75" customHeight="1">
      <c r="A195" s="260"/>
      <c r="B195" s="260"/>
      <c r="C195" s="260"/>
    </row>
    <row r="196" spans="1:3" ht="15" customHeight="1">
      <c r="A196" s="250" t="s">
        <v>168</v>
      </c>
      <c r="B196" s="250"/>
      <c r="C196" s="250"/>
    </row>
    <row r="197" spans="1:3" ht="12.75" customHeight="1">
      <c r="A197" s="250"/>
      <c r="B197" s="250"/>
      <c r="C197" s="250"/>
    </row>
    <row r="198" spans="1:3" ht="12.75" customHeight="1">
      <c r="A198" s="250"/>
      <c r="B198" s="250"/>
      <c r="C198" s="250"/>
    </row>
    <row r="199" spans="1:3" ht="15" customHeight="1">
      <c r="A199" s="250" t="s">
        <v>169</v>
      </c>
      <c r="B199" s="250"/>
      <c r="C199" s="250"/>
    </row>
    <row r="200" spans="1:3" ht="12.75" customHeight="1">
      <c r="A200" s="250"/>
      <c r="B200" s="250"/>
      <c r="C200" s="250"/>
    </row>
    <row r="201" spans="1:3" ht="12.75" customHeight="1">
      <c r="A201" s="250"/>
      <c r="B201" s="250"/>
      <c r="C201" s="250"/>
    </row>
    <row r="202" spans="1:3" ht="12.75" customHeight="1">
      <c r="A202" s="250"/>
      <c r="B202" s="250"/>
      <c r="C202" s="250"/>
    </row>
    <row r="203" spans="1:3" ht="12.75" customHeight="1">
      <c r="A203" s="250"/>
      <c r="B203" s="250"/>
      <c r="C203" s="250"/>
    </row>
    <row r="204" spans="1:3" ht="15" customHeight="1">
      <c r="A204" s="250" t="s">
        <v>170</v>
      </c>
      <c r="B204" s="250"/>
      <c r="C204" s="250"/>
    </row>
    <row r="205" spans="1:3" ht="12.75" customHeight="1">
      <c r="A205" s="250"/>
      <c r="B205" s="250"/>
      <c r="C205" s="250"/>
    </row>
    <row r="206" spans="1:3" ht="12.75" customHeight="1">
      <c r="A206" s="250"/>
      <c r="B206" s="250"/>
      <c r="C206" s="250"/>
    </row>
    <row r="207" spans="1:3" s="61" customFormat="1" ht="12.75" customHeight="1">
      <c r="A207" s="250"/>
      <c r="B207" s="250"/>
      <c r="C207" s="250"/>
    </row>
    <row r="208" spans="1:3" ht="15" customHeight="1">
      <c r="A208" s="250" t="s">
        <v>453</v>
      </c>
      <c r="B208" s="250"/>
      <c r="C208" s="250"/>
    </row>
    <row r="209" spans="1:3" ht="12.75" customHeight="1">
      <c r="A209" s="250"/>
      <c r="B209" s="250"/>
      <c r="C209" s="250"/>
    </row>
    <row r="210" ht="12.75" customHeight="1"/>
    <row r="211" spans="1:8" ht="27" customHeight="1">
      <c r="A211" s="71" t="s">
        <v>267</v>
      </c>
      <c r="B211" s="61"/>
      <c r="C211" s="61"/>
      <c r="F211" s="209"/>
      <c r="G211" s="209"/>
      <c r="H211" s="209"/>
    </row>
    <row r="212" spans="1:3" ht="12.75" customHeight="1">
      <c r="A212" s="249" t="s">
        <v>501</v>
      </c>
      <c r="B212" s="249"/>
      <c r="C212" s="249"/>
    </row>
    <row r="213" spans="1:3" ht="12.75" customHeight="1">
      <c r="A213" s="249"/>
      <c r="B213" s="249"/>
      <c r="C213" s="249"/>
    </row>
    <row r="214" spans="1:3" ht="12.75" customHeight="1">
      <c r="A214" s="249"/>
      <c r="B214" s="249"/>
      <c r="C214" s="249"/>
    </row>
    <row r="215" spans="1:3" ht="12.75" customHeight="1">
      <c r="A215" s="249"/>
      <c r="B215" s="249"/>
      <c r="C215" s="249"/>
    </row>
    <row r="216" spans="1:3" ht="12.75" customHeight="1">
      <c r="A216" s="249"/>
      <c r="B216" s="249"/>
      <c r="C216" s="249"/>
    </row>
    <row r="217" spans="1:3" ht="12.75" customHeight="1">
      <c r="A217" s="249"/>
      <c r="B217" s="249"/>
      <c r="C217" s="249"/>
    </row>
    <row r="218" spans="1:3" ht="12.75" customHeight="1">
      <c r="A218" s="249"/>
      <c r="B218" s="249"/>
      <c r="C218" s="249"/>
    </row>
    <row r="219" spans="1:3" ht="26.25" customHeight="1">
      <c r="A219" s="249"/>
      <c r="B219" s="249"/>
      <c r="C219" s="249"/>
    </row>
    <row r="220" spans="1:3" ht="12.75" customHeight="1">
      <c r="A220" s="60"/>
      <c r="B220" s="60"/>
      <c r="C220" s="60"/>
    </row>
    <row r="221" spans="1:3" ht="12.75" customHeight="1">
      <c r="A221" s="249" t="s">
        <v>171</v>
      </c>
      <c r="B221" s="249"/>
      <c r="C221" s="249"/>
    </row>
    <row r="222" spans="1:3" ht="12.75">
      <c r="A222" s="249"/>
      <c r="B222" s="249"/>
      <c r="C222" s="249"/>
    </row>
    <row r="223" spans="1:3" ht="12.75">
      <c r="A223" s="249"/>
      <c r="B223" s="249"/>
      <c r="C223" s="249"/>
    </row>
    <row r="224" spans="1:3" ht="12.75">
      <c r="A224" s="249"/>
      <c r="B224" s="249"/>
      <c r="C224" s="249"/>
    </row>
    <row r="225" spans="1:3" ht="12.75" customHeight="1">
      <c r="A225" s="249"/>
      <c r="B225" s="249"/>
      <c r="C225" s="249"/>
    </row>
    <row r="227" spans="1:3" ht="12.75">
      <c r="A227" s="249" t="s">
        <v>172</v>
      </c>
      <c r="B227" s="249"/>
      <c r="C227" s="249"/>
    </row>
    <row r="228" spans="1:3" ht="12.75">
      <c r="A228" s="249"/>
      <c r="B228" s="249"/>
      <c r="C228" s="249"/>
    </row>
    <row r="229" spans="1:3" ht="12.75">
      <c r="A229" s="249"/>
      <c r="B229" s="249"/>
      <c r="C229" s="249"/>
    </row>
    <row r="230" spans="1:3" s="68" customFormat="1" ht="12.75">
      <c r="A230" s="249"/>
      <c r="B230" s="249"/>
      <c r="C230" s="249"/>
    </row>
    <row r="231" spans="1:3" s="68" customFormat="1" ht="12.75">
      <c r="A231" s="249"/>
      <c r="B231" s="249"/>
      <c r="C231" s="249"/>
    </row>
    <row r="232" spans="1:3" s="68" customFormat="1" ht="12.75">
      <c r="A232" s="249"/>
      <c r="B232" s="249"/>
      <c r="C232" s="249"/>
    </row>
    <row r="233" spans="1:3" s="68" customFormat="1" ht="12.75">
      <c r="A233" s="59"/>
      <c r="B233" s="59"/>
      <c r="C233" s="59"/>
    </row>
    <row r="234" s="68" customFormat="1" ht="12.75"/>
    <row r="235" s="68" customFormat="1" ht="12.75"/>
    <row r="236" s="68" customFormat="1" ht="12.75"/>
    <row r="237" s="68" customFormat="1" ht="12.75"/>
    <row r="238" s="68" customFormat="1" ht="12.75"/>
    <row r="239" s="68" customFormat="1" ht="12.75"/>
    <row r="240" s="68" customFormat="1" ht="12.75"/>
    <row r="241" s="68" customFormat="1" ht="12.75"/>
    <row r="242" s="68" customFormat="1" ht="12.75"/>
    <row r="243" s="68" customFormat="1" ht="12.75"/>
    <row r="244" s="68" customFormat="1" ht="12.75"/>
    <row r="245" s="68" customFormat="1" ht="12.75"/>
    <row r="246" s="68" customFormat="1" ht="12.75"/>
    <row r="247" s="68" customFormat="1" ht="12.75"/>
    <row r="248" s="68" customFormat="1" ht="12.75"/>
    <row r="249" s="68" customFormat="1" ht="12.75"/>
    <row r="250" s="68" customFormat="1" ht="12.75"/>
    <row r="251" s="68" customFormat="1" ht="12.75"/>
    <row r="252" s="68" customFormat="1" ht="12.75"/>
    <row r="253" s="68" customFormat="1" ht="12.75"/>
    <row r="254" s="68" customFormat="1" ht="12.75"/>
    <row r="255" s="68" customFormat="1" ht="12.75"/>
    <row r="256" s="68" customFormat="1" ht="12.75"/>
    <row r="257" s="68" customFormat="1" ht="12.75"/>
    <row r="258" s="68" customFormat="1" ht="12.75"/>
    <row r="259" s="68" customFormat="1" ht="12.75"/>
    <row r="260" s="68" customFormat="1" ht="12.75"/>
    <row r="261" s="68" customFormat="1" ht="12.75"/>
    <row r="262" s="68" customFormat="1" ht="12.75"/>
    <row r="263" s="68" customFormat="1" ht="12.75"/>
    <row r="264" s="68" customFormat="1" ht="12.75"/>
    <row r="265" s="68" customFormat="1" ht="12.75"/>
    <row r="266" s="68" customFormat="1" ht="12.75"/>
    <row r="267" s="68" customFormat="1" ht="12.75"/>
    <row r="268" s="68" customFormat="1" ht="12.75"/>
    <row r="269" s="68" customFormat="1" ht="12.75"/>
    <row r="270" s="68" customFormat="1" ht="12.75"/>
    <row r="271" s="68" customFormat="1" ht="12.75"/>
    <row r="272" s="68" customFormat="1" ht="12.75"/>
    <row r="273" s="68" customFormat="1" ht="12.75"/>
    <row r="274" s="68" customFormat="1" ht="12.75"/>
    <row r="275" s="68" customFormat="1" ht="12.75"/>
    <row r="276" s="68" customFormat="1" ht="12.75"/>
    <row r="277" s="68" customFormat="1" ht="12.75"/>
    <row r="278" s="68" customFormat="1" ht="12.75"/>
    <row r="279" s="68" customFormat="1" ht="12.75"/>
    <row r="280" s="68" customFormat="1" ht="12.75"/>
    <row r="281" s="68" customFormat="1" ht="12.75"/>
    <row r="282" s="68" customFormat="1" ht="12.75"/>
    <row r="283" s="68" customFormat="1" ht="12.75"/>
    <row r="284" s="68" customFormat="1" ht="12.75"/>
    <row r="285" s="68" customFormat="1" ht="12.75"/>
    <row r="286" s="68" customFormat="1" ht="12.75"/>
    <row r="287" s="68" customFormat="1" ht="12.75"/>
    <row r="288" s="68" customFormat="1" ht="12.75"/>
    <row r="289" s="68" customFormat="1" ht="12.75"/>
    <row r="290" s="68" customFormat="1" ht="12.75"/>
    <row r="291" s="68" customFormat="1" ht="12.75"/>
    <row r="292" s="68" customFormat="1" ht="12.75"/>
    <row r="293" s="68" customFormat="1" ht="12.75"/>
    <row r="294" s="68" customFormat="1" ht="12.75"/>
    <row r="295" s="68" customFormat="1" ht="12.75"/>
    <row r="296" s="68" customFormat="1" ht="12.75"/>
    <row r="297" s="68" customFormat="1" ht="12.75"/>
    <row r="298" s="68" customFormat="1" ht="12.75"/>
    <row r="299" s="68" customFormat="1" ht="12.75"/>
    <row r="300" s="68" customFormat="1" ht="12.75"/>
    <row r="301" s="68" customFormat="1" ht="12.75"/>
    <row r="302" s="68" customFormat="1" ht="12.75"/>
    <row r="303" s="68" customFormat="1" ht="12.75"/>
    <row r="304" s="68" customFormat="1" ht="12.75"/>
    <row r="305" s="68" customFormat="1" ht="12.75"/>
    <row r="306" s="68" customFormat="1" ht="12.75"/>
    <row r="307" s="68" customFormat="1" ht="12.75"/>
    <row r="308" s="68" customFormat="1" ht="12.75"/>
    <row r="309" s="68" customFormat="1" ht="12.75"/>
    <row r="310" s="68" customFormat="1" ht="12.75"/>
    <row r="311" s="68" customFormat="1" ht="12.75"/>
    <row r="312" s="68" customFormat="1" ht="12.75"/>
    <row r="313" s="68" customFormat="1" ht="12.75"/>
    <row r="314" s="68" customFormat="1" ht="12.75"/>
    <row r="315" s="68" customFormat="1" ht="12.75"/>
    <row r="316" s="68" customFormat="1" ht="12.75"/>
    <row r="317" s="68" customFormat="1" ht="12.75"/>
    <row r="318" s="68" customFormat="1" ht="12.75"/>
    <row r="319" s="68" customFormat="1" ht="12.75"/>
    <row r="320" s="68" customFormat="1" ht="12.75"/>
    <row r="321" s="68" customFormat="1" ht="12.75"/>
    <row r="322" s="68" customFormat="1" ht="12.75"/>
    <row r="323" s="68" customFormat="1" ht="12.75"/>
    <row r="324" s="68" customFormat="1" ht="12.75"/>
    <row r="325" s="68" customFormat="1" ht="12.75"/>
    <row r="326" s="68" customFormat="1" ht="12.75"/>
    <row r="327" s="68" customFormat="1" ht="12.75"/>
    <row r="328" s="68" customFormat="1" ht="12.75"/>
    <row r="329" s="68" customFormat="1" ht="12.75"/>
    <row r="330" s="68" customFormat="1" ht="12.75"/>
    <row r="331" s="68" customFormat="1" ht="12.75"/>
    <row r="332" s="68" customFormat="1" ht="12.75"/>
    <row r="333" s="68" customFormat="1" ht="12.75"/>
    <row r="334" s="68" customFormat="1" ht="12.75"/>
    <row r="335" s="68" customFormat="1" ht="12.75"/>
    <row r="336" s="68" customFormat="1" ht="12.75"/>
    <row r="337" s="68" customFormat="1" ht="12.75"/>
    <row r="338" s="68" customFormat="1" ht="12.75"/>
    <row r="339" s="68" customFormat="1" ht="12.75"/>
    <row r="340" s="68" customFormat="1" ht="12.75"/>
    <row r="341" s="68" customFormat="1" ht="12.75"/>
    <row r="342" s="68" customFormat="1" ht="12.75"/>
    <row r="343" s="68" customFormat="1" ht="12.75"/>
    <row r="344" s="68" customFormat="1" ht="12.75"/>
    <row r="345" s="68" customFormat="1" ht="12.75"/>
    <row r="346" s="68" customFormat="1" ht="12.75"/>
    <row r="347" s="68" customFormat="1" ht="12.75"/>
    <row r="348" s="68" customFormat="1" ht="12.75"/>
    <row r="349" s="68" customFormat="1" ht="12.75"/>
    <row r="350" s="68" customFormat="1" ht="12.75"/>
    <row r="351" s="68" customFormat="1" ht="12.75"/>
    <row r="352" s="68" customFormat="1" ht="12.75"/>
    <row r="353" s="68" customFormat="1" ht="12.75"/>
    <row r="354" s="68" customFormat="1" ht="12.75"/>
    <row r="355" s="68" customFormat="1" ht="12.75"/>
    <row r="356" s="68" customFormat="1" ht="12.75"/>
    <row r="357" s="68" customFormat="1" ht="12.75"/>
    <row r="358" s="68" customFormat="1" ht="12.75"/>
    <row r="359" s="68" customFormat="1" ht="12.75"/>
    <row r="360" s="68" customFormat="1" ht="12.75"/>
    <row r="361" s="68" customFormat="1" ht="12.75"/>
    <row r="362" s="68" customFormat="1" ht="12.75"/>
    <row r="363" s="68" customFormat="1" ht="12.75"/>
    <row r="364" s="68" customFormat="1" ht="12.75"/>
    <row r="365" s="68" customFormat="1" ht="12.75"/>
    <row r="366" s="68" customFormat="1" ht="12.75"/>
    <row r="367" s="68" customFormat="1" ht="12.75"/>
    <row r="368" s="68" customFormat="1" ht="12.75"/>
    <row r="369" s="68" customFormat="1" ht="12.75"/>
    <row r="370" s="68" customFormat="1" ht="12.75"/>
    <row r="371" s="68" customFormat="1" ht="12.75"/>
    <row r="372" s="68" customFormat="1" ht="12.75"/>
    <row r="373" s="68" customFormat="1" ht="12.75"/>
    <row r="374" s="68" customFormat="1" ht="12.75"/>
    <row r="375" s="68" customFormat="1" ht="12.75"/>
    <row r="376" s="68" customFormat="1" ht="12.75"/>
    <row r="377" s="68" customFormat="1" ht="12.75"/>
    <row r="378" s="68" customFormat="1" ht="12.75"/>
    <row r="379" s="68" customFormat="1" ht="12.75"/>
    <row r="380" s="68" customFormat="1" ht="12.75"/>
    <row r="381" s="68" customFormat="1" ht="12.75"/>
    <row r="382" s="68" customFormat="1" ht="12.75"/>
    <row r="383" s="68" customFormat="1" ht="12.75"/>
    <row r="384" s="68" customFormat="1" ht="12.75"/>
    <row r="385" s="68" customFormat="1" ht="12.75"/>
    <row r="386" s="68" customFormat="1" ht="12.75"/>
    <row r="387" s="68" customFormat="1" ht="12.75"/>
    <row r="388" s="68" customFormat="1" ht="12.75"/>
    <row r="389" s="68" customFormat="1" ht="12.75"/>
    <row r="390" s="68" customFormat="1" ht="12.75"/>
    <row r="391" s="68" customFormat="1" ht="12.75"/>
    <row r="392" s="68" customFormat="1" ht="12.75"/>
    <row r="393" s="68" customFormat="1" ht="12.75"/>
    <row r="394" s="68" customFormat="1" ht="12.75"/>
    <row r="395" s="68" customFormat="1" ht="12.75"/>
    <row r="396" s="68" customFormat="1" ht="12.75"/>
    <row r="397" s="68" customFormat="1" ht="12.75"/>
    <row r="398" s="68" customFormat="1" ht="12.75"/>
    <row r="399" s="68" customFormat="1" ht="12.75"/>
    <row r="400" s="68" customFormat="1" ht="12.75"/>
    <row r="401" s="68" customFormat="1" ht="12.75"/>
    <row r="402" s="68" customFormat="1" ht="12.75"/>
    <row r="403" s="68" customFormat="1" ht="12.75"/>
    <row r="404" s="68" customFormat="1" ht="12.75"/>
    <row r="405" s="68" customFormat="1" ht="12.75"/>
    <row r="406" s="68" customFormat="1" ht="12.75"/>
    <row r="407" s="68" customFormat="1" ht="12.75"/>
    <row r="408" s="68" customFormat="1" ht="12.75"/>
    <row r="409" s="68" customFormat="1" ht="12.75"/>
    <row r="410" s="68" customFormat="1" ht="12.75"/>
    <row r="411" s="68" customFormat="1" ht="12.75"/>
    <row r="412" s="68" customFormat="1" ht="12.75"/>
    <row r="413" s="68" customFormat="1" ht="12.75"/>
    <row r="414" s="68" customFormat="1" ht="12.75"/>
    <row r="415" s="68" customFormat="1" ht="12.75"/>
    <row r="416" s="68" customFormat="1" ht="12.75"/>
    <row r="417" s="68" customFormat="1" ht="12.75"/>
    <row r="418" s="68" customFormat="1" ht="12.75"/>
    <row r="419" s="68" customFormat="1" ht="12.75"/>
    <row r="420" s="68" customFormat="1" ht="12.75"/>
    <row r="421" s="68" customFormat="1" ht="12.75"/>
    <row r="422" s="68" customFormat="1" ht="12.75"/>
    <row r="423" s="68" customFormat="1" ht="12.75"/>
    <row r="424" s="68" customFormat="1" ht="12.75"/>
    <row r="425" s="68" customFormat="1" ht="12.75"/>
    <row r="426" s="68" customFormat="1" ht="12.75"/>
    <row r="427" s="68" customFormat="1" ht="12.75"/>
    <row r="428" s="68" customFormat="1" ht="12.75"/>
    <row r="429" s="68" customFormat="1" ht="12.75"/>
    <row r="430" s="68" customFormat="1" ht="12.75"/>
    <row r="431" s="68" customFormat="1" ht="12.75"/>
    <row r="432" s="68" customFormat="1" ht="12.75"/>
    <row r="433" s="68" customFormat="1" ht="12.75"/>
    <row r="434" s="68" customFormat="1" ht="12.75"/>
    <row r="435" s="68" customFormat="1" ht="12.75"/>
    <row r="436" s="68" customFormat="1" ht="12.75"/>
    <row r="437" s="68" customFormat="1" ht="12.75"/>
    <row r="438" s="68" customFormat="1" ht="12.75"/>
    <row r="439" s="68" customFormat="1" ht="12.75"/>
    <row r="440" s="68" customFormat="1" ht="12.75"/>
    <row r="441" s="68" customFormat="1" ht="12.75"/>
    <row r="442" s="68" customFormat="1" ht="12.75"/>
    <row r="443" s="68" customFormat="1" ht="12.75"/>
    <row r="444" s="68" customFormat="1" ht="12.75"/>
    <row r="445" s="68" customFormat="1" ht="12.75"/>
    <row r="446" s="68" customFormat="1" ht="12.75"/>
    <row r="447" s="68" customFormat="1" ht="12.75"/>
    <row r="448" s="68" customFormat="1" ht="12.75"/>
    <row r="449" s="68" customFormat="1" ht="12.75"/>
    <row r="450" s="68" customFormat="1" ht="12.75"/>
    <row r="451" s="68" customFormat="1" ht="12.75"/>
    <row r="452" s="68" customFormat="1" ht="12.75"/>
    <row r="453" s="68" customFormat="1" ht="12.75"/>
    <row r="454" s="68" customFormat="1" ht="12.75"/>
    <row r="455" s="68" customFormat="1" ht="12.75"/>
    <row r="456" s="68" customFormat="1" ht="12.75"/>
    <row r="457" s="68" customFormat="1" ht="12.75"/>
    <row r="458" s="68" customFormat="1" ht="12.75"/>
    <row r="459" s="68" customFormat="1" ht="12.75"/>
    <row r="460" s="68" customFormat="1" ht="12.75"/>
    <row r="461" s="68" customFormat="1" ht="12.75"/>
    <row r="462" s="68" customFormat="1" ht="12.75"/>
    <row r="463" s="68" customFormat="1" ht="12.75"/>
    <row r="464" s="68" customFormat="1" ht="12.75"/>
    <row r="465" s="68" customFormat="1" ht="12.75"/>
    <row r="466" s="68" customFormat="1" ht="12.75"/>
    <row r="467" s="68" customFormat="1" ht="12.75"/>
    <row r="468" s="68" customFormat="1" ht="12.75"/>
    <row r="469" s="68" customFormat="1" ht="12.75"/>
    <row r="470" s="68" customFormat="1" ht="12.75"/>
    <row r="471" s="68" customFormat="1" ht="12.75"/>
    <row r="472" s="68" customFormat="1" ht="12.75"/>
    <row r="473" s="68" customFormat="1" ht="12.75"/>
    <row r="474" s="68" customFormat="1" ht="12.75"/>
    <row r="475" s="68" customFormat="1" ht="12.75"/>
    <row r="476" s="68" customFormat="1" ht="12.75"/>
    <row r="477" s="68" customFormat="1" ht="12.75"/>
    <row r="478" s="68" customFormat="1" ht="12.75"/>
    <row r="479" s="68" customFormat="1" ht="12.75"/>
    <row r="480" s="68" customFormat="1" ht="12.75"/>
    <row r="481" s="68" customFormat="1" ht="12.75"/>
    <row r="482" s="68" customFormat="1" ht="12.75"/>
    <row r="483" s="68" customFormat="1" ht="12.75"/>
    <row r="484" s="68" customFormat="1" ht="12.75"/>
    <row r="485" s="68" customFormat="1" ht="12.75"/>
    <row r="486" s="68" customFormat="1" ht="12.75"/>
    <row r="487" s="68" customFormat="1" ht="12.75"/>
    <row r="488" s="68" customFormat="1" ht="12.75"/>
    <row r="489" s="68" customFormat="1" ht="12.75"/>
    <row r="490" s="68" customFormat="1" ht="12.75"/>
    <row r="491" s="68" customFormat="1" ht="12.75"/>
    <row r="492" s="68" customFormat="1" ht="12.75"/>
    <row r="493" s="68" customFormat="1" ht="12.75"/>
    <row r="494" s="68" customFormat="1" ht="12.75"/>
    <row r="495" s="68" customFormat="1" ht="12.75"/>
    <row r="496" s="68" customFormat="1" ht="12.75"/>
    <row r="497" s="68" customFormat="1" ht="12.75"/>
    <row r="498" s="68" customFormat="1" ht="12.75"/>
    <row r="499" s="68" customFormat="1" ht="12.75"/>
    <row r="500" s="68" customFormat="1" ht="12.75"/>
    <row r="501" s="68" customFormat="1" ht="12.75"/>
    <row r="502" s="68" customFormat="1" ht="12.75"/>
    <row r="503" s="68" customFormat="1" ht="12.75"/>
    <row r="504" s="68" customFormat="1" ht="12.75"/>
    <row r="505" s="68" customFormat="1" ht="12.75"/>
    <row r="506" s="68" customFormat="1" ht="12.75"/>
    <row r="507" s="68" customFormat="1" ht="12.75"/>
    <row r="508" s="68" customFormat="1" ht="12.75"/>
    <row r="509" s="68" customFormat="1" ht="12.75"/>
    <row r="510" s="68" customFormat="1" ht="12.75"/>
    <row r="511" s="68" customFormat="1" ht="12.75"/>
    <row r="512" s="68" customFormat="1" ht="12.75"/>
    <row r="513" s="68" customFormat="1" ht="12.75"/>
    <row r="514" s="68" customFormat="1" ht="12.75"/>
    <row r="515" s="68" customFormat="1" ht="12.75"/>
    <row r="516" s="68" customFormat="1" ht="12.75"/>
    <row r="517" s="68" customFormat="1" ht="12.75"/>
    <row r="518" s="68" customFormat="1" ht="12.75"/>
    <row r="519" s="68" customFormat="1" ht="12.75"/>
    <row r="520" s="68" customFormat="1" ht="12.75"/>
    <row r="521" s="68" customFormat="1" ht="12.75"/>
    <row r="522" s="68" customFormat="1" ht="12.75"/>
    <row r="523" s="68" customFormat="1" ht="12.75"/>
    <row r="524" s="68" customFormat="1" ht="12.75"/>
    <row r="525" s="68" customFormat="1" ht="12.75"/>
    <row r="526" s="68" customFormat="1" ht="12.75"/>
    <row r="527" s="68" customFormat="1" ht="12.75"/>
    <row r="528" s="68" customFormat="1" ht="12.75"/>
    <row r="529" s="68" customFormat="1" ht="12.75"/>
    <row r="530" s="68" customFormat="1" ht="12.75"/>
    <row r="531" s="68" customFormat="1" ht="12.75"/>
    <row r="532" s="68" customFormat="1" ht="12.75"/>
    <row r="533" s="68" customFormat="1" ht="12.75"/>
    <row r="534" s="68" customFormat="1" ht="12.75"/>
    <row r="535" spans="1:3" ht="12.75">
      <c r="A535" s="68"/>
      <c r="B535" s="68"/>
      <c r="C535" s="68"/>
    </row>
    <row r="536" spans="1:3" ht="12.75">
      <c r="A536" s="68"/>
      <c r="B536" s="68"/>
      <c r="C536" s="68"/>
    </row>
    <row r="537" spans="1:3" ht="12.75">
      <c r="A537" s="68"/>
      <c r="B537" s="68"/>
      <c r="C537" s="68"/>
    </row>
    <row r="538" spans="1:3" ht="12.75">
      <c r="A538" s="68"/>
      <c r="B538" s="68"/>
      <c r="C538" s="68"/>
    </row>
  </sheetData>
  <sheetProtection/>
  <mergeCells count="42">
    <mergeCell ref="A4:C7"/>
    <mergeCell ref="A13:C15"/>
    <mergeCell ref="A17:C26"/>
    <mergeCell ref="A194:C195"/>
    <mergeCell ref="A112:C114"/>
    <mergeCell ref="A116:C117"/>
    <mergeCell ref="A119:C122"/>
    <mergeCell ref="A28:C30"/>
    <mergeCell ref="A44:C46"/>
    <mergeCell ref="A164:C165"/>
    <mergeCell ref="A102:C102"/>
    <mergeCell ref="A84:C95"/>
    <mergeCell ref="A98:C100"/>
    <mergeCell ref="A104:C110"/>
    <mergeCell ref="A9:C11"/>
    <mergeCell ref="A32:C33"/>
    <mergeCell ref="A168:C170"/>
    <mergeCell ref="A173:C175"/>
    <mergeCell ref="A178:C179"/>
    <mergeCell ref="A38:C42"/>
    <mergeCell ref="A47:C52"/>
    <mergeCell ref="A54:C61"/>
    <mergeCell ref="A63:C69"/>
    <mergeCell ref="A71:C76"/>
    <mergeCell ref="A79:C82"/>
    <mergeCell ref="A130:C133"/>
    <mergeCell ref="A135:C137"/>
    <mergeCell ref="A139:C140"/>
    <mergeCell ref="A142:B142"/>
    <mergeCell ref="A158:C161"/>
    <mergeCell ref="B125:C126"/>
    <mergeCell ref="B127:C128"/>
    <mergeCell ref="A221:C225"/>
    <mergeCell ref="A227:C232"/>
    <mergeCell ref="A182:C185"/>
    <mergeCell ref="B188:C189"/>
    <mergeCell ref="A190:C191"/>
    <mergeCell ref="A196:C198"/>
    <mergeCell ref="A199:C203"/>
    <mergeCell ref="A204:C207"/>
    <mergeCell ref="A208:C209"/>
    <mergeCell ref="A212:C219"/>
  </mergeCells>
  <printOptions horizontalCentered="1"/>
  <pageMargins left="0.5905511811023623" right="0.5905511811023623" top="0.984251968503937" bottom="0.5905511811023623" header="0.31496062992125984" footer="0.5118110236220472"/>
  <pageSetup firstPageNumber="2" useFirstPageNumber="1" fitToHeight="6" horizontalDpi="600" verticalDpi="600" orientation="portrait" paperSize="9" r:id="rId1"/>
  <headerFooter scaleWithDoc="0">
    <oddHeader>&amp;C- &amp;P -</oddHeader>
  </headerFooter>
  <rowBreaks count="3" manualBreakCount="3">
    <brk id="52" max="2" man="1"/>
    <brk id="102" max="2" man="1"/>
    <brk id="192" max="2" man="1"/>
  </rowBreaks>
</worksheet>
</file>

<file path=xl/worksheets/sheet5.xml><?xml version="1.0" encoding="utf-8"?>
<worksheet xmlns="http://schemas.openxmlformats.org/spreadsheetml/2006/main" xmlns:r="http://schemas.openxmlformats.org/officeDocument/2006/relationships">
  <dimension ref="A1:N195"/>
  <sheetViews>
    <sheetView zoomScaleSheetLayoutView="100" workbookViewId="0" topLeftCell="A1">
      <selection activeCell="A1" sqref="A1"/>
    </sheetView>
  </sheetViews>
  <sheetFormatPr defaultColWidth="11.421875" defaultRowHeight="12.75"/>
  <cols>
    <col min="1" max="1" width="1.7109375" style="43" customWidth="1"/>
    <col min="2" max="2" width="14.28125" style="43" customWidth="1"/>
    <col min="3" max="3" width="4.7109375" style="43" customWidth="1"/>
    <col min="4" max="4" width="5.7109375" style="43" customWidth="1"/>
    <col min="5" max="5" width="5.421875" style="43" customWidth="1"/>
    <col min="6" max="6" width="11.140625" style="43" customWidth="1"/>
    <col min="7" max="7" width="5.00390625" style="43" customWidth="1"/>
    <col min="8" max="8" width="11.421875" style="43" customWidth="1"/>
    <col min="9" max="9" width="4.421875" style="43" customWidth="1"/>
    <col min="10" max="10" width="5.7109375" style="43" customWidth="1"/>
    <col min="11" max="11" width="5.140625" style="43" customWidth="1"/>
    <col min="12" max="12" width="14.28125" style="43" customWidth="1"/>
    <col min="13" max="13" width="1.7109375" style="43" customWidth="1"/>
    <col min="14" max="16384" width="11.421875" style="43" customWidth="1"/>
  </cols>
  <sheetData>
    <row r="1" spans="1:12" s="12" customFormat="1" ht="31.5" customHeight="1">
      <c r="A1" s="9"/>
      <c r="B1" s="212" t="s">
        <v>293</v>
      </c>
      <c r="C1" s="10"/>
      <c r="D1" s="11"/>
      <c r="E1" s="11"/>
      <c r="F1" s="11"/>
      <c r="G1" s="11"/>
      <c r="H1" s="11"/>
      <c r="I1" s="11"/>
      <c r="J1" s="11"/>
      <c r="K1" s="11"/>
      <c r="L1" s="11"/>
    </row>
    <row r="2" spans="2:10" s="13" customFormat="1" ht="10.5" customHeight="1">
      <c r="B2" s="14"/>
      <c r="C2" s="14"/>
      <c r="D2" s="14"/>
      <c r="E2" s="14"/>
      <c r="F2" s="14"/>
      <c r="G2" s="14"/>
      <c r="H2" s="14"/>
      <c r="I2" s="14"/>
      <c r="J2" s="14"/>
    </row>
    <row r="3" spans="2:13" s="15" customFormat="1" ht="14.25" customHeight="1">
      <c r="B3" s="16"/>
      <c r="C3" s="16"/>
      <c r="D3" s="213" t="s">
        <v>294</v>
      </c>
      <c r="E3" s="17"/>
      <c r="F3" s="17"/>
      <c r="G3" s="17"/>
      <c r="H3" s="17"/>
      <c r="I3" s="17"/>
      <c r="J3" s="17"/>
      <c r="K3" s="16"/>
      <c r="L3" s="16"/>
      <c r="M3" s="16"/>
    </row>
    <row r="4" spans="1:13" s="13" customFormat="1" ht="13.5" customHeight="1">
      <c r="A4" s="18"/>
      <c r="B4" s="19"/>
      <c r="C4" s="19"/>
      <c r="K4" s="19"/>
      <c r="L4" s="19"/>
      <c r="M4" s="20"/>
    </row>
    <row r="5" spans="1:13" s="22" customFormat="1" ht="27.75" customHeight="1">
      <c r="A5" s="21"/>
      <c r="E5" s="214" t="s">
        <v>295</v>
      </c>
      <c r="F5" s="23"/>
      <c r="G5" s="23"/>
      <c r="H5" s="23"/>
      <c r="I5" s="24"/>
      <c r="M5" s="25"/>
    </row>
    <row r="6" spans="1:13" s="13" customFormat="1" ht="12" customHeight="1">
      <c r="A6" s="26"/>
      <c r="M6" s="27"/>
    </row>
    <row r="7" spans="1:13" s="22" customFormat="1" ht="26.25" customHeight="1">
      <c r="A7" s="21"/>
      <c r="D7" s="214" t="s">
        <v>296</v>
      </c>
      <c r="E7" s="23"/>
      <c r="F7" s="23"/>
      <c r="G7" s="23"/>
      <c r="H7" s="23"/>
      <c r="I7" s="23"/>
      <c r="J7" s="24"/>
      <c r="M7" s="25"/>
    </row>
    <row r="8" spans="1:13" s="13" customFormat="1" ht="18" customHeight="1">
      <c r="A8" s="26"/>
      <c r="M8" s="27"/>
    </row>
    <row r="9" spans="1:13" s="13" customFormat="1" ht="40.5" customHeight="1">
      <c r="A9" s="26"/>
      <c r="B9" s="215" t="s">
        <v>297</v>
      </c>
      <c r="C9" s="28"/>
      <c r="D9" s="29"/>
      <c r="F9" s="216" t="s">
        <v>298</v>
      </c>
      <c r="G9" s="28"/>
      <c r="H9" s="29"/>
      <c r="J9" s="215" t="s">
        <v>299</v>
      </c>
      <c r="K9" s="28"/>
      <c r="L9" s="29"/>
      <c r="M9" s="27"/>
    </row>
    <row r="10" spans="1:13" s="13" customFormat="1" ht="18" customHeight="1">
      <c r="A10" s="26"/>
      <c r="M10" s="27"/>
    </row>
    <row r="11" spans="1:13" s="13" customFormat="1" ht="59.25" customHeight="1">
      <c r="A11" s="26"/>
      <c r="E11" s="214" t="s">
        <v>460</v>
      </c>
      <c r="F11" s="217"/>
      <c r="G11" s="218"/>
      <c r="H11" s="218"/>
      <c r="I11" s="219"/>
      <c r="M11" s="27"/>
    </row>
    <row r="12" spans="1:13" s="13" customFormat="1" ht="12" customHeight="1">
      <c r="A12" s="31"/>
      <c r="B12" s="32"/>
      <c r="C12" s="32"/>
      <c r="D12" s="32"/>
      <c r="E12" s="32"/>
      <c r="F12" s="32"/>
      <c r="G12" s="32"/>
      <c r="H12" s="32"/>
      <c r="I12" s="32"/>
      <c r="J12" s="32"/>
      <c r="K12" s="32"/>
      <c r="L12" s="32"/>
      <c r="M12" s="33"/>
    </row>
    <row r="13" spans="1:14" s="13" customFormat="1" ht="15" customHeight="1">
      <c r="A13" s="34"/>
      <c r="B13" s="34"/>
      <c r="C13" s="34"/>
      <c r="D13" s="34"/>
      <c r="E13" s="34"/>
      <c r="F13" s="34"/>
      <c r="G13" s="34"/>
      <c r="H13" s="34"/>
      <c r="I13" s="34"/>
      <c r="J13" s="34"/>
      <c r="K13" s="34"/>
      <c r="L13" s="34"/>
      <c r="M13" s="34"/>
      <c r="N13" s="34"/>
    </row>
    <row r="14" spans="1:14" s="36" customFormat="1" ht="48" customHeight="1">
      <c r="A14" s="35"/>
      <c r="B14" s="35"/>
      <c r="C14" s="274" t="s">
        <v>317</v>
      </c>
      <c r="D14" s="275"/>
      <c r="E14" s="275"/>
      <c r="F14" s="275"/>
      <c r="G14" s="275"/>
      <c r="H14" s="275"/>
      <c r="I14" s="275"/>
      <c r="J14" s="275"/>
      <c r="K14" s="276"/>
      <c r="L14" s="35"/>
      <c r="M14" s="35"/>
      <c r="N14" s="35"/>
    </row>
    <row r="15" spans="1:14" s="13" customFormat="1" ht="21" customHeight="1">
      <c r="A15" s="32"/>
      <c r="B15" s="32"/>
      <c r="C15" s="32"/>
      <c r="D15" s="32"/>
      <c r="E15" s="32"/>
      <c r="F15" s="32"/>
      <c r="G15" s="32"/>
      <c r="H15" s="32"/>
      <c r="I15" s="32"/>
      <c r="J15" s="32"/>
      <c r="K15" s="32"/>
      <c r="L15" s="32"/>
      <c r="M15" s="32"/>
      <c r="N15" s="34"/>
    </row>
    <row r="16" spans="1:13" s="13" customFormat="1" ht="12" customHeight="1">
      <c r="A16" s="18"/>
      <c r="B16" s="19"/>
      <c r="C16" s="19"/>
      <c r="D16" s="19"/>
      <c r="E16" s="19"/>
      <c r="F16" s="19"/>
      <c r="G16" s="19"/>
      <c r="H16" s="19"/>
      <c r="I16" s="19"/>
      <c r="J16" s="19"/>
      <c r="K16" s="19"/>
      <c r="L16" s="19"/>
      <c r="M16" s="20"/>
    </row>
    <row r="17" spans="1:13" s="40" customFormat="1" ht="36" customHeight="1">
      <c r="A17" s="37"/>
      <c r="B17" s="220" t="s">
        <v>300</v>
      </c>
      <c r="C17" s="38"/>
      <c r="D17" s="38"/>
      <c r="E17" s="38"/>
      <c r="F17" s="39"/>
      <c r="H17" s="220" t="s">
        <v>461</v>
      </c>
      <c r="I17" s="38"/>
      <c r="J17" s="38"/>
      <c r="K17" s="38"/>
      <c r="L17" s="39"/>
      <c r="M17" s="41"/>
    </row>
    <row r="18" spans="1:13" ht="27" customHeight="1">
      <c r="A18" s="42"/>
      <c r="B18" s="277" t="s">
        <v>301</v>
      </c>
      <c r="C18" s="278"/>
      <c r="D18" s="278"/>
      <c r="E18" s="278"/>
      <c r="F18" s="279"/>
      <c r="H18" s="280" t="s">
        <v>305</v>
      </c>
      <c r="I18" s="281"/>
      <c r="J18" s="281"/>
      <c r="K18" s="281"/>
      <c r="L18" s="282"/>
      <c r="M18" s="44"/>
    </row>
    <row r="19" spans="1:13" ht="39" customHeight="1">
      <c r="A19" s="42"/>
      <c r="B19" s="283" t="s">
        <v>302</v>
      </c>
      <c r="C19" s="270"/>
      <c r="D19" s="270"/>
      <c r="E19" s="270"/>
      <c r="F19" s="271"/>
      <c r="H19" s="284" t="s">
        <v>306</v>
      </c>
      <c r="I19" s="285"/>
      <c r="J19" s="285"/>
      <c r="K19" s="285"/>
      <c r="L19" s="286"/>
      <c r="M19" s="44"/>
    </row>
    <row r="20" spans="1:13" ht="15.75" customHeight="1">
      <c r="A20" s="42"/>
      <c r="M20" s="44"/>
    </row>
    <row r="21" spans="1:13" s="40" customFormat="1" ht="29.25" customHeight="1">
      <c r="A21" s="37"/>
      <c r="B21" s="45"/>
      <c r="C21" s="45"/>
      <c r="D21" s="45"/>
      <c r="E21" s="45"/>
      <c r="F21" s="45"/>
      <c r="H21" s="221" t="s">
        <v>303</v>
      </c>
      <c r="I21" s="30"/>
      <c r="J21" s="30"/>
      <c r="K21" s="30"/>
      <c r="L21" s="46"/>
      <c r="M21" s="41"/>
    </row>
    <row r="22" spans="1:13" ht="26.25" customHeight="1">
      <c r="A22" s="42"/>
      <c r="M22" s="44"/>
    </row>
    <row r="23" spans="1:13" s="48" customFormat="1" ht="43.5" customHeight="1">
      <c r="A23" s="47"/>
      <c r="B23" s="287" t="s">
        <v>462</v>
      </c>
      <c r="C23" s="288"/>
      <c r="D23" s="288"/>
      <c r="E23" s="288"/>
      <c r="F23" s="289"/>
      <c r="H23" s="287" t="s">
        <v>463</v>
      </c>
      <c r="I23" s="290"/>
      <c r="J23" s="290"/>
      <c r="K23" s="290"/>
      <c r="L23" s="291"/>
      <c r="M23" s="49"/>
    </row>
    <row r="24" spans="1:13" s="48" customFormat="1" ht="42" customHeight="1">
      <c r="A24" s="47"/>
      <c r="B24" s="264" t="s">
        <v>464</v>
      </c>
      <c r="C24" s="265"/>
      <c r="D24" s="265"/>
      <c r="E24" s="265"/>
      <c r="F24" s="266"/>
      <c r="H24" s="264" t="s">
        <v>465</v>
      </c>
      <c r="I24" s="267"/>
      <c r="J24" s="267"/>
      <c r="K24" s="267"/>
      <c r="L24" s="268"/>
      <c r="M24" s="49"/>
    </row>
    <row r="25" spans="1:13" s="48" customFormat="1" ht="27.75" customHeight="1">
      <c r="A25" s="47"/>
      <c r="B25" s="264" t="s">
        <v>466</v>
      </c>
      <c r="C25" s="265"/>
      <c r="D25" s="265"/>
      <c r="E25" s="265"/>
      <c r="F25" s="266"/>
      <c r="H25" s="264" t="s">
        <v>467</v>
      </c>
      <c r="I25" s="267"/>
      <c r="J25" s="267"/>
      <c r="K25" s="267"/>
      <c r="L25" s="268"/>
      <c r="M25" s="49"/>
    </row>
    <row r="26" spans="1:13" s="51" customFormat="1" ht="51" customHeight="1">
      <c r="A26" s="50"/>
      <c r="B26" s="269" t="s">
        <v>468</v>
      </c>
      <c r="C26" s="270"/>
      <c r="D26" s="270"/>
      <c r="E26" s="270"/>
      <c r="F26" s="271"/>
      <c r="H26" s="269" t="s">
        <v>469</v>
      </c>
      <c r="I26" s="272"/>
      <c r="J26" s="272"/>
      <c r="K26" s="272"/>
      <c r="L26" s="273"/>
      <c r="M26" s="52"/>
    </row>
    <row r="27" spans="1:13" s="56" customFormat="1" ht="27" customHeight="1">
      <c r="A27" s="53"/>
      <c r="B27" s="54"/>
      <c r="C27" s="54"/>
      <c r="D27" s="261" t="s">
        <v>304</v>
      </c>
      <c r="E27" s="261"/>
      <c r="F27" s="261"/>
      <c r="G27" s="261"/>
      <c r="H27" s="261"/>
      <c r="I27" s="261"/>
      <c r="J27" s="261"/>
      <c r="K27" s="54"/>
      <c r="L27" s="54"/>
      <c r="M27" s="55"/>
    </row>
    <row r="28" spans="1:13" ht="16.5" customHeight="1">
      <c r="A28" s="262"/>
      <c r="B28" s="262"/>
      <c r="C28" s="262"/>
      <c r="D28" s="262"/>
      <c r="E28" s="262"/>
      <c r="F28" s="262"/>
      <c r="G28" s="262"/>
      <c r="H28" s="262"/>
      <c r="I28" s="262"/>
      <c r="J28" s="262"/>
      <c r="K28" s="262"/>
      <c r="L28" s="262"/>
      <c r="M28" s="262"/>
    </row>
    <row r="29" spans="1:13" s="58" customFormat="1" ht="25.5" customHeight="1">
      <c r="A29" s="263" t="s">
        <v>268</v>
      </c>
      <c r="B29" s="263"/>
      <c r="C29" s="263"/>
      <c r="D29" s="263"/>
      <c r="E29" s="263"/>
      <c r="F29" s="263"/>
      <c r="G29" s="263"/>
      <c r="H29" s="263"/>
      <c r="I29" s="263"/>
      <c r="J29" s="263"/>
      <c r="K29" s="263"/>
      <c r="L29" s="263"/>
      <c r="M29" s="263"/>
    </row>
    <row r="195" ht="14.25">
      <c r="A195" s="72"/>
    </row>
  </sheetData>
  <sheetProtection/>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3" right="0.5905511811023623" top="0.6692913385826772" bottom="0.2755905511811024" header="0.31496062992125984" footer="0.1968503937007874"/>
  <pageSetup firstPageNumber="7" useFirstPageNumber="1" horizontalDpi="600" verticalDpi="600" orientation="portrait" paperSize="9" r:id="rId2"/>
  <headerFooter scaleWithDoc="0">
    <oddHeader>&amp;C- &amp;P -</oddHeader>
  </headerFooter>
  <drawing r:id="rId1"/>
</worksheet>
</file>

<file path=xl/worksheets/sheet6.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11.421875" defaultRowHeight="12.75"/>
  <cols>
    <col min="1" max="2" width="11.421875" style="68" customWidth="1"/>
    <col min="3" max="3" width="8.7109375" style="68" customWidth="1"/>
    <col min="4" max="4" width="11.57421875" style="68" customWidth="1"/>
    <col min="5" max="5" width="11.140625" style="68" customWidth="1"/>
    <col min="6" max="6" width="9.7109375" style="68" customWidth="1"/>
    <col min="7" max="7" width="22.421875" style="68" customWidth="1"/>
    <col min="8" max="8" width="12.7109375" style="68" customWidth="1"/>
    <col min="9" max="16384" width="11.421875" style="68" customWidth="1"/>
  </cols>
  <sheetData>
    <row r="1" spans="1:3" ht="13.5" customHeight="1">
      <c r="A1" s="74" t="s">
        <v>318</v>
      </c>
      <c r="B1" s="74"/>
      <c r="C1" s="74"/>
    </row>
    <row r="2" spans="1:3" ht="13.5" customHeight="1">
      <c r="A2" s="74"/>
      <c r="B2" s="74"/>
      <c r="C2" s="74"/>
    </row>
    <row r="3" spans="1:5" ht="19.5" customHeight="1">
      <c r="A3" s="68" t="s">
        <v>319</v>
      </c>
      <c r="E3" s="68" t="s">
        <v>320</v>
      </c>
    </row>
    <row r="4" spans="1:5" ht="19.5" customHeight="1">
      <c r="A4" s="68" t="s">
        <v>321</v>
      </c>
      <c r="E4" s="68" t="s">
        <v>322</v>
      </c>
    </row>
    <row r="5" spans="1:5" ht="19.5" customHeight="1">
      <c r="A5" s="68" t="s">
        <v>323</v>
      </c>
      <c r="E5" s="68" t="s">
        <v>324</v>
      </c>
    </row>
    <row r="6" spans="1:5" ht="19.5" customHeight="1">
      <c r="A6" s="68" t="s">
        <v>325</v>
      </c>
      <c r="E6" s="68" t="s">
        <v>326</v>
      </c>
    </row>
    <row r="7" spans="1:5" ht="19.5" customHeight="1">
      <c r="A7" s="68" t="s">
        <v>327</v>
      </c>
      <c r="E7" s="68" t="s">
        <v>328</v>
      </c>
    </row>
    <row r="8" spans="1:5" ht="19.5" customHeight="1">
      <c r="A8" s="68" t="s">
        <v>329</v>
      </c>
      <c r="E8" s="68" t="s">
        <v>330</v>
      </c>
    </row>
    <row r="9" spans="1:5" ht="19.5" customHeight="1">
      <c r="A9" s="68" t="s">
        <v>331</v>
      </c>
      <c r="E9" s="68" t="s">
        <v>332</v>
      </c>
    </row>
    <row r="10" spans="1:5" ht="19.5" customHeight="1">
      <c r="A10" s="68" t="s">
        <v>333</v>
      </c>
      <c r="E10" s="68" t="s">
        <v>334</v>
      </c>
    </row>
    <row r="11" spans="1:5" ht="19.5" customHeight="1">
      <c r="A11" s="68" t="s">
        <v>335</v>
      </c>
      <c r="E11" s="68" t="s">
        <v>336</v>
      </c>
    </row>
    <row r="12" spans="1:5" ht="19.5" customHeight="1">
      <c r="A12" s="68" t="s">
        <v>337</v>
      </c>
      <c r="E12" s="68" t="s">
        <v>338</v>
      </c>
    </row>
    <row r="13" spans="1:5" ht="19.5" customHeight="1">
      <c r="A13" s="68" t="s">
        <v>339</v>
      </c>
      <c r="E13" s="68" t="s">
        <v>340</v>
      </c>
    </row>
    <row r="14" spans="1:5" ht="19.5" customHeight="1">
      <c r="A14" s="68" t="s">
        <v>341</v>
      </c>
      <c r="E14" s="68" t="s">
        <v>342</v>
      </c>
    </row>
    <row r="15" spans="1:5" ht="19.5" customHeight="1">
      <c r="A15" s="68" t="s">
        <v>343</v>
      </c>
      <c r="E15" s="68" t="s">
        <v>344</v>
      </c>
    </row>
    <row r="16" spans="1:5" ht="19.5" customHeight="1">
      <c r="A16" s="68" t="s">
        <v>345</v>
      </c>
      <c r="E16" s="68" t="s">
        <v>346</v>
      </c>
    </row>
    <row r="17" spans="1:5" ht="19.5" customHeight="1">
      <c r="A17" s="68" t="s">
        <v>347</v>
      </c>
      <c r="E17" s="68" t="s">
        <v>348</v>
      </c>
    </row>
    <row r="18" spans="1:5" ht="19.5" customHeight="1">
      <c r="A18" s="68" t="s">
        <v>349</v>
      </c>
      <c r="E18" s="68" t="s">
        <v>350</v>
      </c>
    </row>
    <row r="19" spans="1:8" ht="29.25" customHeight="1">
      <c r="A19" s="293" t="s">
        <v>351</v>
      </c>
      <c r="B19" s="293"/>
      <c r="C19" s="293"/>
      <c r="D19" s="293"/>
      <c r="E19" s="293" t="s">
        <v>352</v>
      </c>
      <c r="F19" s="293"/>
      <c r="G19" s="293"/>
      <c r="H19" s="293"/>
    </row>
    <row r="20" spans="1:5" ht="19.5" customHeight="1">
      <c r="A20" s="68" t="s">
        <v>353</v>
      </c>
      <c r="E20" s="68" t="s">
        <v>354</v>
      </c>
    </row>
    <row r="21" spans="1:5" ht="19.5" customHeight="1">
      <c r="A21" s="68" t="s">
        <v>355</v>
      </c>
      <c r="E21" s="68" t="s">
        <v>356</v>
      </c>
    </row>
    <row r="22" spans="1:8" ht="19.5" customHeight="1">
      <c r="A22" s="68" t="s">
        <v>357</v>
      </c>
      <c r="E22" s="75" t="s">
        <v>358</v>
      </c>
      <c r="F22" s="75"/>
      <c r="G22" s="75"/>
      <c r="H22" s="75"/>
    </row>
    <row r="23" spans="1:8" ht="22.5" customHeight="1">
      <c r="A23" s="76" t="s">
        <v>359</v>
      </c>
      <c r="B23" s="76"/>
      <c r="C23" s="76"/>
      <c r="D23" s="76"/>
      <c r="E23" s="77" t="s">
        <v>360</v>
      </c>
      <c r="F23" s="77"/>
      <c r="G23" s="75"/>
      <c r="H23" s="75"/>
    </row>
    <row r="24" spans="1:8" ht="30" customHeight="1">
      <c r="A24" s="78" t="s">
        <v>361</v>
      </c>
      <c r="B24" s="79"/>
      <c r="C24" s="79"/>
      <c r="E24" s="292" t="s">
        <v>362</v>
      </c>
      <c r="F24" s="292"/>
      <c r="G24" s="292"/>
      <c r="H24" s="292"/>
    </row>
    <row r="25" spans="1:8" ht="30" customHeight="1">
      <c r="A25" s="78" t="s">
        <v>363</v>
      </c>
      <c r="B25" s="79"/>
      <c r="C25" s="79"/>
      <c r="E25" s="292" t="s">
        <v>364</v>
      </c>
      <c r="F25" s="292"/>
      <c r="G25" s="292"/>
      <c r="H25" s="292"/>
    </row>
    <row r="26" spans="1:8" ht="30" customHeight="1">
      <c r="A26" s="78" t="s">
        <v>365</v>
      </c>
      <c r="B26" s="79"/>
      <c r="C26" s="79"/>
      <c r="E26" s="292" t="s">
        <v>366</v>
      </c>
      <c r="F26" s="292"/>
      <c r="G26" s="292"/>
      <c r="H26" s="292"/>
    </row>
    <row r="27" spans="1:8" ht="27" customHeight="1">
      <c r="A27" s="78" t="s">
        <v>367</v>
      </c>
      <c r="B27" s="79"/>
      <c r="C27" s="79"/>
      <c r="E27" s="292" t="s">
        <v>368</v>
      </c>
      <c r="F27" s="292"/>
      <c r="G27" s="292"/>
      <c r="H27" s="292"/>
    </row>
    <row r="28" spans="1:8" ht="16.5" customHeight="1">
      <c r="A28" s="68" t="s">
        <v>369</v>
      </c>
      <c r="E28" s="75" t="s">
        <v>370</v>
      </c>
      <c r="F28" s="75"/>
      <c r="G28" s="75"/>
      <c r="H28" s="75"/>
    </row>
    <row r="29" spans="1:5" ht="19.5" customHeight="1">
      <c r="A29" s="68" t="s">
        <v>371</v>
      </c>
      <c r="E29" s="68" t="s">
        <v>372</v>
      </c>
    </row>
    <row r="30" spans="1:8" ht="19.5" customHeight="1">
      <c r="A30" s="76" t="s">
        <v>373</v>
      </c>
      <c r="E30" s="77" t="s">
        <v>374</v>
      </c>
      <c r="F30" s="77"/>
      <c r="G30" s="75"/>
      <c r="H30" s="75"/>
    </row>
    <row r="31" spans="1:8" ht="38.25" customHeight="1">
      <c r="A31" s="292" t="s">
        <v>375</v>
      </c>
      <c r="B31" s="292"/>
      <c r="C31" s="292"/>
      <c r="D31" s="292"/>
      <c r="E31" s="292" t="s">
        <v>376</v>
      </c>
      <c r="F31" s="292"/>
      <c r="G31" s="292"/>
      <c r="H31" s="292"/>
    </row>
    <row r="32" spans="1:5" ht="23.25" customHeight="1">
      <c r="A32" s="76" t="s">
        <v>377</v>
      </c>
      <c r="E32" s="76" t="s">
        <v>378</v>
      </c>
    </row>
    <row r="33" spans="1:5" ht="34.5" customHeight="1">
      <c r="A33" s="76"/>
      <c r="E33" s="76"/>
    </row>
    <row r="34" spans="1:8" ht="42" customHeight="1">
      <c r="A34" s="292" t="s">
        <v>379</v>
      </c>
      <c r="B34" s="292"/>
      <c r="C34" s="292"/>
      <c r="D34" s="292"/>
      <c r="E34" s="292" t="s">
        <v>380</v>
      </c>
      <c r="F34" s="292"/>
      <c r="G34" s="292"/>
      <c r="H34" s="292"/>
    </row>
    <row r="35" spans="1:5" ht="19.5" customHeight="1">
      <c r="A35" s="76" t="s">
        <v>381</v>
      </c>
      <c r="E35" s="76" t="s">
        <v>382</v>
      </c>
    </row>
    <row r="36" spans="1:5" ht="16.5" customHeight="1">
      <c r="A36" s="68" t="s">
        <v>383</v>
      </c>
      <c r="E36" s="68" t="s">
        <v>384</v>
      </c>
    </row>
    <row r="37" spans="1:5" ht="19.5" customHeight="1">
      <c r="A37" s="68" t="s">
        <v>385</v>
      </c>
      <c r="E37" s="68" t="s">
        <v>386</v>
      </c>
    </row>
    <row r="38" spans="1:5" ht="19.5" customHeight="1">
      <c r="A38" s="68" t="s">
        <v>387</v>
      </c>
      <c r="E38" s="68" t="s">
        <v>388</v>
      </c>
    </row>
    <row r="39" spans="1:5" ht="19.5" customHeight="1">
      <c r="A39" s="68" t="s">
        <v>389</v>
      </c>
      <c r="E39" s="68" t="s">
        <v>390</v>
      </c>
    </row>
    <row r="40" spans="1:5" ht="19.5" customHeight="1">
      <c r="A40" s="68" t="s">
        <v>391</v>
      </c>
      <c r="E40" s="68" t="s">
        <v>392</v>
      </c>
    </row>
    <row r="41" spans="1:5" ht="19.5" customHeight="1">
      <c r="A41" s="68" t="s">
        <v>393</v>
      </c>
      <c r="E41" s="68" t="s">
        <v>394</v>
      </c>
    </row>
    <row r="42" spans="1:5" ht="19.5" customHeight="1">
      <c r="A42" s="68" t="s">
        <v>395</v>
      </c>
      <c r="E42" s="68" t="s">
        <v>396</v>
      </c>
    </row>
    <row r="43" spans="1:5" ht="19.5" customHeight="1">
      <c r="A43" s="68" t="s">
        <v>397</v>
      </c>
      <c r="E43" s="68" t="s">
        <v>398</v>
      </c>
    </row>
    <row r="44" spans="1:5" ht="19.5" customHeight="1">
      <c r="A44" s="68" t="s">
        <v>399</v>
      </c>
      <c r="E44" s="68" t="s">
        <v>400</v>
      </c>
    </row>
    <row r="45" spans="1:5" ht="19.5" customHeight="1">
      <c r="A45" s="68" t="s">
        <v>401</v>
      </c>
      <c r="E45" s="68" t="s">
        <v>402</v>
      </c>
    </row>
    <row r="46" spans="1:5" ht="19.5" customHeight="1">
      <c r="A46" s="68" t="s">
        <v>403</v>
      </c>
      <c r="E46" s="68" t="s">
        <v>404</v>
      </c>
    </row>
    <row r="47" spans="1:5" ht="19.5" customHeight="1">
      <c r="A47" s="68" t="s">
        <v>405</v>
      </c>
      <c r="E47" s="68" t="s">
        <v>406</v>
      </c>
    </row>
    <row r="48" spans="1:5" ht="19.5" customHeight="1">
      <c r="A48" s="68" t="s">
        <v>407</v>
      </c>
      <c r="E48" s="68" t="s">
        <v>408</v>
      </c>
    </row>
    <row r="49" spans="1:5" ht="19.5" customHeight="1">
      <c r="A49" s="68" t="s">
        <v>409</v>
      </c>
      <c r="E49" s="68" t="s">
        <v>410</v>
      </c>
    </row>
    <row r="50" spans="1:5" ht="19.5" customHeight="1">
      <c r="A50" s="68" t="s">
        <v>411</v>
      </c>
      <c r="E50" s="68" t="s">
        <v>412</v>
      </c>
    </row>
    <row r="51" spans="1:5" ht="19.5" customHeight="1">
      <c r="A51" s="68" t="s">
        <v>413</v>
      </c>
      <c r="E51" s="68" t="s">
        <v>414</v>
      </c>
    </row>
    <row r="52" spans="1:5" ht="19.5" customHeight="1">
      <c r="A52" s="68" t="s">
        <v>415</v>
      </c>
      <c r="E52" s="68" t="s">
        <v>416</v>
      </c>
    </row>
    <row r="53" spans="1:5" ht="19.5" customHeight="1">
      <c r="A53" s="68" t="s">
        <v>417</v>
      </c>
      <c r="E53" s="68" t="s">
        <v>418</v>
      </c>
    </row>
    <row r="54" spans="1:5" ht="19.5" customHeight="1">
      <c r="A54" s="68" t="s">
        <v>480</v>
      </c>
      <c r="E54" s="68" t="s">
        <v>481</v>
      </c>
    </row>
    <row r="55" spans="1:5" ht="19.5" customHeight="1">
      <c r="A55" s="68" t="s">
        <v>419</v>
      </c>
      <c r="E55" s="68" t="s">
        <v>420</v>
      </c>
    </row>
  </sheetData>
  <sheetProtection/>
  <mergeCells count="10">
    <mergeCell ref="A31:D31"/>
    <mergeCell ref="E31:H31"/>
    <mergeCell ref="A34:D34"/>
    <mergeCell ref="E34:H34"/>
    <mergeCell ref="A19:D19"/>
    <mergeCell ref="E19:H19"/>
    <mergeCell ref="E24:H24"/>
    <mergeCell ref="E25:H25"/>
    <mergeCell ref="E26:H26"/>
    <mergeCell ref="E27:H27"/>
  </mergeCells>
  <printOptions horizontalCentered="1"/>
  <pageMargins left="0.5905511811023623" right="0.5905511811023623" top="0.984251968503937" bottom="0.7874015748031497" header="0.31496062992125984" footer="0.31496062992125984"/>
  <pageSetup firstPageNumber="8" useFirstPageNumber="1" horizontalDpi="600" verticalDpi="600" orientation="portrait" paperSize="9" r:id="rId1"/>
  <headerFooter scaleWithDoc="0">
    <oddHeader>&amp;C- &amp;P -</oddHeader>
  </headerFooter>
</worksheet>
</file>

<file path=xl/worksheets/sheet7.xml><?xml version="1.0" encoding="utf-8"?>
<worksheet xmlns="http://schemas.openxmlformats.org/spreadsheetml/2006/main" xmlns:r="http://schemas.openxmlformats.org/officeDocument/2006/relationships">
  <dimension ref="A1:CB131"/>
  <sheetViews>
    <sheetView workbookViewId="0" topLeftCell="A1">
      <selection activeCell="A3" sqref="A3"/>
    </sheetView>
  </sheetViews>
  <sheetFormatPr defaultColWidth="11.57421875" defaultRowHeight="12.75"/>
  <cols>
    <col min="1" max="1" width="8.8515625" style="69" customWidth="1"/>
    <col min="2" max="2" width="26.421875" style="3" customWidth="1"/>
    <col min="3" max="7" width="14.421875" style="3" customWidth="1"/>
    <col min="8" max="8" width="8.8515625" style="3" customWidth="1"/>
    <col min="9" max="9" width="26.57421875" style="3" customWidth="1"/>
    <col min="10" max="13" width="18.57421875" style="3" customWidth="1"/>
    <col min="14" max="14" width="8.8515625" style="3" customWidth="1"/>
    <col min="15" max="15" width="26.57421875" style="3" customWidth="1"/>
    <col min="16" max="19" width="18.57421875" style="3" customWidth="1"/>
    <col min="20" max="20" width="8.8515625" style="3" customWidth="1"/>
    <col min="21" max="21" width="26.57421875" style="3" customWidth="1"/>
    <col min="22" max="25" width="18.57421875" style="3" customWidth="1"/>
    <col min="26" max="26" width="8.8515625" style="3" customWidth="1"/>
    <col min="27" max="27" width="26.57421875" style="3" customWidth="1"/>
    <col min="28" max="32" width="14.7109375" style="3" customWidth="1"/>
    <col min="33" max="33" width="8.8515625" style="3" customWidth="1"/>
    <col min="34" max="34" width="26.57421875" style="3" customWidth="1"/>
    <col min="35" max="38" width="18.57421875" style="3" customWidth="1"/>
    <col min="39" max="39" width="8.8515625" style="3" customWidth="1"/>
    <col min="40" max="40" width="26.57421875" style="3" customWidth="1"/>
    <col min="41" max="44" width="18.57421875" style="3" customWidth="1"/>
    <col min="45" max="45" width="8.8515625" style="3" customWidth="1"/>
    <col min="46" max="46" width="26.57421875" style="3" customWidth="1"/>
    <col min="47" max="50" width="18.57421875" style="3" customWidth="1"/>
    <col min="51" max="51" width="21.28125" style="3" customWidth="1"/>
    <col min="52" max="58" width="11.140625" style="3" customWidth="1"/>
    <col min="59" max="16384" width="11.57421875" style="3" customWidth="1"/>
  </cols>
  <sheetData>
    <row r="1" spans="1:58" s="136" customFormat="1" ht="15.75">
      <c r="A1" s="306" t="s">
        <v>34</v>
      </c>
      <c r="B1" s="306"/>
      <c r="C1" s="306"/>
      <c r="D1" s="306"/>
      <c r="E1" s="306"/>
      <c r="F1" s="306"/>
      <c r="G1" s="306"/>
      <c r="H1" s="294" t="s">
        <v>36</v>
      </c>
      <c r="I1" s="294"/>
      <c r="J1" s="294"/>
      <c r="K1" s="294"/>
      <c r="L1" s="294"/>
      <c r="M1" s="294"/>
      <c r="N1" s="294" t="s">
        <v>36</v>
      </c>
      <c r="O1" s="294"/>
      <c r="P1" s="294"/>
      <c r="Q1" s="294"/>
      <c r="R1" s="294"/>
      <c r="S1" s="294"/>
      <c r="T1" s="294" t="s">
        <v>36</v>
      </c>
      <c r="U1" s="294"/>
      <c r="V1" s="294"/>
      <c r="W1" s="294"/>
      <c r="X1" s="294"/>
      <c r="Y1" s="294"/>
      <c r="Z1" s="294" t="s">
        <v>38</v>
      </c>
      <c r="AA1" s="294"/>
      <c r="AB1" s="294"/>
      <c r="AC1" s="294"/>
      <c r="AD1" s="294"/>
      <c r="AE1" s="294"/>
      <c r="AF1" s="294"/>
      <c r="AG1" s="294" t="s">
        <v>38</v>
      </c>
      <c r="AH1" s="294"/>
      <c r="AI1" s="294"/>
      <c r="AJ1" s="294"/>
      <c r="AK1" s="294"/>
      <c r="AL1" s="294"/>
      <c r="AM1" s="294" t="s">
        <v>38</v>
      </c>
      <c r="AN1" s="294"/>
      <c r="AO1" s="294"/>
      <c r="AP1" s="294"/>
      <c r="AQ1" s="294"/>
      <c r="AR1" s="294"/>
      <c r="AS1" s="294" t="s">
        <v>36</v>
      </c>
      <c r="AT1" s="294"/>
      <c r="AU1" s="294"/>
      <c r="AV1" s="294"/>
      <c r="AW1" s="294"/>
      <c r="AX1" s="294"/>
      <c r="AY1" s="173"/>
      <c r="AZ1" s="173"/>
      <c r="BA1" s="173"/>
      <c r="BB1" s="173"/>
      <c r="BC1" s="173"/>
      <c r="BD1" s="173"/>
      <c r="BE1" s="173"/>
      <c r="BF1" s="173"/>
    </row>
    <row r="2" spans="1:58" s="136" customFormat="1" ht="15.75">
      <c r="A2" s="306" t="s">
        <v>35</v>
      </c>
      <c r="B2" s="306"/>
      <c r="C2" s="306"/>
      <c r="D2" s="306"/>
      <c r="E2" s="306"/>
      <c r="F2" s="306"/>
      <c r="G2" s="306"/>
      <c r="H2" s="294" t="s">
        <v>37</v>
      </c>
      <c r="I2" s="294"/>
      <c r="J2" s="294"/>
      <c r="K2" s="294"/>
      <c r="L2" s="294"/>
      <c r="M2" s="294"/>
      <c r="N2" s="294" t="s">
        <v>37</v>
      </c>
      <c r="O2" s="294"/>
      <c r="P2" s="294"/>
      <c r="Q2" s="294"/>
      <c r="R2" s="294"/>
      <c r="S2" s="294"/>
      <c r="T2" s="294" t="s">
        <v>37</v>
      </c>
      <c r="U2" s="294"/>
      <c r="V2" s="294"/>
      <c r="W2" s="294"/>
      <c r="X2" s="294"/>
      <c r="Y2" s="294"/>
      <c r="Z2" s="294" t="s">
        <v>35</v>
      </c>
      <c r="AA2" s="294"/>
      <c r="AB2" s="294"/>
      <c r="AC2" s="294"/>
      <c r="AD2" s="294"/>
      <c r="AE2" s="294"/>
      <c r="AF2" s="294"/>
      <c r="AG2" s="294" t="s">
        <v>35</v>
      </c>
      <c r="AH2" s="294"/>
      <c r="AI2" s="294"/>
      <c r="AJ2" s="294"/>
      <c r="AK2" s="294"/>
      <c r="AL2" s="294"/>
      <c r="AM2" s="294" t="s">
        <v>35</v>
      </c>
      <c r="AN2" s="294"/>
      <c r="AO2" s="294"/>
      <c r="AP2" s="294"/>
      <c r="AQ2" s="294"/>
      <c r="AR2" s="294"/>
      <c r="AS2" s="294" t="s">
        <v>37</v>
      </c>
      <c r="AT2" s="294"/>
      <c r="AU2" s="294"/>
      <c r="AV2" s="294"/>
      <c r="AW2" s="294"/>
      <c r="AX2" s="294"/>
      <c r="AY2" s="135"/>
      <c r="AZ2" s="135"/>
      <c r="BA2" s="135"/>
      <c r="BB2" s="135"/>
      <c r="BC2" s="135"/>
      <c r="BD2" s="135"/>
      <c r="BE2" s="135"/>
      <c r="BF2" s="135"/>
    </row>
    <row r="3" spans="2:50" ht="14.25" customHeight="1">
      <c r="B3" s="111"/>
      <c r="C3" s="111"/>
      <c r="D3" s="111"/>
      <c r="E3" s="111"/>
      <c r="F3" s="111"/>
      <c r="G3" s="111"/>
      <c r="I3" s="111"/>
      <c r="J3" s="111"/>
      <c r="K3" s="111"/>
      <c r="L3" s="111"/>
      <c r="M3" s="111"/>
      <c r="O3" s="111"/>
      <c r="P3" s="111"/>
      <c r="Q3" s="111"/>
      <c r="R3" s="111"/>
      <c r="S3" s="111"/>
      <c r="U3" s="111"/>
      <c r="V3" s="111"/>
      <c r="W3" s="111"/>
      <c r="X3" s="111"/>
      <c r="Y3" s="111"/>
      <c r="AA3" s="111"/>
      <c r="AB3" s="111"/>
      <c r="AC3" s="111"/>
      <c r="AD3" s="111"/>
      <c r="AE3" s="111"/>
      <c r="AF3" s="111"/>
      <c r="AH3" s="111"/>
      <c r="AI3" s="111"/>
      <c r="AJ3" s="111"/>
      <c r="AK3" s="111"/>
      <c r="AL3" s="111"/>
      <c r="AN3" s="111"/>
      <c r="AO3" s="111"/>
      <c r="AP3" s="111"/>
      <c r="AQ3" s="111"/>
      <c r="AR3" s="111"/>
      <c r="AT3" s="111"/>
      <c r="AU3" s="111"/>
      <c r="AV3" s="111"/>
      <c r="AW3" s="111"/>
      <c r="AX3" s="111"/>
    </row>
    <row r="4" spans="1:50" ht="15.75" customHeight="1">
      <c r="A4" s="297" t="s">
        <v>10</v>
      </c>
      <c r="B4" s="300" t="s">
        <v>274</v>
      </c>
      <c r="C4" s="113"/>
      <c r="D4" s="114"/>
      <c r="E4" s="114"/>
      <c r="F4" s="114"/>
      <c r="G4" s="115"/>
      <c r="H4" s="297" t="s">
        <v>10</v>
      </c>
      <c r="I4" s="300" t="s">
        <v>274</v>
      </c>
      <c r="J4" s="113"/>
      <c r="K4" s="114"/>
      <c r="L4" s="114"/>
      <c r="M4" s="115"/>
      <c r="N4" s="297" t="s">
        <v>10</v>
      </c>
      <c r="O4" s="300" t="s">
        <v>274</v>
      </c>
      <c r="P4" s="113"/>
      <c r="Q4" s="114"/>
      <c r="R4" s="114"/>
      <c r="S4" s="115"/>
      <c r="T4" s="297" t="s">
        <v>10</v>
      </c>
      <c r="U4" s="300" t="s">
        <v>274</v>
      </c>
      <c r="V4" s="113"/>
      <c r="W4" s="114"/>
      <c r="X4" s="114"/>
      <c r="Y4" s="115"/>
      <c r="Z4" s="297" t="s">
        <v>10</v>
      </c>
      <c r="AA4" s="300" t="s">
        <v>274</v>
      </c>
      <c r="AB4" s="113"/>
      <c r="AC4" s="114"/>
      <c r="AD4" s="114"/>
      <c r="AE4" s="114"/>
      <c r="AF4" s="115"/>
      <c r="AG4" s="297" t="s">
        <v>10</v>
      </c>
      <c r="AH4" s="300" t="s">
        <v>274</v>
      </c>
      <c r="AI4" s="113"/>
      <c r="AJ4" s="114"/>
      <c r="AK4" s="114"/>
      <c r="AL4" s="115"/>
      <c r="AM4" s="297" t="s">
        <v>10</v>
      </c>
      <c r="AN4" s="300" t="s">
        <v>274</v>
      </c>
      <c r="AO4" s="113"/>
      <c r="AP4" s="114"/>
      <c r="AQ4" s="114"/>
      <c r="AR4" s="115"/>
      <c r="AS4" s="297" t="s">
        <v>10</v>
      </c>
      <c r="AT4" s="300" t="s">
        <v>274</v>
      </c>
      <c r="AU4" s="113"/>
      <c r="AV4" s="114"/>
      <c r="AW4" s="114"/>
      <c r="AX4" s="115"/>
    </row>
    <row r="5" spans="1:50" ht="15.75" customHeight="1">
      <c r="A5" s="298"/>
      <c r="B5" s="301"/>
      <c r="C5" s="117">
        <v>36341</v>
      </c>
      <c r="D5" s="118">
        <v>36707</v>
      </c>
      <c r="E5" s="118">
        <v>37072</v>
      </c>
      <c r="F5" s="118">
        <v>37437</v>
      </c>
      <c r="G5" s="119">
        <v>37802</v>
      </c>
      <c r="H5" s="298"/>
      <c r="I5" s="301"/>
      <c r="J5" s="118">
        <v>38168</v>
      </c>
      <c r="K5" s="118">
        <v>38533</v>
      </c>
      <c r="L5" s="118">
        <v>38898</v>
      </c>
      <c r="M5" s="119">
        <v>39263</v>
      </c>
      <c r="N5" s="298"/>
      <c r="O5" s="301"/>
      <c r="P5" s="117">
        <v>39538</v>
      </c>
      <c r="Q5" s="118">
        <v>39629</v>
      </c>
      <c r="R5" s="118">
        <v>39721</v>
      </c>
      <c r="S5" s="119">
        <v>39813</v>
      </c>
      <c r="T5" s="298"/>
      <c r="U5" s="301"/>
      <c r="V5" s="117">
        <v>39903</v>
      </c>
      <c r="W5" s="118">
        <v>39994</v>
      </c>
      <c r="X5" s="118">
        <v>40086</v>
      </c>
      <c r="Y5" s="119">
        <v>40178</v>
      </c>
      <c r="Z5" s="298"/>
      <c r="AA5" s="301"/>
      <c r="AB5" s="117">
        <v>36341</v>
      </c>
      <c r="AC5" s="118">
        <v>36707</v>
      </c>
      <c r="AD5" s="118">
        <v>37072</v>
      </c>
      <c r="AE5" s="118">
        <v>37437</v>
      </c>
      <c r="AF5" s="119">
        <v>37802</v>
      </c>
      <c r="AG5" s="304"/>
      <c r="AH5" s="301"/>
      <c r="AI5" s="118">
        <v>38168</v>
      </c>
      <c r="AJ5" s="118">
        <v>38533</v>
      </c>
      <c r="AK5" s="118">
        <v>38898</v>
      </c>
      <c r="AL5" s="119">
        <v>39263</v>
      </c>
      <c r="AM5" s="304"/>
      <c r="AN5" s="301"/>
      <c r="AO5" s="117">
        <v>39538</v>
      </c>
      <c r="AP5" s="118">
        <v>39629</v>
      </c>
      <c r="AQ5" s="118">
        <v>39721</v>
      </c>
      <c r="AR5" s="119">
        <v>39813</v>
      </c>
      <c r="AS5" s="298"/>
      <c r="AT5" s="301"/>
      <c r="AU5" s="117">
        <v>39903</v>
      </c>
      <c r="AV5" s="118">
        <v>39994</v>
      </c>
      <c r="AW5" s="118">
        <v>40086</v>
      </c>
      <c r="AX5" s="119">
        <v>40178</v>
      </c>
    </row>
    <row r="6" spans="1:50" ht="15.75" customHeight="1">
      <c r="A6" s="299"/>
      <c r="B6" s="302"/>
      <c r="C6" s="121"/>
      <c r="D6" s="122"/>
      <c r="E6" s="122"/>
      <c r="F6" s="122"/>
      <c r="G6" s="123"/>
      <c r="H6" s="299"/>
      <c r="I6" s="302"/>
      <c r="J6" s="121"/>
      <c r="K6" s="122"/>
      <c r="L6" s="122"/>
      <c r="M6" s="123"/>
      <c r="N6" s="299"/>
      <c r="O6" s="302"/>
      <c r="P6" s="121"/>
      <c r="Q6" s="122"/>
      <c r="R6" s="122"/>
      <c r="S6" s="123"/>
      <c r="T6" s="299"/>
      <c r="U6" s="302"/>
      <c r="V6" s="121"/>
      <c r="W6" s="122"/>
      <c r="X6" s="122"/>
      <c r="Y6" s="123"/>
      <c r="Z6" s="299"/>
      <c r="AA6" s="302"/>
      <c r="AB6" s="121"/>
      <c r="AC6" s="122"/>
      <c r="AD6" s="122"/>
      <c r="AE6" s="122"/>
      <c r="AF6" s="123"/>
      <c r="AG6" s="305"/>
      <c r="AH6" s="302"/>
      <c r="AI6" s="121"/>
      <c r="AJ6" s="122"/>
      <c r="AK6" s="122"/>
      <c r="AL6" s="123"/>
      <c r="AM6" s="305"/>
      <c r="AN6" s="302"/>
      <c r="AO6" s="121"/>
      <c r="AP6" s="122"/>
      <c r="AQ6" s="122"/>
      <c r="AR6" s="123"/>
      <c r="AS6" s="299"/>
      <c r="AT6" s="302"/>
      <c r="AU6" s="121"/>
      <c r="AV6" s="122"/>
      <c r="AW6" s="122"/>
      <c r="AX6" s="123"/>
    </row>
    <row r="7" spans="1:46" s="69" customFormat="1" ht="12.75" customHeight="1">
      <c r="A7" s="162"/>
      <c r="B7" s="124"/>
      <c r="H7" s="162"/>
      <c r="I7" s="124"/>
      <c r="N7" s="162"/>
      <c r="O7" s="124"/>
      <c r="T7" s="162"/>
      <c r="U7" s="124"/>
      <c r="Z7" s="162"/>
      <c r="AA7" s="124"/>
      <c r="AG7" s="162"/>
      <c r="AH7" s="124"/>
      <c r="AM7" s="162"/>
      <c r="AN7" s="124"/>
      <c r="AS7" s="162"/>
      <c r="AT7" s="124"/>
    </row>
    <row r="8" spans="1:50" s="69" customFormat="1" ht="15" customHeight="1">
      <c r="A8" s="307" t="s">
        <v>176</v>
      </c>
      <c r="B8" s="307"/>
      <c r="C8" s="307"/>
      <c r="D8" s="307"/>
      <c r="E8" s="307"/>
      <c r="F8" s="307"/>
      <c r="G8" s="307"/>
      <c r="H8" s="303" t="s">
        <v>232</v>
      </c>
      <c r="I8" s="303"/>
      <c r="J8" s="303"/>
      <c r="K8" s="303"/>
      <c r="L8" s="303"/>
      <c r="M8" s="303"/>
      <c r="N8" s="303" t="s">
        <v>232</v>
      </c>
      <c r="O8" s="303"/>
      <c r="P8" s="303"/>
      <c r="Q8" s="303"/>
      <c r="R8" s="303"/>
      <c r="S8" s="303"/>
      <c r="T8" s="303" t="s">
        <v>232</v>
      </c>
      <c r="U8" s="303"/>
      <c r="V8" s="303"/>
      <c r="W8" s="303"/>
      <c r="X8" s="303"/>
      <c r="Y8" s="303"/>
      <c r="Z8" s="307" t="s">
        <v>177</v>
      </c>
      <c r="AA8" s="307"/>
      <c r="AB8" s="307"/>
      <c r="AC8" s="307"/>
      <c r="AD8" s="307"/>
      <c r="AE8" s="307"/>
      <c r="AF8" s="307"/>
      <c r="AG8" s="303" t="s">
        <v>233</v>
      </c>
      <c r="AH8" s="303"/>
      <c r="AI8" s="303"/>
      <c r="AJ8" s="303"/>
      <c r="AK8" s="303"/>
      <c r="AL8" s="303"/>
      <c r="AM8" s="303" t="s">
        <v>233</v>
      </c>
      <c r="AN8" s="303"/>
      <c r="AO8" s="303"/>
      <c r="AP8" s="303"/>
      <c r="AQ8" s="303"/>
      <c r="AR8" s="303"/>
      <c r="AS8" s="303" t="s">
        <v>233</v>
      </c>
      <c r="AT8" s="303"/>
      <c r="AU8" s="303"/>
      <c r="AV8" s="303"/>
      <c r="AW8" s="303"/>
      <c r="AX8" s="303"/>
    </row>
    <row r="9" spans="1:46" s="69" customFormat="1" ht="12.75" customHeight="1">
      <c r="A9" s="162"/>
      <c r="B9" s="124"/>
      <c r="H9" s="162"/>
      <c r="I9" s="124"/>
      <c r="N9" s="162"/>
      <c r="O9" s="124"/>
      <c r="T9" s="162"/>
      <c r="U9" s="124"/>
      <c r="Z9" s="162"/>
      <c r="AA9" s="124"/>
      <c r="AG9" s="162"/>
      <c r="AH9" s="124"/>
      <c r="AM9" s="162"/>
      <c r="AN9" s="124"/>
      <c r="AS9" s="162"/>
      <c r="AT9" s="124"/>
    </row>
    <row r="10" spans="1:50" ht="15" customHeight="1">
      <c r="A10" s="163" t="s">
        <v>0</v>
      </c>
      <c r="B10" s="112" t="s">
        <v>11</v>
      </c>
      <c r="C10" s="175">
        <v>106926</v>
      </c>
      <c r="D10" s="175">
        <v>106155</v>
      </c>
      <c r="E10" s="175">
        <v>104087</v>
      </c>
      <c r="F10" s="175">
        <v>101942</v>
      </c>
      <c r="G10" s="175">
        <v>98638</v>
      </c>
      <c r="H10" s="163" t="s">
        <v>0</v>
      </c>
      <c r="I10" s="112" t="s">
        <v>11</v>
      </c>
      <c r="J10" s="175">
        <v>96958</v>
      </c>
      <c r="K10" s="175">
        <v>92759</v>
      </c>
      <c r="L10" s="175">
        <v>94380</v>
      </c>
      <c r="M10" s="175">
        <v>96063</v>
      </c>
      <c r="N10" s="163" t="s">
        <v>0</v>
      </c>
      <c r="O10" s="112" t="s">
        <v>11</v>
      </c>
      <c r="P10" s="175">
        <v>96170</v>
      </c>
      <c r="Q10" s="175">
        <v>97417</v>
      </c>
      <c r="R10" s="175">
        <v>98604</v>
      </c>
      <c r="S10" s="175">
        <v>97154</v>
      </c>
      <c r="T10" s="163" t="s">
        <v>0</v>
      </c>
      <c r="U10" s="112" t="s">
        <v>11</v>
      </c>
      <c r="V10" s="175">
        <v>94824</v>
      </c>
      <c r="W10" s="175">
        <v>95501</v>
      </c>
      <c r="X10" s="175">
        <v>97620</v>
      </c>
      <c r="Y10" s="175">
        <v>96694</v>
      </c>
      <c r="Z10" s="163" t="s">
        <v>0</v>
      </c>
      <c r="AA10" s="112" t="s">
        <v>11</v>
      </c>
      <c r="AB10" s="175">
        <v>53815</v>
      </c>
      <c r="AC10" s="175">
        <v>54001</v>
      </c>
      <c r="AD10" s="175">
        <v>53667</v>
      </c>
      <c r="AE10" s="175">
        <v>53015</v>
      </c>
      <c r="AF10" s="175">
        <v>51564</v>
      </c>
      <c r="AG10" s="163" t="s">
        <v>0</v>
      </c>
      <c r="AH10" s="112" t="s">
        <v>11</v>
      </c>
      <c r="AI10" s="175">
        <v>50831</v>
      </c>
      <c r="AJ10" s="175">
        <v>48492</v>
      </c>
      <c r="AK10" s="175">
        <v>48516</v>
      </c>
      <c r="AL10" s="175">
        <v>48922</v>
      </c>
      <c r="AM10" s="163" t="s">
        <v>0</v>
      </c>
      <c r="AN10" s="112" t="s">
        <v>11</v>
      </c>
      <c r="AO10" s="175">
        <v>49465</v>
      </c>
      <c r="AP10" s="175">
        <v>49714</v>
      </c>
      <c r="AQ10" s="175">
        <v>50321</v>
      </c>
      <c r="AR10" s="175">
        <v>50102</v>
      </c>
      <c r="AS10" s="163" t="s">
        <v>0</v>
      </c>
      <c r="AT10" s="112" t="s">
        <v>11</v>
      </c>
      <c r="AU10" s="175">
        <v>49515</v>
      </c>
      <c r="AV10" s="175">
        <v>49437</v>
      </c>
      <c r="AW10" s="175">
        <v>50387</v>
      </c>
      <c r="AX10" s="175">
        <v>50319</v>
      </c>
    </row>
    <row r="11" spans="1:50" ht="15" customHeight="1">
      <c r="A11" s="164" t="s">
        <v>12</v>
      </c>
      <c r="B11" s="112" t="s">
        <v>178</v>
      </c>
      <c r="C11" s="175">
        <v>44538</v>
      </c>
      <c r="D11" s="175">
        <v>43211</v>
      </c>
      <c r="E11" s="175">
        <v>40667</v>
      </c>
      <c r="F11" s="175">
        <v>39424</v>
      </c>
      <c r="G11" s="175">
        <v>37473</v>
      </c>
      <c r="H11" s="164" t="s">
        <v>12</v>
      </c>
      <c r="I11" s="112" t="s">
        <v>178</v>
      </c>
      <c r="J11" s="175">
        <v>36886</v>
      </c>
      <c r="K11" s="175">
        <v>35633</v>
      </c>
      <c r="L11" s="175">
        <v>36183</v>
      </c>
      <c r="M11" s="175">
        <v>36948</v>
      </c>
      <c r="N11" s="164" t="s">
        <v>12</v>
      </c>
      <c r="O11" s="112" t="s">
        <v>178</v>
      </c>
      <c r="P11" s="175">
        <v>35805</v>
      </c>
      <c r="Q11" s="175">
        <v>36589</v>
      </c>
      <c r="R11" s="175">
        <v>37175</v>
      </c>
      <c r="S11" s="175">
        <v>35862</v>
      </c>
      <c r="T11" s="164" t="s">
        <v>12</v>
      </c>
      <c r="U11" s="112" t="s">
        <v>178</v>
      </c>
      <c r="V11" s="175">
        <v>34674</v>
      </c>
      <c r="W11" s="175">
        <v>35115</v>
      </c>
      <c r="X11" s="175">
        <v>35752</v>
      </c>
      <c r="Y11" s="175">
        <v>35018</v>
      </c>
      <c r="Z11" s="164" t="s">
        <v>12</v>
      </c>
      <c r="AA11" s="112" t="s">
        <v>178</v>
      </c>
      <c r="AB11" s="175">
        <v>23407</v>
      </c>
      <c r="AC11" s="175">
        <v>23040</v>
      </c>
      <c r="AD11" s="175">
        <v>21935</v>
      </c>
      <c r="AE11" s="175">
        <v>21398</v>
      </c>
      <c r="AF11" s="175">
        <v>20441</v>
      </c>
      <c r="AG11" s="164" t="s">
        <v>12</v>
      </c>
      <c r="AH11" s="112" t="s">
        <v>178</v>
      </c>
      <c r="AI11" s="175">
        <v>20078</v>
      </c>
      <c r="AJ11" s="175">
        <v>19473</v>
      </c>
      <c r="AK11" s="175">
        <v>19378</v>
      </c>
      <c r="AL11" s="175">
        <v>19639</v>
      </c>
      <c r="AM11" s="164" t="s">
        <v>12</v>
      </c>
      <c r="AN11" s="112" t="s">
        <v>178</v>
      </c>
      <c r="AO11" s="175">
        <v>19118</v>
      </c>
      <c r="AP11" s="175">
        <v>19257</v>
      </c>
      <c r="AQ11" s="175">
        <v>19598</v>
      </c>
      <c r="AR11" s="175">
        <v>19480</v>
      </c>
      <c r="AS11" s="164" t="s">
        <v>12</v>
      </c>
      <c r="AT11" s="112" t="s">
        <v>178</v>
      </c>
      <c r="AU11" s="175">
        <v>19202</v>
      </c>
      <c r="AV11" s="175">
        <v>19234</v>
      </c>
      <c r="AW11" s="175">
        <v>19435</v>
      </c>
      <c r="AX11" s="175">
        <v>19412</v>
      </c>
    </row>
    <row r="12" spans="1:50" ht="15" customHeight="1">
      <c r="A12" s="164" t="s">
        <v>13</v>
      </c>
      <c r="B12" s="112" t="s">
        <v>179</v>
      </c>
      <c r="C12" s="175">
        <v>44648</v>
      </c>
      <c r="D12" s="175">
        <v>44931</v>
      </c>
      <c r="E12" s="175">
        <v>45369</v>
      </c>
      <c r="F12" s="175">
        <v>44388</v>
      </c>
      <c r="G12" s="175">
        <v>43141</v>
      </c>
      <c r="H12" s="164" t="s">
        <v>13</v>
      </c>
      <c r="I12" s="112" t="s">
        <v>179</v>
      </c>
      <c r="J12" s="175">
        <v>42527</v>
      </c>
      <c r="K12" s="175">
        <v>41577</v>
      </c>
      <c r="L12" s="175">
        <v>42560</v>
      </c>
      <c r="M12" s="175">
        <v>43627</v>
      </c>
      <c r="N12" s="164" t="s">
        <v>13</v>
      </c>
      <c r="O12" s="112" t="s">
        <v>179</v>
      </c>
      <c r="P12" s="175">
        <v>44717</v>
      </c>
      <c r="Q12" s="175">
        <v>45662</v>
      </c>
      <c r="R12" s="175">
        <v>46576</v>
      </c>
      <c r="S12" s="175">
        <v>46666</v>
      </c>
      <c r="T12" s="164" t="s">
        <v>13</v>
      </c>
      <c r="U12" s="112" t="s">
        <v>179</v>
      </c>
      <c r="V12" s="175">
        <v>46338</v>
      </c>
      <c r="W12" s="175">
        <v>46504</v>
      </c>
      <c r="X12" s="175">
        <v>47123</v>
      </c>
      <c r="Y12" s="175">
        <v>47020</v>
      </c>
      <c r="Z12" s="164" t="s">
        <v>13</v>
      </c>
      <c r="AA12" s="112" t="s">
        <v>179</v>
      </c>
      <c r="AB12" s="175">
        <v>23406</v>
      </c>
      <c r="AC12" s="175">
        <v>23310</v>
      </c>
      <c r="AD12" s="175">
        <v>23400</v>
      </c>
      <c r="AE12" s="175">
        <v>23290</v>
      </c>
      <c r="AF12" s="175">
        <v>22596</v>
      </c>
      <c r="AG12" s="164" t="s">
        <v>13</v>
      </c>
      <c r="AH12" s="112" t="s">
        <v>179</v>
      </c>
      <c r="AI12" s="175">
        <v>22403</v>
      </c>
      <c r="AJ12" s="175">
        <v>22061</v>
      </c>
      <c r="AK12" s="175">
        <v>22452</v>
      </c>
      <c r="AL12" s="175">
        <v>22787</v>
      </c>
      <c r="AM12" s="164" t="s">
        <v>13</v>
      </c>
      <c r="AN12" s="112" t="s">
        <v>179</v>
      </c>
      <c r="AO12" s="175">
        <v>23240</v>
      </c>
      <c r="AP12" s="175">
        <v>23469</v>
      </c>
      <c r="AQ12" s="175">
        <v>23935</v>
      </c>
      <c r="AR12" s="175">
        <v>24173</v>
      </c>
      <c r="AS12" s="164" t="s">
        <v>13</v>
      </c>
      <c r="AT12" s="112" t="s">
        <v>179</v>
      </c>
      <c r="AU12" s="175">
        <v>24148</v>
      </c>
      <c r="AV12" s="175">
        <v>24198</v>
      </c>
      <c r="AW12" s="175">
        <v>24559</v>
      </c>
      <c r="AX12" s="175">
        <v>24721</v>
      </c>
    </row>
    <row r="13" spans="1:50" ht="15" customHeight="1">
      <c r="A13" s="164" t="s">
        <v>14</v>
      </c>
      <c r="B13" s="112" t="s">
        <v>180</v>
      </c>
      <c r="C13" s="175">
        <v>20856</v>
      </c>
      <c r="D13" s="175">
        <v>20372</v>
      </c>
      <c r="E13" s="175">
        <v>19859</v>
      </c>
      <c r="F13" s="175">
        <v>19177</v>
      </c>
      <c r="G13" s="175">
        <v>17788</v>
      </c>
      <c r="H13" s="164" t="s">
        <v>14</v>
      </c>
      <c r="I13" s="112" t="s">
        <v>180</v>
      </c>
      <c r="J13" s="175">
        <v>17048</v>
      </c>
      <c r="K13" s="175">
        <v>16806</v>
      </c>
      <c r="L13" s="175">
        <v>16730</v>
      </c>
      <c r="M13" s="175">
        <v>16819</v>
      </c>
      <c r="N13" s="164" t="s">
        <v>14</v>
      </c>
      <c r="O13" s="112" t="s">
        <v>180</v>
      </c>
      <c r="P13" s="175">
        <v>16394</v>
      </c>
      <c r="Q13" s="175">
        <v>16640</v>
      </c>
      <c r="R13" s="175">
        <v>16713</v>
      </c>
      <c r="S13" s="175">
        <v>15811</v>
      </c>
      <c r="T13" s="164" t="s">
        <v>14</v>
      </c>
      <c r="U13" s="112" t="s">
        <v>180</v>
      </c>
      <c r="V13" s="175">
        <v>15557</v>
      </c>
      <c r="W13" s="175">
        <v>15561</v>
      </c>
      <c r="X13" s="175">
        <v>15643</v>
      </c>
      <c r="Y13" s="175">
        <v>15422</v>
      </c>
      <c r="Z13" s="164" t="s">
        <v>14</v>
      </c>
      <c r="AA13" s="112" t="s">
        <v>180</v>
      </c>
      <c r="AB13" s="175">
        <v>11264</v>
      </c>
      <c r="AC13" s="175">
        <v>10974</v>
      </c>
      <c r="AD13" s="175">
        <v>10713</v>
      </c>
      <c r="AE13" s="175">
        <v>10434</v>
      </c>
      <c r="AF13" s="175">
        <v>9662</v>
      </c>
      <c r="AG13" s="164" t="s">
        <v>14</v>
      </c>
      <c r="AH13" s="112" t="s">
        <v>180</v>
      </c>
      <c r="AI13" s="175">
        <v>9279</v>
      </c>
      <c r="AJ13" s="175">
        <v>9352</v>
      </c>
      <c r="AK13" s="175">
        <v>9173</v>
      </c>
      <c r="AL13" s="175">
        <v>9275</v>
      </c>
      <c r="AM13" s="164" t="s">
        <v>14</v>
      </c>
      <c r="AN13" s="112" t="s">
        <v>180</v>
      </c>
      <c r="AO13" s="175">
        <v>9151</v>
      </c>
      <c r="AP13" s="175">
        <v>9165</v>
      </c>
      <c r="AQ13" s="175">
        <v>9285</v>
      </c>
      <c r="AR13" s="175">
        <v>8901</v>
      </c>
      <c r="AS13" s="164" t="s">
        <v>14</v>
      </c>
      <c r="AT13" s="112" t="s">
        <v>180</v>
      </c>
      <c r="AU13" s="175">
        <v>8777</v>
      </c>
      <c r="AV13" s="175">
        <v>8731</v>
      </c>
      <c r="AW13" s="175">
        <v>8803</v>
      </c>
      <c r="AX13" s="175">
        <v>8789</v>
      </c>
    </row>
    <row r="14" spans="1:50" ht="15" customHeight="1">
      <c r="A14" s="164" t="s">
        <v>15</v>
      </c>
      <c r="B14" s="112" t="s">
        <v>212</v>
      </c>
      <c r="C14" s="175">
        <v>24347</v>
      </c>
      <c r="D14" s="175">
        <v>24020</v>
      </c>
      <c r="E14" s="175">
        <v>23434</v>
      </c>
      <c r="F14" s="175">
        <v>22757</v>
      </c>
      <c r="G14" s="175">
        <v>21722</v>
      </c>
      <c r="H14" s="164" t="s">
        <v>15</v>
      </c>
      <c r="I14" s="112" t="s">
        <v>212</v>
      </c>
      <c r="J14" s="175">
        <v>21484</v>
      </c>
      <c r="K14" s="175">
        <v>20918</v>
      </c>
      <c r="L14" s="175">
        <v>21127</v>
      </c>
      <c r="M14" s="175">
        <v>21238</v>
      </c>
      <c r="N14" s="164" t="s">
        <v>15</v>
      </c>
      <c r="O14" s="112" t="s">
        <v>212</v>
      </c>
      <c r="P14" s="175">
        <v>21627</v>
      </c>
      <c r="Q14" s="175">
        <v>21969</v>
      </c>
      <c r="R14" s="175">
        <v>22446</v>
      </c>
      <c r="S14" s="175">
        <v>22317</v>
      </c>
      <c r="T14" s="164" t="s">
        <v>15</v>
      </c>
      <c r="U14" s="112" t="s">
        <v>212</v>
      </c>
      <c r="V14" s="175">
        <v>21996</v>
      </c>
      <c r="W14" s="175">
        <v>22404</v>
      </c>
      <c r="X14" s="175">
        <v>22979</v>
      </c>
      <c r="Y14" s="175">
        <v>22689</v>
      </c>
      <c r="Z14" s="164" t="s">
        <v>15</v>
      </c>
      <c r="AA14" s="112" t="s">
        <v>212</v>
      </c>
      <c r="AB14" s="175">
        <v>13004</v>
      </c>
      <c r="AC14" s="175">
        <v>12911</v>
      </c>
      <c r="AD14" s="175">
        <v>12601</v>
      </c>
      <c r="AE14" s="175">
        <v>12342</v>
      </c>
      <c r="AF14" s="175">
        <v>11887</v>
      </c>
      <c r="AG14" s="164" t="s">
        <v>15</v>
      </c>
      <c r="AH14" s="112" t="s">
        <v>212</v>
      </c>
      <c r="AI14" s="175">
        <v>11764</v>
      </c>
      <c r="AJ14" s="175">
        <v>11554</v>
      </c>
      <c r="AK14" s="175">
        <v>11568</v>
      </c>
      <c r="AL14" s="175">
        <v>11686</v>
      </c>
      <c r="AM14" s="164" t="s">
        <v>15</v>
      </c>
      <c r="AN14" s="112" t="s">
        <v>212</v>
      </c>
      <c r="AO14" s="175">
        <v>12038</v>
      </c>
      <c r="AP14" s="175">
        <v>12151</v>
      </c>
      <c r="AQ14" s="175">
        <v>12398</v>
      </c>
      <c r="AR14" s="175">
        <v>12628</v>
      </c>
      <c r="AS14" s="164" t="s">
        <v>15</v>
      </c>
      <c r="AT14" s="112" t="s">
        <v>212</v>
      </c>
      <c r="AU14" s="175">
        <v>12628</v>
      </c>
      <c r="AV14" s="175">
        <v>12689</v>
      </c>
      <c r="AW14" s="175">
        <v>13008</v>
      </c>
      <c r="AX14" s="175">
        <v>12985</v>
      </c>
    </row>
    <row r="15" spans="1:50" ht="15" customHeight="1">
      <c r="A15" s="164" t="s">
        <v>16</v>
      </c>
      <c r="B15" s="112" t="s">
        <v>213</v>
      </c>
      <c r="C15" s="175">
        <v>23074</v>
      </c>
      <c r="D15" s="175">
        <v>22413</v>
      </c>
      <c r="E15" s="175">
        <v>21907</v>
      </c>
      <c r="F15" s="175">
        <v>21781</v>
      </c>
      <c r="G15" s="175">
        <v>21423</v>
      </c>
      <c r="H15" s="164" t="s">
        <v>16</v>
      </c>
      <c r="I15" s="112" t="s">
        <v>213</v>
      </c>
      <c r="J15" s="175">
        <v>21641</v>
      </c>
      <c r="K15" s="175">
        <v>20985</v>
      </c>
      <c r="L15" s="175">
        <v>20945</v>
      </c>
      <c r="M15" s="175">
        <v>21607</v>
      </c>
      <c r="N15" s="164" t="s">
        <v>16</v>
      </c>
      <c r="O15" s="112" t="s">
        <v>213</v>
      </c>
      <c r="P15" s="175">
        <v>21710</v>
      </c>
      <c r="Q15" s="175">
        <v>21909</v>
      </c>
      <c r="R15" s="175">
        <v>22149</v>
      </c>
      <c r="S15" s="175">
        <v>21501</v>
      </c>
      <c r="T15" s="164" t="s">
        <v>16</v>
      </c>
      <c r="U15" s="112" t="s">
        <v>213</v>
      </c>
      <c r="V15" s="175">
        <v>20879</v>
      </c>
      <c r="W15" s="175">
        <v>20616</v>
      </c>
      <c r="X15" s="175">
        <v>21116</v>
      </c>
      <c r="Y15" s="175">
        <v>21127</v>
      </c>
      <c r="Z15" s="164" t="s">
        <v>16</v>
      </c>
      <c r="AA15" s="112" t="s">
        <v>213</v>
      </c>
      <c r="AB15" s="175">
        <v>10789</v>
      </c>
      <c r="AC15" s="175">
        <v>10587</v>
      </c>
      <c r="AD15" s="175">
        <v>10346</v>
      </c>
      <c r="AE15" s="175">
        <v>10313</v>
      </c>
      <c r="AF15" s="175">
        <v>10038</v>
      </c>
      <c r="AG15" s="164" t="s">
        <v>16</v>
      </c>
      <c r="AH15" s="112" t="s">
        <v>213</v>
      </c>
      <c r="AI15" s="175">
        <v>10277</v>
      </c>
      <c r="AJ15" s="175">
        <v>9990</v>
      </c>
      <c r="AK15" s="175">
        <v>9997</v>
      </c>
      <c r="AL15" s="175">
        <v>10204</v>
      </c>
      <c r="AM15" s="164" t="s">
        <v>16</v>
      </c>
      <c r="AN15" s="112" t="s">
        <v>213</v>
      </c>
      <c r="AO15" s="175">
        <v>10291</v>
      </c>
      <c r="AP15" s="175">
        <v>10323</v>
      </c>
      <c r="AQ15" s="175">
        <v>10446</v>
      </c>
      <c r="AR15" s="175">
        <v>10434</v>
      </c>
      <c r="AS15" s="164" t="s">
        <v>16</v>
      </c>
      <c r="AT15" s="112" t="s">
        <v>213</v>
      </c>
      <c r="AU15" s="175">
        <v>10271</v>
      </c>
      <c r="AV15" s="175">
        <v>10003</v>
      </c>
      <c r="AW15" s="175">
        <v>10186</v>
      </c>
      <c r="AX15" s="175">
        <v>10219</v>
      </c>
    </row>
    <row r="16" spans="1:50" ht="22.5" customHeight="1">
      <c r="A16" s="164" t="s">
        <v>17</v>
      </c>
      <c r="B16" s="112" t="s">
        <v>181</v>
      </c>
      <c r="C16" s="175">
        <v>33928</v>
      </c>
      <c r="D16" s="175">
        <v>33408</v>
      </c>
      <c r="E16" s="175">
        <v>32243</v>
      </c>
      <c r="F16" s="175">
        <v>31411</v>
      </c>
      <c r="G16" s="175">
        <v>30317</v>
      </c>
      <c r="H16" s="164" t="s">
        <v>17</v>
      </c>
      <c r="I16" s="112" t="s">
        <v>181</v>
      </c>
      <c r="J16" s="175">
        <v>30231</v>
      </c>
      <c r="K16" s="175">
        <v>29759</v>
      </c>
      <c r="L16" s="175">
        <v>29966</v>
      </c>
      <c r="M16" s="175">
        <v>30581</v>
      </c>
      <c r="N16" s="164" t="s">
        <v>17</v>
      </c>
      <c r="O16" s="112" t="s">
        <v>181</v>
      </c>
      <c r="P16" s="175">
        <v>30271</v>
      </c>
      <c r="Q16" s="175">
        <v>31065</v>
      </c>
      <c r="R16" s="175">
        <v>31770</v>
      </c>
      <c r="S16" s="175">
        <v>30642</v>
      </c>
      <c r="T16" s="164" t="s">
        <v>17</v>
      </c>
      <c r="U16" s="112" t="s">
        <v>181</v>
      </c>
      <c r="V16" s="175">
        <v>30207</v>
      </c>
      <c r="W16" s="175">
        <v>30668</v>
      </c>
      <c r="X16" s="175">
        <v>31346</v>
      </c>
      <c r="Y16" s="175">
        <v>30650</v>
      </c>
      <c r="Z16" s="164" t="s">
        <v>17</v>
      </c>
      <c r="AA16" s="112" t="s">
        <v>181</v>
      </c>
      <c r="AB16" s="175">
        <v>15510</v>
      </c>
      <c r="AC16" s="175">
        <v>15164</v>
      </c>
      <c r="AD16" s="175">
        <v>14755</v>
      </c>
      <c r="AE16" s="175">
        <v>14394</v>
      </c>
      <c r="AF16" s="175">
        <v>13713</v>
      </c>
      <c r="AG16" s="164" t="s">
        <v>17</v>
      </c>
      <c r="AH16" s="112" t="s">
        <v>181</v>
      </c>
      <c r="AI16" s="175">
        <v>13530</v>
      </c>
      <c r="AJ16" s="175">
        <v>13437</v>
      </c>
      <c r="AK16" s="175">
        <v>13249</v>
      </c>
      <c r="AL16" s="175">
        <v>13405</v>
      </c>
      <c r="AM16" s="164" t="s">
        <v>17</v>
      </c>
      <c r="AN16" s="227" t="s">
        <v>181</v>
      </c>
      <c r="AO16" s="175">
        <v>13456</v>
      </c>
      <c r="AP16" s="175">
        <v>13523</v>
      </c>
      <c r="AQ16" s="175">
        <v>13780</v>
      </c>
      <c r="AR16" s="175">
        <v>13645</v>
      </c>
      <c r="AS16" s="164" t="s">
        <v>17</v>
      </c>
      <c r="AT16" s="112" t="s">
        <v>181</v>
      </c>
      <c r="AU16" s="175">
        <v>13526</v>
      </c>
      <c r="AV16" s="175">
        <v>13505</v>
      </c>
      <c r="AW16" s="175">
        <v>13790</v>
      </c>
      <c r="AX16" s="175">
        <v>13743</v>
      </c>
    </row>
    <row r="17" spans="1:50" ht="15" customHeight="1">
      <c r="A17" s="163" t="s">
        <v>18</v>
      </c>
      <c r="B17" s="112" t="s">
        <v>182</v>
      </c>
      <c r="C17" s="175">
        <v>33784</v>
      </c>
      <c r="D17" s="175">
        <v>32872</v>
      </c>
      <c r="E17" s="175">
        <v>30319</v>
      </c>
      <c r="F17" s="175">
        <v>29186</v>
      </c>
      <c r="G17" s="175">
        <v>27513</v>
      </c>
      <c r="H17" s="163" t="s">
        <v>18</v>
      </c>
      <c r="I17" s="112" t="s">
        <v>182</v>
      </c>
      <c r="J17" s="175">
        <v>26988</v>
      </c>
      <c r="K17" s="175">
        <v>26825</v>
      </c>
      <c r="L17" s="175">
        <v>26997</v>
      </c>
      <c r="M17" s="175">
        <v>27155</v>
      </c>
      <c r="N17" s="163" t="s">
        <v>18</v>
      </c>
      <c r="O17" s="112" t="s">
        <v>182</v>
      </c>
      <c r="P17" s="175">
        <v>26657</v>
      </c>
      <c r="Q17" s="175">
        <v>27259</v>
      </c>
      <c r="R17" s="175">
        <v>27750</v>
      </c>
      <c r="S17" s="175">
        <v>26891</v>
      </c>
      <c r="T17" s="163" t="s">
        <v>18</v>
      </c>
      <c r="U17" s="112" t="s">
        <v>182</v>
      </c>
      <c r="V17" s="175">
        <v>26157</v>
      </c>
      <c r="W17" s="175">
        <v>26441</v>
      </c>
      <c r="X17" s="175">
        <v>27212</v>
      </c>
      <c r="Y17" s="175">
        <v>26545</v>
      </c>
      <c r="Z17" s="163" t="s">
        <v>18</v>
      </c>
      <c r="AA17" s="112" t="s">
        <v>182</v>
      </c>
      <c r="AB17" s="175">
        <v>15781</v>
      </c>
      <c r="AC17" s="175">
        <v>15273</v>
      </c>
      <c r="AD17" s="175">
        <v>14375</v>
      </c>
      <c r="AE17" s="175">
        <v>14021</v>
      </c>
      <c r="AF17" s="175">
        <v>13307</v>
      </c>
      <c r="AG17" s="163" t="s">
        <v>18</v>
      </c>
      <c r="AH17" s="112" t="s">
        <v>182</v>
      </c>
      <c r="AI17" s="175">
        <v>12889</v>
      </c>
      <c r="AJ17" s="175">
        <v>12873</v>
      </c>
      <c r="AK17" s="175">
        <v>12833</v>
      </c>
      <c r="AL17" s="175">
        <v>12648</v>
      </c>
      <c r="AM17" s="163" t="s">
        <v>18</v>
      </c>
      <c r="AN17" s="112" t="s">
        <v>182</v>
      </c>
      <c r="AO17" s="175">
        <v>12604</v>
      </c>
      <c r="AP17" s="175">
        <v>12681</v>
      </c>
      <c r="AQ17" s="175">
        <v>12947</v>
      </c>
      <c r="AR17" s="175">
        <v>12862</v>
      </c>
      <c r="AS17" s="163" t="s">
        <v>18</v>
      </c>
      <c r="AT17" s="112" t="s">
        <v>182</v>
      </c>
      <c r="AU17" s="175">
        <v>12655</v>
      </c>
      <c r="AV17" s="175">
        <v>12635</v>
      </c>
      <c r="AW17" s="175">
        <v>12940</v>
      </c>
      <c r="AX17" s="175">
        <v>12888</v>
      </c>
    </row>
    <row r="18" spans="1:50" ht="15" customHeight="1">
      <c r="A18" s="164" t="s">
        <v>19</v>
      </c>
      <c r="B18" s="112" t="s">
        <v>214</v>
      </c>
      <c r="C18" s="175">
        <v>41342</v>
      </c>
      <c r="D18" s="175">
        <v>41809</v>
      </c>
      <c r="E18" s="175">
        <v>41267</v>
      </c>
      <c r="F18" s="175">
        <v>39896</v>
      </c>
      <c r="G18" s="175">
        <v>38883</v>
      </c>
      <c r="H18" s="164" t="s">
        <v>19</v>
      </c>
      <c r="I18" s="112" t="s">
        <v>214</v>
      </c>
      <c r="J18" s="175">
        <v>38125</v>
      </c>
      <c r="K18" s="175">
        <v>38259</v>
      </c>
      <c r="L18" s="175">
        <v>38021</v>
      </c>
      <c r="M18" s="175">
        <v>38354</v>
      </c>
      <c r="N18" s="164" t="s">
        <v>19</v>
      </c>
      <c r="O18" s="112" t="s">
        <v>214</v>
      </c>
      <c r="P18" s="175">
        <v>38102</v>
      </c>
      <c r="Q18" s="175">
        <v>38703</v>
      </c>
      <c r="R18" s="175">
        <v>39266</v>
      </c>
      <c r="S18" s="175">
        <v>38385</v>
      </c>
      <c r="T18" s="164" t="s">
        <v>19</v>
      </c>
      <c r="U18" s="112" t="s">
        <v>214</v>
      </c>
      <c r="V18" s="175">
        <v>37962</v>
      </c>
      <c r="W18" s="175">
        <v>37993</v>
      </c>
      <c r="X18" s="175">
        <v>38354</v>
      </c>
      <c r="Y18" s="175">
        <v>37546</v>
      </c>
      <c r="Z18" s="164" t="s">
        <v>19</v>
      </c>
      <c r="AA18" s="112" t="s">
        <v>214</v>
      </c>
      <c r="AB18" s="175">
        <v>18418</v>
      </c>
      <c r="AC18" s="175">
        <v>18547</v>
      </c>
      <c r="AD18" s="175">
        <v>18292</v>
      </c>
      <c r="AE18" s="175">
        <v>18157</v>
      </c>
      <c r="AF18" s="175">
        <v>17496</v>
      </c>
      <c r="AG18" s="164" t="s">
        <v>19</v>
      </c>
      <c r="AH18" s="112" t="s">
        <v>214</v>
      </c>
      <c r="AI18" s="175">
        <v>16768</v>
      </c>
      <c r="AJ18" s="175">
        <v>16868</v>
      </c>
      <c r="AK18" s="175">
        <v>16653</v>
      </c>
      <c r="AL18" s="175">
        <v>16582</v>
      </c>
      <c r="AM18" s="164" t="s">
        <v>19</v>
      </c>
      <c r="AN18" s="112" t="s">
        <v>214</v>
      </c>
      <c r="AO18" s="175">
        <v>16549</v>
      </c>
      <c r="AP18" s="175">
        <v>16691</v>
      </c>
      <c r="AQ18" s="175">
        <v>16952</v>
      </c>
      <c r="AR18" s="175">
        <v>16644</v>
      </c>
      <c r="AS18" s="164" t="s">
        <v>19</v>
      </c>
      <c r="AT18" s="112" t="s">
        <v>214</v>
      </c>
      <c r="AU18" s="175">
        <v>16573</v>
      </c>
      <c r="AV18" s="175">
        <v>16500</v>
      </c>
      <c r="AW18" s="175">
        <v>16673</v>
      </c>
      <c r="AX18" s="175">
        <v>16502</v>
      </c>
    </row>
    <row r="19" spans="1:50" ht="15" customHeight="1">
      <c r="A19" s="164" t="s">
        <v>20</v>
      </c>
      <c r="B19" s="112" t="s">
        <v>183</v>
      </c>
      <c r="C19" s="175">
        <v>38480</v>
      </c>
      <c r="D19" s="175">
        <v>36817</v>
      </c>
      <c r="E19" s="175">
        <v>35164</v>
      </c>
      <c r="F19" s="175">
        <v>33569</v>
      </c>
      <c r="G19" s="175">
        <v>32305</v>
      </c>
      <c r="H19" s="164" t="s">
        <v>20</v>
      </c>
      <c r="I19" s="112" t="s">
        <v>183</v>
      </c>
      <c r="J19" s="175">
        <v>31454</v>
      </c>
      <c r="K19" s="175">
        <v>30461</v>
      </c>
      <c r="L19" s="175">
        <v>30460</v>
      </c>
      <c r="M19" s="175">
        <v>30693</v>
      </c>
      <c r="N19" s="164" t="s">
        <v>20</v>
      </c>
      <c r="O19" s="112" t="s">
        <v>183</v>
      </c>
      <c r="P19" s="175">
        <v>30653</v>
      </c>
      <c r="Q19" s="175">
        <v>31377</v>
      </c>
      <c r="R19" s="175">
        <v>32420</v>
      </c>
      <c r="S19" s="175">
        <v>31072</v>
      </c>
      <c r="T19" s="164" t="s">
        <v>20</v>
      </c>
      <c r="U19" s="112" t="s">
        <v>183</v>
      </c>
      <c r="V19" s="175">
        <v>30437</v>
      </c>
      <c r="W19" s="175">
        <v>31059</v>
      </c>
      <c r="X19" s="175">
        <v>32060</v>
      </c>
      <c r="Y19" s="175">
        <v>30863</v>
      </c>
      <c r="Z19" s="164" t="s">
        <v>20</v>
      </c>
      <c r="AA19" s="112" t="s">
        <v>183</v>
      </c>
      <c r="AB19" s="175">
        <v>18978</v>
      </c>
      <c r="AC19" s="175">
        <v>18178</v>
      </c>
      <c r="AD19" s="175">
        <v>17764</v>
      </c>
      <c r="AE19" s="175">
        <v>17128</v>
      </c>
      <c r="AF19" s="175">
        <v>16437</v>
      </c>
      <c r="AG19" s="164" t="s">
        <v>20</v>
      </c>
      <c r="AH19" s="112" t="s">
        <v>183</v>
      </c>
      <c r="AI19" s="175">
        <v>16034</v>
      </c>
      <c r="AJ19" s="175">
        <v>15523</v>
      </c>
      <c r="AK19" s="175">
        <v>15346</v>
      </c>
      <c r="AL19" s="175">
        <v>15399</v>
      </c>
      <c r="AM19" s="164" t="s">
        <v>20</v>
      </c>
      <c r="AN19" s="112" t="s">
        <v>183</v>
      </c>
      <c r="AO19" s="175">
        <v>15611</v>
      </c>
      <c r="AP19" s="175">
        <v>15812</v>
      </c>
      <c r="AQ19" s="175">
        <v>16488</v>
      </c>
      <c r="AR19" s="175">
        <v>16089</v>
      </c>
      <c r="AS19" s="164" t="s">
        <v>20</v>
      </c>
      <c r="AT19" s="112" t="s">
        <v>183</v>
      </c>
      <c r="AU19" s="175">
        <v>15719</v>
      </c>
      <c r="AV19" s="175">
        <v>15931</v>
      </c>
      <c r="AW19" s="175">
        <v>16526</v>
      </c>
      <c r="AX19" s="175">
        <v>16125</v>
      </c>
    </row>
    <row r="20" spans="1:50" ht="15" customHeight="1">
      <c r="A20" s="164" t="s">
        <v>21</v>
      </c>
      <c r="B20" s="112" t="s">
        <v>184</v>
      </c>
      <c r="C20" s="175">
        <v>27647</v>
      </c>
      <c r="D20" s="175">
        <v>25426</v>
      </c>
      <c r="E20" s="175">
        <v>23761</v>
      </c>
      <c r="F20" s="175">
        <v>22467</v>
      </c>
      <c r="G20" s="175">
        <v>21437</v>
      </c>
      <c r="H20" s="164" t="s">
        <v>21</v>
      </c>
      <c r="I20" s="112" t="s">
        <v>184</v>
      </c>
      <c r="J20" s="175">
        <v>20685</v>
      </c>
      <c r="K20" s="175">
        <v>19670</v>
      </c>
      <c r="L20" s="175">
        <v>19479</v>
      </c>
      <c r="M20" s="175">
        <v>19767</v>
      </c>
      <c r="N20" s="164" t="s">
        <v>21</v>
      </c>
      <c r="O20" s="112" t="s">
        <v>184</v>
      </c>
      <c r="P20" s="175">
        <v>19333</v>
      </c>
      <c r="Q20" s="175">
        <v>19670</v>
      </c>
      <c r="R20" s="175">
        <v>20314</v>
      </c>
      <c r="S20" s="175">
        <v>19342</v>
      </c>
      <c r="T20" s="164" t="s">
        <v>21</v>
      </c>
      <c r="U20" s="112" t="s">
        <v>184</v>
      </c>
      <c r="V20" s="175">
        <v>18781</v>
      </c>
      <c r="W20" s="175">
        <v>19282</v>
      </c>
      <c r="X20" s="175">
        <v>19698</v>
      </c>
      <c r="Y20" s="175">
        <v>18790</v>
      </c>
      <c r="Z20" s="164" t="s">
        <v>21</v>
      </c>
      <c r="AA20" s="112" t="s">
        <v>184</v>
      </c>
      <c r="AB20" s="175">
        <v>12884</v>
      </c>
      <c r="AC20" s="175">
        <v>12020</v>
      </c>
      <c r="AD20" s="175">
        <v>11388</v>
      </c>
      <c r="AE20" s="175">
        <v>10937</v>
      </c>
      <c r="AF20" s="175">
        <v>10593</v>
      </c>
      <c r="AG20" s="164" t="s">
        <v>21</v>
      </c>
      <c r="AH20" s="112" t="s">
        <v>184</v>
      </c>
      <c r="AI20" s="175">
        <v>10296</v>
      </c>
      <c r="AJ20" s="175">
        <v>9876</v>
      </c>
      <c r="AK20" s="175">
        <v>9695</v>
      </c>
      <c r="AL20" s="175">
        <v>9783</v>
      </c>
      <c r="AM20" s="164" t="s">
        <v>21</v>
      </c>
      <c r="AN20" s="112" t="s">
        <v>184</v>
      </c>
      <c r="AO20" s="175">
        <v>9750</v>
      </c>
      <c r="AP20" s="175">
        <v>9840</v>
      </c>
      <c r="AQ20" s="175">
        <v>10127</v>
      </c>
      <c r="AR20" s="175">
        <v>9896</v>
      </c>
      <c r="AS20" s="164" t="s">
        <v>21</v>
      </c>
      <c r="AT20" s="112" t="s">
        <v>184</v>
      </c>
      <c r="AU20" s="175">
        <v>9636</v>
      </c>
      <c r="AV20" s="175">
        <v>9758</v>
      </c>
      <c r="AW20" s="175">
        <v>9962</v>
      </c>
      <c r="AX20" s="175">
        <v>9727</v>
      </c>
    </row>
    <row r="21" spans="1:50" ht="15" customHeight="1">
      <c r="A21" s="164" t="s">
        <v>22</v>
      </c>
      <c r="B21" s="112" t="s">
        <v>185</v>
      </c>
      <c r="C21" s="175">
        <v>49450</v>
      </c>
      <c r="D21" s="175">
        <v>47861</v>
      </c>
      <c r="E21" s="175">
        <v>46427</v>
      </c>
      <c r="F21" s="175">
        <v>44837</v>
      </c>
      <c r="G21" s="175">
        <v>43023</v>
      </c>
      <c r="H21" s="164" t="s">
        <v>22</v>
      </c>
      <c r="I21" s="112" t="s">
        <v>185</v>
      </c>
      <c r="J21" s="175">
        <v>41718</v>
      </c>
      <c r="K21" s="175">
        <v>41021</v>
      </c>
      <c r="L21" s="175">
        <v>40812</v>
      </c>
      <c r="M21" s="175">
        <v>41247</v>
      </c>
      <c r="N21" s="164" t="s">
        <v>22</v>
      </c>
      <c r="O21" s="112" t="s">
        <v>185</v>
      </c>
      <c r="P21" s="175">
        <v>41223</v>
      </c>
      <c r="Q21" s="175">
        <v>41840</v>
      </c>
      <c r="R21" s="175">
        <v>42375</v>
      </c>
      <c r="S21" s="175">
        <v>41169</v>
      </c>
      <c r="T21" s="164" t="s">
        <v>22</v>
      </c>
      <c r="U21" s="112" t="s">
        <v>185</v>
      </c>
      <c r="V21" s="175">
        <v>40014</v>
      </c>
      <c r="W21" s="175">
        <v>39952</v>
      </c>
      <c r="X21" s="175">
        <v>40740</v>
      </c>
      <c r="Y21" s="175">
        <v>40083</v>
      </c>
      <c r="Z21" s="164" t="s">
        <v>22</v>
      </c>
      <c r="AA21" s="112" t="s">
        <v>185</v>
      </c>
      <c r="AB21" s="175">
        <v>23183</v>
      </c>
      <c r="AC21" s="175">
        <v>22542</v>
      </c>
      <c r="AD21" s="175">
        <v>21900</v>
      </c>
      <c r="AE21" s="175">
        <v>21161</v>
      </c>
      <c r="AF21" s="175">
        <v>20477</v>
      </c>
      <c r="AG21" s="164" t="s">
        <v>22</v>
      </c>
      <c r="AH21" s="112" t="s">
        <v>185</v>
      </c>
      <c r="AI21" s="175">
        <v>19935</v>
      </c>
      <c r="AJ21" s="175">
        <v>19546</v>
      </c>
      <c r="AK21" s="175">
        <v>19197</v>
      </c>
      <c r="AL21" s="175">
        <v>19384</v>
      </c>
      <c r="AM21" s="164" t="s">
        <v>22</v>
      </c>
      <c r="AN21" s="112" t="s">
        <v>185</v>
      </c>
      <c r="AO21" s="175">
        <v>19651</v>
      </c>
      <c r="AP21" s="175">
        <v>19796</v>
      </c>
      <c r="AQ21" s="175">
        <v>20079</v>
      </c>
      <c r="AR21" s="175">
        <v>19758</v>
      </c>
      <c r="AS21" s="164" t="s">
        <v>22</v>
      </c>
      <c r="AT21" s="112" t="s">
        <v>185</v>
      </c>
      <c r="AU21" s="175">
        <v>19414</v>
      </c>
      <c r="AV21" s="175">
        <v>19311</v>
      </c>
      <c r="AW21" s="175">
        <v>19551</v>
      </c>
      <c r="AX21" s="175">
        <v>19373</v>
      </c>
    </row>
    <row r="22" spans="1:50" ht="22.5" customHeight="1">
      <c r="A22" s="164" t="s">
        <v>23</v>
      </c>
      <c r="B22" s="112" t="s">
        <v>186</v>
      </c>
      <c r="C22" s="175">
        <v>50036</v>
      </c>
      <c r="D22" s="175">
        <v>49477</v>
      </c>
      <c r="E22" s="175">
        <v>47914</v>
      </c>
      <c r="F22" s="175">
        <v>46756</v>
      </c>
      <c r="G22" s="175">
        <v>45589</v>
      </c>
      <c r="H22" s="164" t="s">
        <v>23</v>
      </c>
      <c r="I22" s="112" t="s">
        <v>186</v>
      </c>
      <c r="J22" s="175">
        <v>45176</v>
      </c>
      <c r="K22" s="175">
        <v>44331</v>
      </c>
      <c r="L22" s="175">
        <v>44154</v>
      </c>
      <c r="M22" s="175">
        <v>45225</v>
      </c>
      <c r="N22" s="164" t="s">
        <v>23</v>
      </c>
      <c r="O22" s="112" t="s">
        <v>186</v>
      </c>
      <c r="P22" s="175">
        <v>45378</v>
      </c>
      <c r="Q22" s="175">
        <v>46072</v>
      </c>
      <c r="R22" s="175">
        <v>46871</v>
      </c>
      <c r="S22" s="175">
        <v>45433</v>
      </c>
      <c r="T22" s="164" t="s">
        <v>23</v>
      </c>
      <c r="U22" s="112" t="s">
        <v>186</v>
      </c>
      <c r="V22" s="175">
        <v>44024</v>
      </c>
      <c r="W22" s="175">
        <v>43848</v>
      </c>
      <c r="X22" s="175">
        <v>44977</v>
      </c>
      <c r="Y22" s="175">
        <v>43953</v>
      </c>
      <c r="Z22" s="164" t="s">
        <v>23</v>
      </c>
      <c r="AA22" s="112" t="s">
        <v>186</v>
      </c>
      <c r="AB22" s="175">
        <v>22887</v>
      </c>
      <c r="AC22" s="175">
        <v>22693</v>
      </c>
      <c r="AD22" s="175">
        <v>22174</v>
      </c>
      <c r="AE22" s="175">
        <v>21720</v>
      </c>
      <c r="AF22" s="175">
        <v>21055</v>
      </c>
      <c r="AG22" s="164" t="s">
        <v>23</v>
      </c>
      <c r="AH22" s="112" t="s">
        <v>186</v>
      </c>
      <c r="AI22" s="175">
        <v>20791</v>
      </c>
      <c r="AJ22" s="175">
        <v>20315</v>
      </c>
      <c r="AK22" s="175">
        <v>20105</v>
      </c>
      <c r="AL22" s="175">
        <v>20361</v>
      </c>
      <c r="AM22" s="164" t="s">
        <v>23</v>
      </c>
      <c r="AN22" s="112" t="s">
        <v>186</v>
      </c>
      <c r="AO22" s="175">
        <v>20727</v>
      </c>
      <c r="AP22" s="175">
        <v>20810</v>
      </c>
      <c r="AQ22" s="175">
        <v>21248</v>
      </c>
      <c r="AR22" s="175">
        <v>20850</v>
      </c>
      <c r="AS22" s="164" t="s">
        <v>23</v>
      </c>
      <c r="AT22" s="112" t="s">
        <v>186</v>
      </c>
      <c r="AU22" s="175">
        <v>20417</v>
      </c>
      <c r="AV22" s="175">
        <v>20210</v>
      </c>
      <c r="AW22" s="175">
        <v>20873</v>
      </c>
      <c r="AX22" s="175">
        <v>20573</v>
      </c>
    </row>
    <row r="23" spans="1:50" ht="15" customHeight="1">
      <c r="A23" s="163" t="s">
        <v>24</v>
      </c>
      <c r="B23" s="112" t="s">
        <v>187</v>
      </c>
      <c r="C23" s="175">
        <v>22317</v>
      </c>
      <c r="D23" s="175">
        <v>21939</v>
      </c>
      <c r="E23" s="175">
        <v>21174</v>
      </c>
      <c r="F23" s="175">
        <v>20463</v>
      </c>
      <c r="G23" s="175">
        <v>19724</v>
      </c>
      <c r="H23" s="163" t="s">
        <v>24</v>
      </c>
      <c r="I23" s="112" t="s">
        <v>187</v>
      </c>
      <c r="J23" s="175">
        <v>20052</v>
      </c>
      <c r="K23" s="175">
        <v>19221</v>
      </c>
      <c r="L23" s="175">
        <v>18930</v>
      </c>
      <c r="M23" s="175">
        <v>19268</v>
      </c>
      <c r="N23" s="163" t="s">
        <v>24</v>
      </c>
      <c r="O23" s="112" t="s">
        <v>187</v>
      </c>
      <c r="P23" s="175">
        <v>19205</v>
      </c>
      <c r="Q23" s="175">
        <v>19812</v>
      </c>
      <c r="R23" s="175">
        <v>20339</v>
      </c>
      <c r="S23" s="175">
        <v>19476</v>
      </c>
      <c r="T23" s="163" t="s">
        <v>24</v>
      </c>
      <c r="U23" s="112" t="s">
        <v>187</v>
      </c>
      <c r="V23" s="175">
        <v>19346</v>
      </c>
      <c r="W23" s="175">
        <v>19612</v>
      </c>
      <c r="X23" s="175">
        <v>19977</v>
      </c>
      <c r="Y23" s="175">
        <v>19040</v>
      </c>
      <c r="Z23" s="163" t="s">
        <v>24</v>
      </c>
      <c r="AA23" s="112" t="s">
        <v>187</v>
      </c>
      <c r="AB23" s="175">
        <v>9616</v>
      </c>
      <c r="AC23" s="175">
        <v>9650</v>
      </c>
      <c r="AD23" s="175">
        <v>9357</v>
      </c>
      <c r="AE23" s="175">
        <v>8852</v>
      </c>
      <c r="AF23" s="175">
        <v>8568</v>
      </c>
      <c r="AG23" s="163" t="s">
        <v>24</v>
      </c>
      <c r="AH23" s="112" t="s">
        <v>187</v>
      </c>
      <c r="AI23" s="175">
        <v>8613</v>
      </c>
      <c r="AJ23" s="175">
        <v>8193</v>
      </c>
      <c r="AK23" s="175">
        <v>8079</v>
      </c>
      <c r="AL23" s="175">
        <v>8243</v>
      </c>
      <c r="AM23" s="163" t="s">
        <v>24</v>
      </c>
      <c r="AN23" s="112" t="s">
        <v>187</v>
      </c>
      <c r="AO23" s="175">
        <v>8260</v>
      </c>
      <c r="AP23" s="175">
        <v>8499</v>
      </c>
      <c r="AQ23" s="175">
        <v>8626</v>
      </c>
      <c r="AR23" s="175">
        <v>8425</v>
      </c>
      <c r="AS23" s="163" t="s">
        <v>24</v>
      </c>
      <c r="AT23" s="112" t="s">
        <v>187</v>
      </c>
      <c r="AU23" s="175">
        <v>8416</v>
      </c>
      <c r="AV23" s="175">
        <v>8486</v>
      </c>
      <c r="AW23" s="175">
        <v>8620</v>
      </c>
      <c r="AX23" s="175">
        <v>8360</v>
      </c>
    </row>
    <row r="24" spans="1:50" ht="15" customHeight="1">
      <c r="A24" s="164" t="s">
        <v>25</v>
      </c>
      <c r="B24" s="112" t="s">
        <v>188</v>
      </c>
      <c r="C24" s="175">
        <v>21417</v>
      </c>
      <c r="D24" s="175">
        <v>20800</v>
      </c>
      <c r="E24" s="175">
        <v>20457</v>
      </c>
      <c r="F24" s="175">
        <v>19697</v>
      </c>
      <c r="G24" s="175">
        <v>18726</v>
      </c>
      <c r="H24" s="164" t="s">
        <v>25</v>
      </c>
      <c r="I24" s="112" t="s">
        <v>188</v>
      </c>
      <c r="J24" s="175">
        <v>18227</v>
      </c>
      <c r="K24" s="175">
        <v>18115</v>
      </c>
      <c r="L24" s="175">
        <v>18359</v>
      </c>
      <c r="M24" s="175">
        <v>19027</v>
      </c>
      <c r="N24" s="164" t="s">
        <v>25</v>
      </c>
      <c r="O24" s="112" t="s">
        <v>188</v>
      </c>
      <c r="P24" s="175">
        <v>19053</v>
      </c>
      <c r="Q24" s="175">
        <v>19214</v>
      </c>
      <c r="R24" s="175">
        <v>19457</v>
      </c>
      <c r="S24" s="175">
        <v>19084</v>
      </c>
      <c r="T24" s="164" t="s">
        <v>25</v>
      </c>
      <c r="U24" s="112" t="s">
        <v>188</v>
      </c>
      <c r="V24" s="175">
        <v>18762</v>
      </c>
      <c r="W24" s="175">
        <v>18820</v>
      </c>
      <c r="X24" s="175">
        <v>19165</v>
      </c>
      <c r="Y24" s="175">
        <v>18810</v>
      </c>
      <c r="Z24" s="164" t="s">
        <v>25</v>
      </c>
      <c r="AA24" s="112" t="s">
        <v>188</v>
      </c>
      <c r="AB24" s="175">
        <v>10215</v>
      </c>
      <c r="AC24" s="175">
        <v>9963</v>
      </c>
      <c r="AD24" s="175">
        <v>9958</v>
      </c>
      <c r="AE24" s="175">
        <v>9594</v>
      </c>
      <c r="AF24" s="175">
        <v>9004</v>
      </c>
      <c r="AG24" s="164" t="s">
        <v>25</v>
      </c>
      <c r="AH24" s="112" t="s">
        <v>188</v>
      </c>
      <c r="AI24" s="175">
        <v>8706</v>
      </c>
      <c r="AJ24" s="175">
        <v>8727</v>
      </c>
      <c r="AK24" s="175">
        <v>8722</v>
      </c>
      <c r="AL24" s="175">
        <v>8916</v>
      </c>
      <c r="AM24" s="164" t="s">
        <v>25</v>
      </c>
      <c r="AN24" s="112" t="s">
        <v>188</v>
      </c>
      <c r="AO24" s="175">
        <v>9031</v>
      </c>
      <c r="AP24" s="175">
        <v>8985</v>
      </c>
      <c r="AQ24" s="175">
        <v>9064</v>
      </c>
      <c r="AR24" s="175">
        <v>9014</v>
      </c>
      <c r="AS24" s="164" t="s">
        <v>25</v>
      </c>
      <c r="AT24" s="112" t="s">
        <v>188</v>
      </c>
      <c r="AU24" s="175">
        <v>8911</v>
      </c>
      <c r="AV24" s="175">
        <v>8836</v>
      </c>
      <c r="AW24" s="175">
        <v>9024</v>
      </c>
      <c r="AX24" s="175">
        <v>8989</v>
      </c>
    </row>
    <row r="25" spans="1:50" ht="15" customHeight="1">
      <c r="A25" s="164" t="s">
        <v>26</v>
      </c>
      <c r="B25" s="112" t="s">
        <v>189</v>
      </c>
      <c r="C25" s="175">
        <v>36434</v>
      </c>
      <c r="D25" s="175">
        <v>35444</v>
      </c>
      <c r="E25" s="175">
        <v>34164</v>
      </c>
      <c r="F25" s="175">
        <v>32850</v>
      </c>
      <c r="G25" s="175">
        <v>31438</v>
      </c>
      <c r="H25" s="164" t="s">
        <v>26</v>
      </c>
      <c r="I25" s="112" t="s">
        <v>189</v>
      </c>
      <c r="J25" s="175">
        <v>31266</v>
      </c>
      <c r="K25" s="175">
        <v>30346</v>
      </c>
      <c r="L25" s="175">
        <v>31271</v>
      </c>
      <c r="M25" s="175">
        <v>32541</v>
      </c>
      <c r="N25" s="164" t="s">
        <v>26</v>
      </c>
      <c r="O25" s="112" t="s">
        <v>189</v>
      </c>
      <c r="P25" s="175">
        <v>33403</v>
      </c>
      <c r="Q25" s="175">
        <v>33941</v>
      </c>
      <c r="R25" s="175">
        <v>34611</v>
      </c>
      <c r="S25" s="175">
        <v>34290</v>
      </c>
      <c r="T25" s="164" t="s">
        <v>26</v>
      </c>
      <c r="U25" s="112" t="s">
        <v>189</v>
      </c>
      <c r="V25" s="175">
        <v>34040</v>
      </c>
      <c r="W25" s="175">
        <v>34318</v>
      </c>
      <c r="X25" s="175">
        <v>35164</v>
      </c>
      <c r="Y25" s="175">
        <v>34865</v>
      </c>
      <c r="Z25" s="164" t="s">
        <v>26</v>
      </c>
      <c r="AA25" s="112" t="s">
        <v>189</v>
      </c>
      <c r="AB25" s="175">
        <v>16997</v>
      </c>
      <c r="AC25" s="175">
        <v>16413</v>
      </c>
      <c r="AD25" s="175">
        <v>15604</v>
      </c>
      <c r="AE25" s="175">
        <v>15242</v>
      </c>
      <c r="AF25" s="175">
        <v>14239</v>
      </c>
      <c r="AG25" s="164" t="s">
        <v>26</v>
      </c>
      <c r="AH25" s="112" t="s">
        <v>189</v>
      </c>
      <c r="AI25" s="175">
        <v>14110</v>
      </c>
      <c r="AJ25" s="175">
        <v>13751</v>
      </c>
      <c r="AK25" s="175">
        <v>13944</v>
      </c>
      <c r="AL25" s="175">
        <v>14215</v>
      </c>
      <c r="AM25" s="164" t="s">
        <v>26</v>
      </c>
      <c r="AN25" s="112" t="s">
        <v>189</v>
      </c>
      <c r="AO25" s="175">
        <v>14496</v>
      </c>
      <c r="AP25" s="175">
        <v>14586</v>
      </c>
      <c r="AQ25" s="175">
        <v>14803</v>
      </c>
      <c r="AR25" s="175">
        <v>14813</v>
      </c>
      <c r="AS25" s="164" t="s">
        <v>26</v>
      </c>
      <c r="AT25" s="112" t="s">
        <v>189</v>
      </c>
      <c r="AU25" s="175">
        <v>14786</v>
      </c>
      <c r="AV25" s="175">
        <v>14753</v>
      </c>
      <c r="AW25" s="175">
        <v>15060</v>
      </c>
      <c r="AX25" s="175">
        <v>15071</v>
      </c>
    </row>
    <row r="26" spans="1:50" ht="15" customHeight="1">
      <c r="A26" s="164" t="s">
        <v>27</v>
      </c>
      <c r="B26" s="112" t="s">
        <v>190</v>
      </c>
      <c r="C26" s="175">
        <v>27043</v>
      </c>
      <c r="D26" s="175">
        <v>25897</v>
      </c>
      <c r="E26" s="175">
        <v>25339</v>
      </c>
      <c r="F26" s="175">
        <v>24345</v>
      </c>
      <c r="G26" s="175">
        <v>23110</v>
      </c>
      <c r="H26" s="164" t="s">
        <v>27</v>
      </c>
      <c r="I26" s="112" t="s">
        <v>190</v>
      </c>
      <c r="J26" s="175">
        <v>22497</v>
      </c>
      <c r="K26" s="175">
        <v>21690</v>
      </c>
      <c r="L26" s="175">
        <v>22105</v>
      </c>
      <c r="M26" s="175">
        <v>22441</v>
      </c>
      <c r="N26" s="164" t="s">
        <v>27</v>
      </c>
      <c r="O26" s="112" t="s">
        <v>190</v>
      </c>
      <c r="P26" s="175">
        <v>22394</v>
      </c>
      <c r="Q26" s="175">
        <v>22541</v>
      </c>
      <c r="R26" s="175">
        <v>23124</v>
      </c>
      <c r="S26" s="175">
        <v>22712</v>
      </c>
      <c r="T26" s="164" t="s">
        <v>27</v>
      </c>
      <c r="U26" s="112" t="s">
        <v>190</v>
      </c>
      <c r="V26" s="175">
        <v>22546</v>
      </c>
      <c r="W26" s="175">
        <v>22806</v>
      </c>
      <c r="X26" s="175">
        <v>23347</v>
      </c>
      <c r="Y26" s="175">
        <v>22919</v>
      </c>
      <c r="Z26" s="164" t="s">
        <v>27</v>
      </c>
      <c r="AA26" s="112" t="s">
        <v>190</v>
      </c>
      <c r="AB26" s="175">
        <v>11706</v>
      </c>
      <c r="AC26" s="175">
        <v>11398</v>
      </c>
      <c r="AD26" s="175">
        <v>11518</v>
      </c>
      <c r="AE26" s="175">
        <v>11222</v>
      </c>
      <c r="AF26" s="175">
        <v>10591</v>
      </c>
      <c r="AG26" s="164" t="s">
        <v>27</v>
      </c>
      <c r="AH26" s="112" t="s">
        <v>190</v>
      </c>
      <c r="AI26" s="175">
        <v>10279</v>
      </c>
      <c r="AJ26" s="175">
        <v>10071</v>
      </c>
      <c r="AK26" s="175">
        <v>10186</v>
      </c>
      <c r="AL26" s="175">
        <v>10354</v>
      </c>
      <c r="AM26" s="164" t="s">
        <v>27</v>
      </c>
      <c r="AN26" s="112" t="s">
        <v>190</v>
      </c>
      <c r="AO26" s="175">
        <v>10464</v>
      </c>
      <c r="AP26" s="175">
        <v>10387</v>
      </c>
      <c r="AQ26" s="175">
        <v>10560</v>
      </c>
      <c r="AR26" s="175">
        <v>10586</v>
      </c>
      <c r="AS26" s="164" t="s">
        <v>27</v>
      </c>
      <c r="AT26" s="112" t="s">
        <v>190</v>
      </c>
      <c r="AU26" s="175">
        <v>10542</v>
      </c>
      <c r="AV26" s="175">
        <v>10608</v>
      </c>
      <c r="AW26" s="175">
        <v>10829</v>
      </c>
      <c r="AX26" s="175">
        <v>10821</v>
      </c>
    </row>
    <row r="27" spans="1:50" ht="15" customHeight="1">
      <c r="A27" s="164" t="s">
        <v>28</v>
      </c>
      <c r="B27" s="112" t="s">
        <v>191</v>
      </c>
      <c r="C27" s="175">
        <v>20545</v>
      </c>
      <c r="D27" s="175">
        <v>20362</v>
      </c>
      <c r="E27" s="175">
        <v>19899</v>
      </c>
      <c r="F27" s="175">
        <v>19498</v>
      </c>
      <c r="G27" s="175">
        <v>18815</v>
      </c>
      <c r="H27" s="164" t="s">
        <v>28</v>
      </c>
      <c r="I27" s="112" t="s">
        <v>191</v>
      </c>
      <c r="J27" s="175">
        <v>18591</v>
      </c>
      <c r="K27" s="175">
        <v>18116</v>
      </c>
      <c r="L27" s="175">
        <v>18007</v>
      </c>
      <c r="M27" s="175">
        <v>19016</v>
      </c>
      <c r="N27" s="164" t="s">
        <v>28</v>
      </c>
      <c r="O27" s="112" t="s">
        <v>191</v>
      </c>
      <c r="P27" s="175">
        <v>18859</v>
      </c>
      <c r="Q27" s="175">
        <v>19234</v>
      </c>
      <c r="R27" s="175">
        <v>19529</v>
      </c>
      <c r="S27" s="175">
        <v>18771</v>
      </c>
      <c r="T27" s="164" t="s">
        <v>28</v>
      </c>
      <c r="U27" s="112" t="s">
        <v>191</v>
      </c>
      <c r="V27" s="175">
        <v>18197</v>
      </c>
      <c r="W27" s="175">
        <v>18647</v>
      </c>
      <c r="X27" s="175">
        <v>19327</v>
      </c>
      <c r="Y27" s="175">
        <v>19044</v>
      </c>
      <c r="Z27" s="164" t="s">
        <v>28</v>
      </c>
      <c r="AA27" s="112" t="s">
        <v>191</v>
      </c>
      <c r="AB27" s="175">
        <v>10125</v>
      </c>
      <c r="AC27" s="175">
        <v>10132</v>
      </c>
      <c r="AD27" s="175">
        <v>9857</v>
      </c>
      <c r="AE27" s="175">
        <v>9689</v>
      </c>
      <c r="AF27" s="175">
        <v>9274</v>
      </c>
      <c r="AG27" s="164" t="s">
        <v>28</v>
      </c>
      <c r="AH27" s="112" t="s">
        <v>191</v>
      </c>
      <c r="AI27" s="175">
        <v>9072</v>
      </c>
      <c r="AJ27" s="175">
        <v>8768</v>
      </c>
      <c r="AK27" s="175">
        <v>8593</v>
      </c>
      <c r="AL27" s="175">
        <v>8926</v>
      </c>
      <c r="AM27" s="164" t="s">
        <v>28</v>
      </c>
      <c r="AN27" s="112" t="s">
        <v>191</v>
      </c>
      <c r="AO27" s="175">
        <v>8976</v>
      </c>
      <c r="AP27" s="175">
        <v>9063</v>
      </c>
      <c r="AQ27" s="175">
        <v>9187</v>
      </c>
      <c r="AR27" s="175">
        <v>8968</v>
      </c>
      <c r="AS27" s="164" t="s">
        <v>28</v>
      </c>
      <c r="AT27" s="112" t="s">
        <v>191</v>
      </c>
      <c r="AU27" s="175">
        <v>8780</v>
      </c>
      <c r="AV27" s="175">
        <v>8907</v>
      </c>
      <c r="AW27" s="175">
        <v>9252</v>
      </c>
      <c r="AX27" s="175">
        <v>9186</v>
      </c>
    </row>
    <row r="28" spans="1:50" ht="22.5" customHeight="1">
      <c r="A28" s="164" t="s">
        <v>29</v>
      </c>
      <c r="B28" s="112" t="s">
        <v>192</v>
      </c>
      <c r="C28" s="175">
        <v>41418</v>
      </c>
      <c r="D28" s="175">
        <v>39509</v>
      </c>
      <c r="E28" s="175">
        <v>37909</v>
      </c>
      <c r="F28" s="175">
        <v>37407</v>
      </c>
      <c r="G28" s="175">
        <v>35357</v>
      </c>
      <c r="H28" s="164" t="s">
        <v>29</v>
      </c>
      <c r="I28" s="112" t="s">
        <v>192</v>
      </c>
      <c r="J28" s="175">
        <v>34922</v>
      </c>
      <c r="K28" s="175">
        <v>33701</v>
      </c>
      <c r="L28" s="175">
        <v>34087</v>
      </c>
      <c r="M28" s="175">
        <v>34647</v>
      </c>
      <c r="N28" s="164" t="s">
        <v>29</v>
      </c>
      <c r="O28" s="112" t="s">
        <v>192</v>
      </c>
      <c r="P28" s="175">
        <v>34501</v>
      </c>
      <c r="Q28" s="175">
        <v>34914</v>
      </c>
      <c r="R28" s="175">
        <v>35683</v>
      </c>
      <c r="S28" s="175">
        <v>35161</v>
      </c>
      <c r="T28" s="164" t="s">
        <v>29</v>
      </c>
      <c r="U28" s="112" t="s">
        <v>192</v>
      </c>
      <c r="V28" s="175">
        <v>34411</v>
      </c>
      <c r="W28" s="175">
        <v>34644</v>
      </c>
      <c r="X28" s="175">
        <v>35452</v>
      </c>
      <c r="Y28" s="175">
        <v>34886</v>
      </c>
      <c r="Z28" s="164" t="s">
        <v>29</v>
      </c>
      <c r="AA28" s="112" t="s">
        <v>192</v>
      </c>
      <c r="AB28" s="175">
        <v>19661</v>
      </c>
      <c r="AC28" s="175">
        <v>18677</v>
      </c>
      <c r="AD28" s="175">
        <v>18093</v>
      </c>
      <c r="AE28" s="175">
        <v>18158</v>
      </c>
      <c r="AF28" s="175">
        <v>17302</v>
      </c>
      <c r="AG28" s="164" t="s">
        <v>29</v>
      </c>
      <c r="AH28" s="112" t="s">
        <v>192</v>
      </c>
      <c r="AI28" s="175">
        <v>16899</v>
      </c>
      <c r="AJ28" s="175">
        <v>16454</v>
      </c>
      <c r="AK28" s="175">
        <v>16554</v>
      </c>
      <c r="AL28" s="175">
        <v>16872</v>
      </c>
      <c r="AM28" s="164" t="s">
        <v>29</v>
      </c>
      <c r="AN28" s="112" t="s">
        <v>192</v>
      </c>
      <c r="AO28" s="175">
        <v>16905</v>
      </c>
      <c r="AP28" s="175">
        <v>16957</v>
      </c>
      <c r="AQ28" s="175">
        <v>17374</v>
      </c>
      <c r="AR28" s="175">
        <v>17329</v>
      </c>
      <c r="AS28" s="164" t="s">
        <v>29</v>
      </c>
      <c r="AT28" s="112" t="s">
        <v>192</v>
      </c>
      <c r="AU28" s="175">
        <v>17089</v>
      </c>
      <c r="AV28" s="175">
        <v>17067</v>
      </c>
      <c r="AW28" s="175">
        <v>17588</v>
      </c>
      <c r="AX28" s="175">
        <v>17484</v>
      </c>
    </row>
    <row r="29" spans="1:50" ht="15" customHeight="1">
      <c r="A29" s="163" t="s">
        <v>30</v>
      </c>
      <c r="B29" s="112" t="s">
        <v>193</v>
      </c>
      <c r="C29" s="175">
        <v>29055</v>
      </c>
      <c r="D29" s="175">
        <v>28428</v>
      </c>
      <c r="E29" s="175">
        <v>27262</v>
      </c>
      <c r="F29" s="175">
        <v>27211</v>
      </c>
      <c r="G29" s="175">
        <v>26535</v>
      </c>
      <c r="H29" s="163" t="s">
        <v>30</v>
      </c>
      <c r="I29" s="112" t="s">
        <v>193</v>
      </c>
      <c r="J29" s="175">
        <v>25814</v>
      </c>
      <c r="K29" s="175">
        <v>25133</v>
      </c>
      <c r="L29" s="175">
        <v>25401</v>
      </c>
      <c r="M29" s="175">
        <v>26020</v>
      </c>
      <c r="N29" s="163" t="s">
        <v>30</v>
      </c>
      <c r="O29" s="112" t="s">
        <v>193</v>
      </c>
      <c r="P29" s="175">
        <v>25837</v>
      </c>
      <c r="Q29" s="175">
        <v>26297</v>
      </c>
      <c r="R29" s="175">
        <v>26594</v>
      </c>
      <c r="S29" s="175">
        <v>25795</v>
      </c>
      <c r="T29" s="163" t="s">
        <v>30</v>
      </c>
      <c r="U29" s="112" t="s">
        <v>193</v>
      </c>
      <c r="V29" s="175">
        <v>25496</v>
      </c>
      <c r="W29" s="175">
        <v>25943</v>
      </c>
      <c r="X29" s="175">
        <v>26425</v>
      </c>
      <c r="Y29" s="175">
        <v>26077</v>
      </c>
      <c r="Z29" s="163" t="s">
        <v>30</v>
      </c>
      <c r="AA29" s="112" t="s">
        <v>193</v>
      </c>
      <c r="AB29" s="175">
        <v>12604</v>
      </c>
      <c r="AC29" s="175">
        <v>12509</v>
      </c>
      <c r="AD29" s="175">
        <v>12144</v>
      </c>
      <c r="AE29" s="175">
        <v>12440</v>
      </c>
      <c r="AF29" s="175">
        <v>12073</v>
      </c>
      <c r="AG29" s="163" t="s">
        <v>30</v>
      </c>
      <c r="AH29" s="112" t="s">
        <v>193</v>
      </c>
      <c r="AI29" s="175">
        <v>11768</v>
      </c>
      <c r="AJ29" s="175">
        <v>11566</v>
      </c>
      <c r="AK29" s="175">
        <v>11513</v>
      </c>
      <c r="AL29" s="175">
        <v>11669</v>
      </c>
      <c r="AM29" s="163" t="s">
        <v>30</v>
      </c>
      <c r="AN29" s="112" t="s">
        <v>193</v>
      </c>
      <c r="AO29" s="175">
        <v>11759</v>
      </c>
      <c r="AP29" s="175">
        <v>11874</v>
      </c>
      <c r="AQ29" s="175">
        <v>11958</v>
      </c>
      <c r="AR29" s="175">
        <v>11855</v>
      </c>
      <c r="AS29" s="163" t="s">
        <v>30</v>
      </c>
      <c r="AT29" s="112" t="s">
        <v>193</v>
      </c>
      <c r="AU29" s="175">
        <v>11752</v>
      </c>
      <c r="AV29" s="175">
        <v>11765</v>
      </c>
      <c r="AW29" s="175">
        <v>12059</v>
      </c>
      <c r="AX29" s="175">
        <v>12132</v>
      </c>
    </row>
    <row r="30" spans="1:50" ht="15" customHeight="1">
      <c r="A30" s="164" t="s">
        <v>31</v>
      </c>
      <c r="B30" s="112" t="s">
        <v>194</v>
      </c>
      <c r="C30" s="175">
        <v>34468</v>
      </c>
      <c r="D30" s="175">
        <v>33669</v>
      </c>
      <c r="E30" s="175">
        <v>31995</v>
      </c>
      <c r="F30" s="175">
        <v>30765</v>
      </c>
      <c r="G30" s="175">
        <v>29836</v>
      </c>
      <c r="H30" s="164" t="s">
        <v>31</v>
      </c>
      <c r="I30" s="112" t="s">
        <v>194</v>
      </c>
      <c r="J30" s="175">
        <v>30026</v>
      </c>
      <c r="K30" s="175">
        <v>28766</v>
      </c>
      <c r="L30" s="175">
        <v>28870</v>
      </c>
      <c r="M30" s="175">
        <v>29231</v>
      </c>
      <c r="N30" s="164" t="s">
        <v>31</v>
      </c>
      <c r="O30" s="112" t="s">
        <v>194</v>
      </c>
      <c r="P30" s="175">
        <v>28842</v>
      </c>
      <c r="Q30" s="175">
        <v>29548</v>
      </c>
      <c r="R30" s="175">
        <v>30240</v>
      </c>
      <c r="S30" s="175">
        <v>29340</v>
      </c>
      <c r="T30" s="164" t="s">
        <v>31</v>
      </c>
      <c r="U30" s="112" t="s">
        <v>194</v>
      </c>
      <c r="V30" s="175">
        <v>28328</v>
      </c>
      <c r="W30" s="175">
        <v>28737</v>
      </c>
      <c r="X30" s="175">
        <v>29543</v>
      </c>
      <c r="Y30" s="175">
        <v>28622</v>
      </c>
      <c r="Z30" s="164" t="s">
        <v>31</v>
      </c>
      <c r="AA30" s="112" t="s">
        <v>194</v>
      </c>
      <c r="AB30" s="175">
        <v>15977</v>
      </c>
      <c r="AC30" s="175">
        <v>15450</v>
      </c>
      <c r="AD30" s="175">
        <v>14785</v>
      </c>
      <c r="AE30" s="175">
        <v>14178</v>
      </c>
      <c r="AF30" s="175">
        <v>13709</v>
      </c>
      <c r="AG30" s="164" t="s">
        <v>31</v>
      </c>
      <c r="AH30" s="112" t="s">
        <v>194</v>
      </c>
      <c r="AI30" s="175">
        <v>13669</v>
      </c>
      <c r="AJ30" s="175">
        <v>13152</v>
      </c>
      <c r="AK30" s="175">
        <v>13031</v>
      </c>
      <c r="AL30" s="175">
        <v>13173</v>
      </c>
      <c r="AM30" s="164" t="s">
        <v>31</v>
      </c>
      <c r="AN30" s="112" t="s">
        <v>194</v>
      </c>
      <c r="AO30" s="175">
        <v>13164</v>
      </c>
      <c r="AP30" s="175">
        <v>13289</v>
      </c>
      <c r="AQ30" s="175">
        <v>13546</v>
      </c>
      <c r="AR30" s="175">
        <v>13379</v>
      </c>
      <c r="AS30" s="164" t="s">
        <v>31</v>
      </c>
      <c r="AT30" s="112" t="s">
        <v>194</v>
      </c>
      <c r="AU30" s="175">
        <v>13075</v>
      </c>
      <c r="AV30" s="175">
        <v>12983</v>
      </c>
      <c r="AW30" s="175">
        <v>13334</v>
      </c>
      <c r="AX30" s="175">
        <v>13027</v>
      </c>
    </row>
    <row r="31" spans="1:50" ht="15" customHeight="1">
      <c r="A31" s="164" t="s">
        <v>32</v>
      </c>
      <c r="B31" s="112" t="s">
        <v>195</v>
      </c>
      <c r="C31" s="175">
        <v>39065</v>
      </c>
      <c r="D31" s="175">
        <v>36036</v>
      </c>
      <c r="E31" s="175">
        <v>34191</v>
      </c>
      <c r="F31" s="175">
        <v>32527</v>
      </c>
      <c r="G31" s="175">
        <v>30820</v>
      </c>
      <c r="H31" s="164" t="s">
        <v>32</v>
      </c>
      <c r="I31" s="112" t="s">
        <v>195</v>
      </c>
      <c r="J31" s="175">
        <v>29768</v>
      </c>
      <c r="K31" s="175">
        <v>28234</v>
      </c>
      <c r="L31" s="175">
        <v>28185</v>
      </c>
      <c r="M31" s="175">
        <v>28281</v>
      </c>
      <c r="N31" s="164" t="s">
        <v>32</v>
      </c>
      <c r="O31" s="112" t="s">
        <v>195</v>
      </c>
      <c r="P31" s="175">
        <v>27922</v>
      </c>
      <c r="Q31" s="175">
        <v>28332</v>
      </c>
      <c r="R31" s="175">
        <v>28744</v>
      </c>
      <c r="S31" s="175">
        <v>28107</v>
      </c>
      <c r="T31" s="164" t="s">
        <v>32</v>
      </c>
      <c r="U31" s="112" t="s">
        <v>195</v>
      </c>
      <c r="V31" s="175">
        <v>27697</v>
      </c>
      <c r="W31" s="175">
        <v>27945</v>
      </c>
      <c r="X31" s="175">
        <v>28134</v>
      </c>
      <c r="Y31" s="175">
        <v>27629</v>
      </c>
      <c r="Z31" s="164" t="s">
        <v>32</v>
      </c>
      <c r="AA31" s="112" t="s">
        <v>195</v>
      </c>
      <c r="AB31" s="175">
        <v>17275</v>
      </c>
      <c r="AC31" s="175">
        <v>16106</v>
      </c>
      <c r="AD31" s="175">
        <v>15541</v>
      </c>
      <c r="AE31" s="175">
        <v>14921</v>
      </c>
      <c r="AF31" s="175">
        <v>13874</v>
      </c>
      <c r="AG31" s="164" t="s">
        <v>32</v>
      </c>
      <c r="AH31" s="112" t="s">
        <v>195</v>
      </c>
      <c r="AI31" s="175">
        <v>13563</v>
      </c>
      <c r="AJ31" s="175">
        <v>13012</v>
      </c>
      <c r="AK31" s="175">
        <v>12710</v>
      </c>
      <c r="AL31" s="175">
        <v>12719</v>
      </c>
      <c r="AM31" s="164" t="s">
        <v>32</v>
      </c>
      <c r="AN31" s="112" t="s">
        <v>195</v>
      </c>
      <c r="AO31" s="175">
        <v>12838</v>
      </c>
      <c r="AP31" s="175">
        <v>12931</v>
      </c>
      <c r="AQ31" s="175">
        <v>13032</v>
      </c>
      <c r="AR31" s="175">
        <v>12997</v>
      </c>
      <c r="AS31" s="164" t="s">
        <v>32</v>
      </c>
      <c r="AT31" s="112" t="s">
        <v>195</v>
      </c>
      <c r="AU31" s="175">
        <v>12883</v>
      </c>
      <c r="AV31" s="175">
        <v>12809</v>
      </c>
      <c r="AW31" s="175">
        <v>12897</v>
      </c>
      <c r="AX31" s="175">
        <v>12913</v>
      </c>
    </row>
    <row r="32" spans="1:50" ht="15" customHeight="1">
      <c r="A32" s="164" t="s">
        <v>33</v>
      </c>
      <c r="B32" s="112" t="s">
        <v>196</v>
      </c>
      <c r="C32" s="175">
        <v>33219</v>
      </c>
      <c r="D32" s="175">
        <v>32048</v>
      </c>
      <c r="E32" s="175">
        <v>29910</v>
      </c>
      <c r="F32" s="175">
        <v>28454</v>
      </c>
      <c r="G32" s="175">
        <v>27730</v>
      </c>
      <c r="H32" s="164" t="s">
        <v>33</v>
      </c>
      <c r="I32" s="112" t="s">
        <v>196</v>
      </c>
      <c r="J32" s="175">
        <v>26838</v>
      </c>
      <c r="K32" s="175">
        <v>25938</v>
      </c>
      <c r="L32" s="175">
        <v>26238</v>
      </c>
      <c r="M32" s="175">
        <v>26252</v>
      </c>
      <c r="N32" s="164" t="s">
        <v>33</v>
      </c>
      <c r="O32" s="112" t="s">
        <v>196</v>
      </c>
      <c r="P32" s="175">
        <v>26338</v>
      </c>
      <c r="Q32" s="175">
        <v>26809</v>
      </c>
      <c r="R32" s="175">
        <v>27305</v>
      </c>
      <c r="S32" s="175">
        <v>26863</v>
      </c>
      <c r="T32" s="164" t="s">
        <v>33</v>
      </c>
      <c r="U32" s="112" t="s">
        <v>196</v>
      </c>
      <c r="V32" s="175">
        <v>26157</v>
      </c>
      <c r="W32" s="175">
        <v>26352</v>
      </c>
      <c r="X32" s="175">
        <v>26739</v>
      </c>
      <c r="Y32" s="175">
        <v>25959</v>
      </c>
      <c r="Z32" s="164" t="s">
        <v>33</v>
      </c>
      <c r="AA32" s="112" t="s">
        <v>196</v>
      </c>
      <c r="AB32" s="175">
        <v>15714</v>
      </c>
      <c r="AC32" s="175">
        <v>15436</v>
      </c>
      <c r="AD32" s="175">
        <v>14461</v>
      </c>
      <c r="AE32" s="175">
        <v>13875</v>
      </c>
      <c r="AF32" s="175">
        <v>13328</v>
      </c>
      <c r="AG32" s="164" t="s">
        <v>33</v>
      </c>
      <c r="AH32" s="112" t="s">
        <v>196</v>
      </c>
      <c r="AI32" s="175">
        <v>12953</v>
      </c>
      <c r="AJ32" s="175">
        <v>12560</v>
      </c>
      <c r="AK32" s="175">
        <v>12476</v>
      </c>
      <c r="AL32" s="175">
        <v>12353</v>
      </c>
      <c r="AM32" s="164" t="s">
        <v>33</v>
      </c>
      <c r="AN32" s="112" t="s">
        <v>196</v>
      </c>
      <c r="AO32" s="175">
        <v>12574</v>
      </c>
      <c r="AP32" s="175">
        <v>12643</v>
      </c>
      <c r="AQ32" s="175">
        <v>12846</v>
      </c>
      <c r="AR32" s="175">
        <v>12823</v>
      </c>
      <c r="AS32" s="164" t="s">
        <v>33</v>
      </c>
      <c r="AT32" s="112" t="s">
        <v>196</v>
      </c>
      <c r="AU32" s="175">
        <v>12723</v>
      </c>
      <c r="AV32" s="175">
        <v>12667</v>
      </c>
      <c r="AW32" s="175">
        <v>12808</v>
      </c>
      <c r="AX32" s="175">
        <v>12673</v>
      </c>
    </row>
    <row r="33" spans="1:50" s="2" customFormat="1" ht="27.75" customHeight="1">
      <c r="A33" s="158">
        <v>16</v>
      </c>
      <c r="B33" s="130" t="s">
        <v>197</v>
      </c>
      <c r="C33" s="181">
        <v>844037</v>
      </c>
      <c r="D33" s="181">
        <v>822904</v>
      </c>
      <c r="E33" s="181">
        <v>794718</v>
      </c>
      <c r="F33" s="181">
        <v>770808</v>
      </c>
      <c r="G33" s="181">
        <v>741343</v>
      </c>
      <c r="H33" s="158">
        <v>16</v>
      </c>
      <c r="I33" s="130" t="s">
        <v>197</v>
      </c>
      <c r="J33" s="181">
        <v>728922</v>
      </c>
      <c r="K33" s="181">
        <v>708264</v>
      </c>
      <c r="L33" s="181">
        <v>713267</v>
      </c>
      <c r="M33" s="181">
        <v>726048</v>
      </c>
      <c r="N33" s="158">
        <v>16</v>
      </c>
      <c r="O33" s="130" t="s">
        <v>197</v>
      </c>
      <c r="P33" s="181">
        <v>724394</v>
      </c>
      <c r="Q33" s="181">
        <v>736814</v>
      </c>
      <c r="R33" s="181">
        <v>750055</v>
      </c>
      <c r="S33" s="181">
        <v>731844</v>
      </c>
      <c r="T33" s="158">
        <v>16</v>
      </c>
      <c r="U33" s="130" t="s">
        <v>197</v>
      </c>
      <c r="V33" s="181">
        <v>716830</v>
      </c>
      <c r="W33" s="181">
        <v>722768</v>
      </c>
      <c r="X33" s="181">
        <v>737893</v>
      </c>
      <c r="Y33" s="181">
        <v>724251</v>
      </c>
      <c r="Z33" s="158">
        <v>16</v>
      </c>
      <c r="AA33" s="130" t="s">
        <v>197</v>
      </c>
      <c r="AB33" s="181">
        <v>403216</v>
      </c>
      <c r="AC33" s="181">
        <v>394974</v>
      </c>
      <c r="AD33" s="181">
        <v>384628</v>
      </c>
      <c r="AE33" s="181">
        <v>376481</v>
      </c>
      <c r="AF33" s="181">
        <v>361228</v>
      </c>
      <c r="AG33" s="158">
        <v>16</v>
      </c>
      <c r="AH33" s="130" t="s">
        <v>197</v>
      </c>
      <c r="AI33" s="181">
        <v>354507</v>
      </c>
      <c r="AJ33" s="181">
        <v>345614</v>
      </c>
      <c r="AK33" s="181">
        <v>343970</v>
      </c>
      <c r="AL33" s="181">
        <v>347515</v>
      </c>
      <c r="AM33" s="158">
        <v>16</v>
      </c>
      <c r="AN33" s="130" t="s">
        <v>197</v>
      </c>
      <c r="AO33" s="181">
        <v>350118</v>
      </c>
      <c r="AP33" s="181">
        <v>352446</v>
      </c>
      <c r="AQ33" s="181">
        <v>358600</v>
      </c>
      <c r="AR33" s="181">
        <v>355651</v>
      </c>
      <c r="AS33" s="158">
        <v>16</v>
      </c>
      <c r="AT33" s="130" t="s">
        <v>197</v>
      </c>
      <c r="AU33" s="181">
        <v>351438</v>
      </c>
      <c r="AV33" s="181">
        <v>351023</v>
      </c>
      <c r="AW33" s="181">
        <v>358164</v>
      </c>
      <c r="AX33" s="181">
        <v>356032</v>
      </c>
    </row>
    <row r="34" spans="1:46" s="69" customFormat="1" ht="12.75" customHeight="1">
      <c r="A34" s="162"/>
      <c r="B34" s="124"/>
      <c r="H34" s="162"/>
      <c r="I34" s="124"/>
      <c r="N34" s="162"/>
      <c r="O34" s="124"/>
      <c r="T34" s="162"/>
      <c r="U34" s="124"/>
      <c r="Z34" s="162"/>
      <c r="AA34" s="124"/>
      <c r="AG34" s="162"/>
      <c r="AH34" s="124"/>
      <c r="AM34" s="162"/>
      <c r="AN34" s="124"/>
      <c r="AS34" s="162"/>
      <c r="AT34" s="124"/>
    </row>
    <row r="35" spans="1:50" ht="15" customHeight="1">
      <c r="A35" s="308" t="s">
        <v>200</v>
      </c>
      <c r="B35" s="308"/>
      <c r="C35" s="308"/>
      <c r="D35" s="308"/>
      <c r="E35" s="308"/>
      <c r="F35" s="308"/>
      <c r="G35" s="308"/>
      <c r="H35" s="296" t="s">
        <v>239</v>
      </c>
      <c r="I35" s="296"/>
      <c r="J35" s="296"/>
      <c r="K35" s="296"/>
      <c r="L35" s="296"/>
      <c r="M35" s="296"/>
      <c r="N35" s="296" t="s">
        <v>239</v>
      </c>
      <c r="O35" s="296"/>
      <c r="P35" s="296"/>
      <c r="Q35" s="296"/>
      <c r="R35" s="296"/>
      <c r="S35" s="296"/>
      <c r="T35" s="296" t="s">
        <v>239</v>
      </c>
      <c r="U35" s="296"/>
      <c r="V35" s="296"/>
      <c r="W35" s="296"/>
      <c r="X35" s="296"/>
      <c r="Y35" s="296"/>
      <c r="Z35" s="307" t="s">
        <v>200</v>
      </c>
      <c r="AA35" s="307"/>
      <c r="AB35" s="307"/>
      <c r="AC35" s="307"/>
      <c r="AD35" s="307"/>
      <c r="AE35" s="307"/>
      <c r="AF35" s="307"/>
      <c r="AG35" s="303" t="s">
        <v>236</v>
      </c>
      <c r="AH35" s="303"/>
      <c r="AI35" s="303"/>
      <c r="AJ35" s="303"/>
      <c r="AK35" s="303"/>
      <c r="AL35" s="303"/>
      <c r="AM35" s="303" t="s">
        <v>236</v>
      </c>
      <c r="AN35" s="303"/>
      <c r="AO35" s="303"/>
      <c r="AP35" s="303"/>
      <c r="AQ35" s="303"/>
      <c r="AR35" s="303"/>
      <c r="AS35" s="296" t="s">
        <v>239</v>
      </c>
      <c r="AT35" s="296"/>
      <c r="AU35" s="296"/>
      <c r="AV35" s="296"/>
      <c r="AW35" s="296"/>
      <c r="AX35" s="296"/>
    </row>
    <row r="36" spans="1:46" s="69" customFormat="1" ht="12.75" customHeight="1">
      <c r="A36" s="162"/>
      <c r="B36" s="124"/>
      <c r="H36" s="162"/>
      <c r="I36" s="124"/>
      <c r="N36" s="162"/>
      <c r="O36" s="124"/>
      <c r="T36" s="162"/>
      <c r="U36" s="124"/>
      <c r="Z36" s="162"/>
      <c r="AA36" s="124"/>
      <c r="AG36" s="162"/>
      <c r="AH36" s="124"/>
      <c r="AM36" s="162"/>
      <c r="AN36" s="124"/>
      <c r="AS36" s="162"/>
      <c r="AT36" s="124"/>
    </row>
    <row r="37" spans="1:50" ht="15" customHeight="1">
      <c r="A37" s="163" t="s">
        <v>0</v>
      </c>
      <c r="B37" s="112" t="s">
        <v>11</v>
      </c>
      <c r="C37" s="176" t="s">
        <v>426</v>
      </c>
      <c r="D37" s="177">
        <v>-0.721059424274732</v>
      </c>
      <c r="E37" s="177">
        <v>-1.94809476708587</v>
      </c>
      <c r="F37" s="177">
        <v>-2.06077608154717</v>
      </c>
      <c r="G37" s="177">
        <v>-3.24105864118813</v>
      </c>
      <c r="H37" s="163" t="s">
        <v>0</v>
      </c>
      <c r="I37" s="112" t="s">
        <v>11</v>
      </c>
      <c r="J37" s="177">
        <v>-1.70319755063971</v>
      </c>
      <c r="K37" s="177">
        <v>-4.33074114565069</v>
      </c>
      <c r="L37" s="177">
        <v>1.74753932232991</v>
      </c>
      <c r="M37" s="177">
        <v>1.78321678321678</v>
      </c>
      <c r="N37" s="163" t="s">
        <v>0</v>
      </c>
      <c r="O37" s="112" t="s">
        <v>11</v>
      </c>
      <c r="P37" s="177">
        <v>1.27208778248141</v>
      </c>
      <c r="Q37" s="177">
        <v>1.40949168774658</v>
      </c>
      <c r="R37" s="177">
        <v>0.677966101694915</v>
      </c>
      <c r="S37" s="177">
        <v>-0.370199456493873</v>
      </c>
      <c r="T37" s="163" t="s">
        <v>0</v>
      </c>
      <c r="U37" s="112" t="s">
        <v>11</v>
      </c>
      <c r="V37" s="177">
        <v>-1.39960486638245</v>
      </c>
      <c r="W37" s="177">
        <v>-1.96680250880237</v>
      </c>
      <c r="X37" s="177">
        <v>-0.997931118413046</v>
      </c>
      <c r="Y37" s="177">
        <v>-0.473475101385429</v>
      </c>
      <c r="Z37" s="163" t="s">
        <v>0</v>
      </c>
      <c r="AA37" s="112" t="s">
        <v>11</v>
      </c>
      <c r="AB37" s="176" t="s">
        <v>426</v>
      </c>
      <c r="AC37" s="177">
        <v>0.345628542228003</v>
      </c>
      <c r="AD37" s="177">
        <v>-0.618507064683987</v>
      </c>
      <c r="AE37" s="177">
        <v>-1.21489928633984</v>
      </c>
      <c r="AF37" s="177">
        <v>-2.73696123738565</v>
      </c>
      <c r="AG37" s="163" t="s">
        <v>0</v>
      </c>
      <c r="AH37" s="112" t="s">
        <v>11</v>
      </c>
      <c r="AI37" s="177">
        <v>-1.42153440384765</v>
      </c>
      <c r="AJ37" s="177">
        <v>-4.60152269284492</v>
      </c>
      <c r="AK37" s="177">
        <v>0.0494926998267756</v>
      </c>
      <c r="AL37" s="177">
        <v>0.836837332014181</v>
      </c>
      <c r="AM37" s="163" t="s">
        <v>0</v>
      </c>
      <c r="AN37" s="112" t="s">
        <v>11</v>
      </c>
      <c r="AO37" s="177">
        <v>1.25688317537</v>
      </c>
      <c r="AP37" s="177">
        <v>1.61890356077021</v>
      </c>
      <c r="AQ37" s="177">
        <v>1.17214202420684</v>
      </c>
      <c r="AR37" s="177">
        <v>0.519631643360151</v>
      </c>
      <c r="AS37" s="163" t="s">
        <v>0</v>
      </c>
      <c r="AT37" s="112" t="s">
        <v>11</v>
      </c>
      <c r="AU37" s="177">
        <v>0.101081572829273</v>
      </c>
      <c r="AV37" s="177">
        <v>-0.557187110270749</v>
      </c>
      <c r="AW37" s="177">
        <v>0.131157965859184</v>
      </c>
      <c r="AX37" s="177">
        <v>0.433116442457387</v>
      </c>
    </row>
    <row r="38" spans="1:50" ht="15" customHeight="1">
      <c r="A38" s="164" t="s">
        <v>12</v>
      </c>
      <c r="B38" s="112" t="s">
        <v>178</v>
      </c>
      <c r="C38" s="176" t="s">
        <v>426</v>
      </c>
      <c r="D38" s="177">
        <v>-2.97947819839238</v>
      </c>
      <c r="E38" s="177">
        <v>-5.88738978500845</v>
      </c>
      <c r="F38" s="177">
        <v>-3.05653232350554</v>
      </c>
      <c r="G38" s="177">
        <v>-4.94876217532468</v>
      </c>
      <c r="H38" s="164" t="s">
        <v>12</v>
      </c>
      <c r="I38" s="112" t="s">
        <v>178</v>
      </c>
      <c r="J38" s="177">
        <v>-1.56646118538681</v>
      </c>
      <c r="K38" s="177">
        <v>-3.39695277340997</v>
      </c>
      <c r="L38" s="177">
        <v>1.54351303566918</v>
      </c>
      <c r="M38" s="177">
        <v>2.11425254953984</v>
      </c>
      <c r="N38" s="164" t="s">
        <v>12</v>
      </c>
      <c r="O38" s="112" t="s">
        <v>178</v>
      </c>
      <c r="P38" s="177">
        <v>-0.444876963714723</v>
      </c>
      <c r="Q38" s="177">
        <v>-0.971635812493234</v>
      </c>
      <c r="R38" s="177">
        <v>-0.508497256791115</v>
      </c>
      <c r="S38" s="177">
        <v>-1.84206924866566</v>
      </c>
      <c r="T38" s="164" t="s">
        <v>12</v>
      </c>
      <c r="U38" s="112" t="s">
        <v>178</v>
      </c>
      <c r="V38" s="177">
        <v>-3.1587767071638</v>
      </c>
      <c r="W38" s="177">
        <v>-4.02853316570554</v>
      </c>
      <c r="X38" s="177">
        <v>-3.82784129119032</v>
      </c>
      <c r="Y38" s="177">
        <v>-2.35346606435782</v>
      </c>
      <c r="Z38" s="164" t="s">
        <v>12</v>
      </c>
      <c r="AA38" s="112" t="s">
        <v>178</v>
      </c>
      <c r="AB38" s="176" t="s">
        <v>426</v>
      </c>
      <c r="AC38" s="177">
        <v>-1.56790703635665</v>
      </c>
      <c r="AD38" s="177">
        <v>-4.79600694444444</v>
      </c>
      <c r="AE38" s="177">
        <v>-2.44814223843173</v>
      </c>
      <c r="AF38" s="177">
        <v>-4.47238059631741</v>
      </c>
      <c r="AG38" s="164" t="s">
        <v>12</v>
      </c>
      <c r="AH38" s="112" t="s">
        <v>178</v>
      </c>
      <c r="AI38" s="177">
        <v>-1.77584266914535</v>
      </c>
      <c r="AJ38" s="177">
        <v>-3.01324833150712</v>
      </c>
      <c r="AK38" s="177">
        <v>-0.48785497868844</v>
      </c>
      <c r="AL38" s="177">
        <v>1.3468882237589</v>
      </c>
      <c r="AM38" s="164" t="s">
        <v>12</v>
      </c>
      <c r="AN38" s="112" t="s">
        <v>178</v>
      </c>
      <c r="AO38" s="177">
        <v>-2.04939030638385</v>
      </c>
      <c r="AP38" s="177">
        <v>-1.94510922144712</v>
      </c>
      <c r="AQ38" s="177">
        <v>-0.218929789725574</v>
      </c>
      <c r="AR38" s="177">
        <v>0.0770613922424865</v>
      </c>
      <c r="AS38" s="164" t="s">
        <v>12</v>
      </c>
      <c r="AT38" s="112" t="s">
        <v>178</v>
      </c>
      <c r="AU38" s="177">
        <v>0.439376503818391</v>
      </c>
      <c r="AV38" s="177">
        <v>-0.119437087812224</v>
      </c>
      <c r="AW38" s="177">
        <v>-0.831717522196142</v>
      </c>
      <c r="AX38" s="177">
        <v>-0.349075975359343</v>
      </c>
    </row>
    <row r="39" spans="1:50" ht="15" customHeight="1">
      <c r="A39" s="164" t="s">
        <v>13</v>
      </c>
      <c r="B39" s="112" t="s">
        <v>179</v>
      </c>
      <c r="C39" s="176" t="s">
        <v>426</v>
      </c>
      <c r="D39" s="177">
        <v>0.633846980827809</v>
      </c>
      <c r="E39" s="177">
        <v>0.974828069706884</v>
      </c>
      <c r="F39" s="177">
        <v>-2.16226939099385</v>
      </c>
      <c r="G39" s="177">
        <v>-2.80931783364873</v>
      </c>
      <c r="H39" s="164" t="s">
        <v>13</v>
      </c>
      <c r="I39" s="112" t="s">
        <v>179</v>
      </c>
      <c r="J39" s="177">
        <v>-1.42324007324819</v>
      </c>
      <c r="K39" s="177">
        <v>-2.23387495003174</v>
      </c>
      <c r="L39" s="177">
        <v>2.36428794766337</v>
      </c>
      <c r="M39" s="177">
        <v>2.50704887218045</v>
      </c>
      <c r="N39" s="164" t="s">
        <v>13</v>
      </c>
      <c r="O39" s="112" t="s">
        <v>179</v>
      </c>
      <c r="P39" s="177">
        <v>3.10821093407734</v>
      </c>
      <c r="Q39" s="177">
        <v>4.6645425997662</v>
      </c>
      <c r="R39" s="177">
        <v>4.35795747350496</v>
      </c>
      <c r="S39" s="177">
        <v>4.40521735239502</v>
      </c>
      <c r="T39" s="164" t="s">
        <v>13</v>
      </c>
      <c r="U39" s="112" t="s">
        <v>179</v>
      </c>
      <c r="V39" s="177">
        <v>3.62501956750229</v>
      </c>
      <c r="W39" s="177">
        <v>1.84398405676493</v>
      </c>
      <c r="X39" s="177">
        <v>1.17442459635864</v>
      </c>
      <c r="Y39" s="177">
        <v>0.758582265460935</v>
      </c>
      <c r="Z39" s="164" t="s">
        <v>13</v>
      </c>
      <c r="AA39" s="112" t="s">
        <v>179</v>
      </c>
      <c r="AB39" s="176" t="s">
        <v>426</v>
      </c>
      <c r="AC39" s="177">
        <v>-0.410151243270956</v>
      </c>
      <c r="AD39" s="177">
        <v>0.386100386100386</v>
      </c>
      <c r="AE39" s="177">
        <v>-0.47008547008547</v>
      </c>
      <c r="AF39" s="177">
        <v>-2.97981966509231</v>
      </c>
      <c r="AG39" s="164" t="s">
        <v>13</v>
      </c>
      <c r="AH39" s="112" t="s">
        <v>179</v>
      </c>
      <c r="AI39" s="177">
        <v>-0.854133474951319</v>
      </c>
      <c r="AJ39" s="177">
        <v>-1.5265812614382</v>
      </c>
      <c r="AK39" s="177">
        <v>1.77235846063188</v>
      </c>
      <c r="AL39" s="177">
        <v>1.49207197577053</v>
      </c>
      <c r="AM39" s="164" t="s">
        <v>13</v>
      </c>
      <c r="AN39" s="112" t="s">
        <v>179</v>
      </c>
      <c r="AO39" s="177">
        <v>1.81372119512836</v>
      </c>
      <c r="AP39" s="177">
        <v>2.99293456795541</v>
      </c>
      <c r="AQ39" s="177">
        <v>3.22594557295036</v>
      </c>
      <c r="AR39" s="177">
        <v>3.84037114996349</v>
      </c>
      <c r="AS39" s="164" t="s">
        <v>13</v>
      </c>
      <c r="AT39" s="112" t="s">
        <v>179</v>
      </c>
      <c r="AU39" s="177">
        <v>3.90705679862306</v>
      </c>
      <c r="AV39" s="177">
        <v>3.10622523328646</v>
      </c>
      <c r="AW39" s="177">
        <v>2.6070607896386</v>
      </c>
      <c r="AX39" s="177">
        <v>2.26699209862243</v>
      </c>
    </row>
    <row r="40" spans="1:50" ht="15" customHeight="1">
      <c r="A40" s="164" t="s">
        <v>14</v>
      </c>
      <c r="B40" s="112" t="s">
        <v>180</v>
      </c>
      <c r="C40" s="176" t="s">
        <v>426</v>
      </c>
      <c r="D40" s="177">
        <v>-2.32067510548523</v>
      </c>
      <c r="E40" s="177">
        <v>-2.51816218338897</v>
      </c>
      <c r="F40" s="177">
        <v>-3.43421118888162</v>
      </c>
      <c r="G40" s="177">
        <v>-7.24305157219586</v>
      </c>
      <c r="H40" s="164" t="s">
        <v>14</v>
      </c>
      <c r="I40" s="112" t="s">
        <v>180</v>
      </c>
      <c r="J40" s="177">
        <v>-4.16010793793569</v>
      </c>
      <c r="K40" s="177">
        <v>-1.41952135147818</v>
      </c>
      <c r="L40" s="177">
        <v>-0.452219445436154</v>
      </c>
      <c r="M40" s="177">
        <v>0.531978481769277</v>
      </c>
      <c r="N40" s="164" t="s">
        <v>14</v>
      </c>
      <c r="O40" s="112" t="s">
        <v>180</v>
      </c>
      <c r="P40" s="177">
        <v>-1.19334619093539</v>
      </c>
      <c r="Q40" s="177">
        <v>-1.06427254890303</v>
      </c>
      <c r="R40" s="177">
        <v>-0.304223335719399</v>
      </c>
      <c r="S40" s="177">
        <v>-3.94872729481805</v>
      </c>
      <c r="T40" s="164" t="s">
        <v>14</v>
      </c>
      <c r="U40" s="112" t="s">
        <v>180</v>
      </c>
      <c r="V40" s="177">
        <v>-5.10552641210199</v>
      </c>
      <c r="W40" s="177">
        <v>-6.484375</v>
      </c>
      <c r="X40" s="177">
        <v>-6.402201878777</v>
      </c>
      <c r="Y40" s="177">
        <v>-2.46031244070584</v>
      </c>
      <c r="Z40" s="164" t="s">
        <v>14</v>
      </c>
      <c r="AA40" s="112" t="s">
        <v>180</v>
      </c>
      <c r="AB40" s="176" t="s">
        <v>426</v>
      </c>
      <c r="AC40" s="177">
        <v>-2.57457386363636</v>
      </c>
      <c r="AD40" s="177">
        <v>-2.37834882449426</v>
      </c>
      <c r="AE40" s="177">
        <v>-2.6043125175021</v>
      </c>
      <c r="AF40" s="177">
        <v>-7.39888824995208</v>
      </c>
      <c r="AG40" s="164" t="s">
        <v>14</v>
      </c>
      <c r="AH40" s="112" t="s">
        <v>180</v>
      </c>
      <c r="AI40" s="177">
        <v>-3.96398261229559</v>
      </c>
      <c r="AJ40" s="177">
        <v>0.786722707188275</v>
      </c>
      <c r="AK40" s="177">
        <v>-1.91402908468777</v>
      </c>
      <c r="AL40" s="177">
        <v>1.11195901013845</v>
      </c>
      <c r="AM40" s="164" t="s">
        <v>14</v>
      </c>
      <c r="AN40" s="112" t="s">
        <v>180</v>
      </c>
      <c r="AO40" s="177">
        <v>-0.608232866297382</v>
      </c>
      <c r="AP40" s="177">
        <v>-1.18598382749326</v>
      </c>
      <c r="AQ40" s="177">
        <v>0.476138946001515</v>
      </c>
      <c r="AR40" s="177">
        <v>-3.09199782253674</v>
      </c>
      <c r="AS40" s="164" t="s">
        <v>14</v>
      </c>
      <c r="AT40" s="112" t="s">
        <v>180</v>
      </c>
      <c r="AU40" s="177">
        <v>-4.08698502895858</v>
      </c>
      <c r="AV40" s="177">
        <v>-4.7354064375341</v>
      </c>
      <c r="AW40" s="177">
        <v>-5.19116855142703</v>
      </c>
      <c r="AX40" s="177">
        <v>-1.25828558588923</v>
      </c>
    </row>
    <row r="41" spans="1:50" ht="15" customHeight="1">
      <c r="A41" s="164" t="s">
        <v>15</v>
      </c>
      <c r="B41" s="112" t="s">
        <v>212</v>
      </c>
      <c r="C41" s="176" t="s">
        <v>426</v>
      </c>
      <c r="D41" s="177">
        <v>-1.34308128311496</v>
      </c>
      <c r="E41" s="177">
        <v>-2.43963363863447</v>
      </c>
      <c r="F41" s="177">
        <v>-2.88896475206964</v>
      </c>
      <c r="G41" s="177">
        <v>-4.54805114909698</v>
      </c>
      <c r="H41" s="164" t="s">
        <v>15</v>
      </c>
      <c r="I41" s="112" t="s">
        <v>212</v>
      </c>
      <c r="J41" s="177">
        <v>-1.0956633827456</v>
      </c>
      <c r="K41" s="177">
        <v>-2.63451871159933</v>
      </c>
      <c r="L41" s="177">
        <v>0.999139497083851</v>
      </c>
      <c r="M41" s="177">
        <v>0.525394045534151</v>
      </c>
      <c r="N41" s="164" t="s">
        <v>15</v>
      </c>
      <c r="O41" s="112" t="s">
        <v>212</v>
      </c>
      <c r="P41" s="177">
        <v>2.67280668439043</v>
      </c>
      <c r="Q41" s="177">
        <v>3.44194368584613</v>
      </c>
      <c r="R41" s="177">
        <v>3.12887663680221</v>
      </c>
      <c r="S41" s="177">
        <v>4.10019591379793</v>
      </c>
      <c r="T41" s="164" t="s">
        <v>15</v>
      </c>
      <c r="U41" s="112" t="s">
        <v>212</v>
      </c>
      <c r="V41" s="177">
        <v>1.70620058260508</v>
      </c>
      <c r="W41" s="177">
        <v>1.98006281578588</v>
      </c>
      <c r="X41" s="177">
        <v>2.37458789984853</v>
      </c>
      <c r="Y41" s="177">
        <v>1.66689071111709</v>
      </c>
      <c r="Z41" s="164" t="s">
        <v>15</v>
      </c>
      <c r="AA41" s="112" t="s">
        <v>212</v>
      </c>
      <c r="AB41" s="176" t="s">
        <v>426</v>
      </c>
      <c r="AC41" s="177">
        <v>-0.715164564749308</v>
      </c>
      <c r="AD41" s="177">
        <v>-2.40105336534738</v>
      </c>
      <c r="AE41" s="177">
        <v>-2.05539242917229</v>
      </c>
      <c r="AF41" s="177">
        <v>-3.6865986063847</v>
      </c>
      <c r="AG41" s="164" t="s">
        <v>15</v>
      </c>
      <c r="AH41" s="112" t="s">
        <v>212</v>
      </c>
      <c r="AI41" s="177">
        <v>-1.03474383780601</v>
      </c>
      <c r="AJ41" s="177">
        <v>-1.78510710642639</v>
      </c>
      <c r="AK41" s="177">
        <v>0.121170157521205</v>
      </c>
      <c r="AL41" s="177">
        <v>1.02005532503458</v>
      </c>
      <c r="AM41" s="164" t="s">
        <v>15</v>
      </c>
      <c r="AN41" s="112" t="s">
        <v>212</v>
      </c>
      <c r="AO41" s="177">
        <v>2.73084144051886</v>
      </c>
      <c r="AP41" s="177">
        <v>3.97912031490673</v>
      </c>
      <c r="AQ41" s="177">
        <v>3.6362116525955</v>
      </c>
      <c r="AR41" s="177">
        <v>6.66441422417434</v>
      </c>
      <c r="AS41" s="164" t="s">
        <v>15</v>
      </c>
      <c r="AT41" s="112" t="s">
        <v>212</v>
      </c>
      <c r="AU41" s="177">
        <v>4.90114636982887</v>
      </c>
      <c r="AV41" s="177">
        <v>4.42761912599786</v>
      </c>
      <c r="AW41" s="177">
        <v>4.92014841103404</v>
      </c>
      <c r="AX41" s="177">
        <v>2.82705099778271</v>
      </c>
    </row>
    <row r="42" spans="1:50" ht="15" customHeight="1">
      <c r="A42" s="164" t="s">
        <v>16</v>
      </c>
      <c r="B42" s="112" t="s">
        <v>213</v>
      </c>
      <c r="C42" s="176" t="s">
        <v>426</v>
      </c>
      <c r="D42" s="177">
        <v>-2.86469619485135</v>
      </c>
      <c r="E42" s="177">
        <v>-2.25761834649534</v>
      </c>
      <c r="F42" s="177">
        <v>-0.575158625097001</v>
      </c>
      <c r="G42" s="177">
        <v>-1.64363436022221</v>
      </c>
      <c r="H42" s="164" t="s">
        <v>16</v>
      </c>
      <c r="I42" s="112" t="s">
        <v>213</v>
      </c>
      <c r="J42" s="177">
        <v>1.01759790878962</v>
      </c>
      <c r="K42" s="177">
        <v>-3.03128321242087</v>
      </c>
      <c r="L42" s="177">
        <v>-0.190612342149154</v>
      </c>
      <c r="M42" s="177">
        <v>3.16065886846503</v>
      </c>
      <c r="N42" s="164" t="s">
        <v>16</v>
      </c>
      <c r="O42" s="112" t="s">
        <v>213</v>
      </c>
      <c r="P42" s="177">
        <v>1.94881427565156</v>
      </c>
      <c r="Q42" s="177">
        <v>1.39769519137317</v>
      </c>
      <c r="R42" s="177">
        <v>0.3715955952327</v>
      </c>
      <c r="S42" s="177">
        <v>-1.41226099316796</v>
      </c>
      <c r="T42" s="164" t="s">
        <v>16</v>
      </c>
      <c r="U42" s="112" t="s">
        <v>213</v>
      </c>
      <c r="V42" s="177">
        <v>-3.82772915707047</v>
      </c>
      <c r="W42" s="177">
        <v>-5.90168423935369</v>
      </c>
      <c r="X42" s="177">
        <v>-4.66386744322543</v>
      </c>
      <c r="Y42" s="177">
        <v>-1.7394539788847</v>
      </c>
      <c r="Z42" s="164" t="s">
        <v>16</v>
      </c>
      <c r="AA42" s="112" t="s">
        <v>213</v>
      </c>
      <c r="AB42" s="176" t="s">
        <v>426</v>
      </c>
      <c r="AC42" s="177">
        <v>-1.87227731949208</v>
      </c>
      <c r="AD42" s="177">
        <v>-2.27637668839142</v>
      </c>
      <c r="AE42" s="177">
        <v>-0.31896385076358</v>
      </c>
      <c r="AF42" s="177">
        <v>-2.66653738000582</v>
      </c>
      <c r="AG42" s="164" t="s">
        <v>16</v>
      </c>
      <c r="AH42" s="112" t="s">
        <v>213</v>
      </c>
      <c r="AI42" s="177">
        <v>2.38095238095238</v>
      </c>
      <c r="AJ42" s="177">
        <v>-2.79264376763647</v>
      </c>
      <c r="AK42" s="177">
        <v>0.0700700700700701</v>
      </c>
      <c r="AL42" s="177">
        <v>2.07062118635591</v>
      </c>
      <c r="AM42" s="164" t="s">
        <v>16</v>
      </c>
      <c r="AN42" s="112" t="s">
        <v>213</v>
      </c>
      <c r="AO42" s="177">
        <v>1.49916165302298</v>
      </c>
      <c r="AP42" s="177">
        <v>1.16620932967464</v>
      </c>
      <c r="AQ42" s="177">
        <v>0.471289795133212</v>
      </c>
      <c r="AR42" s="177">
        <v>0.811594202898551</v>
      </c>
      <c r="AS42" s="164" t="s">
        <v>16</v>
      </c>
      <c r="AT42" s="112" t="s">
        <v>213</v>
      </c>
      <c r="AU42" s="177">
        <v>-0.194344572927801</v>
      </c>
      <c r="AV42" s="177">
        <v>-3.099874067616</v>
      </c>
      <c r="AW42" s="177">
        <v>-2.48899100134023</v>
      </c>
      <c r="AX42" s="177">
        <v>-2.06057120950738</v>
      </c>
    </row>
    <row r="43" spans="1:50" ht="22.5" customHeight="1">
      <c r="A43" s="164" t="s">
        <v>17</v>
      </c>
      <c r="B43" s="112" t="s">
        <v>181</v>
      </c>
      <c r="C43" s="176" t="s">
        <v>426</v>
      </c>
      <c r="D43" s="177">
        <v>-1.5326573921245</v>
      </c>
      <c r="E43" s="177">
        <v>-3.48718869731801</v>
      </c>
      <c r="F43" s="177">
        <v>-2.58040504915796</v>
      </c>
      <c r="G43" s="177">
        <v>-3.48285632421763</v>
      </c>
      <c r="H43" s="164" t="s">
        <v>17</v>
      </c>
      <c r="I43" s="112" t="s">
        <v>181</v>
      </c>
      <c r="J43" s="177">
        <v>-0.283669228485668</v>
      </c>
      <c r="K43" s="177">
        <v>-1.5613112368099</v>
      </c>
      <c r="L43" s="177">
        <v>0.695587889378003</v>
      </c>
      <c r="M43" s="177">
        <v>2.05232596943202</v>
      </c>
      <c r="N43" s="164" t="s">
        <v>17</v>
      </c>
      <c r="O43" s="112" t="s">
        <v>181</v>
      </c>
      <c r="P43" s="177">
        <v>1.21710636305882</v>
      </c>
      <c r="Q43" s="177">
        <v>1.58268205748667</v>
      </c>
      <c r="R43" s="177">
        <v>2.10509400610638</v>
      </c>
      <c r="S43" s="177">
        <v>1.74995849244563</v>
      </c>
      <c r="T43" s="164" t="s">
        <v>17</v>
      </c>
      <c r="U43" s="112" t="s">
        <v>181</v>
      </c>
      <c r="V43" s="177">
        <v>-0.211423474612666</v>
      </c>
      <c r="W43" s="177">
        <v>-1.27796555609207</v>
      </c>
      <c r="X43" s="177">
        <v>-1.33459238275102</v>
      </c>
      <c r="Y43" s="177">
        <v>0.0261079563997128</v>
      </c>
      <c r="Z43" s="164" t="s">
        <v>17</v>
      </c>
      <c r="AA43" s="112" t="s">
        <v>181</v>
      </c>
      <c r="AB43" s="176" t="s">
        <v>426</v>
      </c>
      <c r="AC43" s="177">
        <v>-2.23081882656351</v>
      </c>
      <c r="AD43" s="177">
        <v>-2.69717752571881</v>
      </c>
      <c r="AE43" s="177">
        <v>-2.44662826160624</v>
      </c>
      <c r="AF43" s="177">
        <v>-4.7311379741559</v>
      </c>
      <c r="AG43" s="164" t="s">
        <v>17</v>
      </c>
      <c r="AH43" s="112" t="s">
        <v>181</v>
      </c>
      <c r="AI43" s="177">
        <v>-1.33450010938525</v>
      </c>
      <c r="AJ43" s="177">
        <v>-0.687361419068736</v>
      </c>
      <c r="AK43" s="177">
        <v>-1.39912182778894</v>
      </c>
      <c r="AL43" s="177">
        <v>1.17744735451732</v>
      </c>
      <c r="AM43" s="164" t="s">
        <v>17</v>
      </c>
      <c r="AN43" s="112" t="s">
        <v>181</v>
      </c>
      <c r="AO43" s="177">
        <v>0.238379022646007</v>
      </c>
      <c r="AP43" s="177">
        <v>0.880268556508765</v>
      </c>
      <c r="AQ43" s="177">
        <v>1.98342214328005</v>
      </c>
      <c r="AR43" s="177">
        <v>1.49509074680155</v>
      </c>
      <c r="AS43" s="164" t="s">
        <v>17</v>
      </c>
      <c r="AT43" s="112" t="s">
        <v>181</v>
      </c>
      <c r="AU43" s="177">
        <v>0.520214030915577</v>
      </c>
      <c r="AV43" s="177">
        <v>-0.133106559195445</v>
      </c>
      <c r="AW43" s="177">
        <v>0.0725689404934688</v>
      </c>
      <c r="AX43" s="177">
        <v>0.718211799193844</v>
      </c>
    </row>
    <row r="44" spans="1:50" ht="15" customHeight="1">
      <c r="A44" s="164" t="s">
        <v>18</v>
      </c>
      <c r="B44" s="112" t="s">
        <v>182</v>
      </c>
      <c r="C44" s="176" t="s">
        <v>426</v>
      </c>
      <c r="D44" s="177">
        <v>-2.69950272318257</v>
      </c>
      <c r="E44" s="177">
        <v>-7.76648819664152</v>
      </c>
      <c r="F44" s="177">
        <v>-3.73693063755401</v>
      </c>
      <c r="G44" s="177">
        <v>-5.73220037004043</v>
      </c>
      <c r="H44" s="164" t="s">
        <v>18</v>
      </c>
      <c r="I44" s="112" t="s">
        <v>182</v>
      </c>
      <c r="J44" s="177">
        <v>-1.90818885617708</v>
      </c>
      <c r="K44" s="177">
        <v>-0.603972135764043</v>
      </c>
      <c r="L44" s="177">
        <v>0.641192917054986</v>
      </c>
      <c r="M44" s="177">
        <v>0.585250212986628</v>
      </c>
      <c r="N44" s="164" t="s">
        <v>18</v>
      </c>
      <c r="O44" s="112" t="s">
        <v>182</v>
      </c>
      <c r="P44" s="177">
        <v>-0.362562607460567</v>
      </c>
      <c r="Q44" s="177">
        <v>0.382986558644817</v>
      </c>
      <c r="R44" s="177">
        <v>0.176888920977582</v>
      </c>
      <c r="S44" s="177">
        <v>0.369513287548522</v>
      </c>
      <c r="T44" s="164" t="s">
        <v>18</v>
      </c>
      <c r="U44" s="112" t="s">
        <v>182</v>
      </c>
      <c r="V44" s="177">
        <v>-1.87567993397607</v>
      </c>
      <c r="W44" s="177">
        <v>-3.00084375802487</v>
      </c>
      <c r="X44" s="177">
        <v>-1.93873873873874</v>
      </c>
      <c r="Y44" s="177">
        <v>-1.2866758395002</v>
      </c>
      <c r="Z44" s="164" t="s">
        <v>18</v>
      </c>
      <c r="AA44" s="112" t="s">
        <v>182</v>
      </c>
      <c r="AB44" s="176" t="s">
        <v>426</v>
      </c>
      <c r="AC44" s="177">
        <v>-3.21906089601419</v>
      </c>
      <c r="AD44" s="177">
        <v>-5.8796569108885</v>
      </c>
      <c r="AE44" s="177">
        <v>-2.46260869565217</v>
      </c>
      <c r="AF44" s="177">
        <v>-5.09236145781328</v>
      </c>
      <c r="AG44" s="164" t="s">
        <v>18</v>
      </c>
      <c r="AH44" s="112" t="s">
        <v>182</v>
      </c>
      <c r="AI44" s="177">
        <v>-3.14120387765838</v>
      </c>
      <c r="AJ44" s="177">
        <v>-0.12413686088913</v>
      </c>
      <c r="AK44" s="177">
        <v>-0.310727880059038</v>
      </c>
      <c r="AL44" s="177">
        <v>-1.44159588560742</v>
      </c>
      <c r="AM44" s="164" t="s">
        <v>18</v>
      </c>
      <c r="AN44" s="112" t="s">
        <v>182</v>
      </c>
      <c r="AO44" s="177">
        <v>-0.575846020351818</v>
      </c>
      <c r="AP44" s="177">
        <v>0.260910815939279</v>
      </c>
      <c r="AQ44" s="177">
        <v>1.12473638990862</v>
      </c>
      <c r="AR44" s="177">
        <v>1.3633856095831</v>
      </c>
      <c r="AS44" s="164" t="s">
        <v>18</v>
      </c>
      <c r="AT44" s="112" t="s">
        <v>182</v>
      </c>
      <c r="AU44" s="177">
        <v>0.404633449698508</v>
      </c>
      <c r="AV44" s="177">
        <v>-0.362747417396104</v>
      </c>
      <c r="AW44" s="177">
        <v>-0.0540665791303005</v>
      </c>
      <c r="AX44" s="177">
        <v>0.202145856009952</v>
      </c>
    </row>
    <row r="45" spans="1:50" ht="15" customHeight="1">
      <c r="A45" s="164" t="s">
        <v>19</v>
      </c>
      <c r="B45" s="112" t="s">
        <v>214</v>
      </c>
      <c r="C45" s="176" t="s">
        <v>426</v>
      </c>
      <c r="D45" s="177">
        <v>1.129601857675</v>
      </c>
      <c r="E45" s="177">
        <v>-1.29637159463273</v>
      </c>
      <c r="F45" s="177">
        <v>-3.32226718685633</v>
      </c>
      <c r="G45" s="177">
        <v>-2.53910166432725</v>
      </c>
      <c r="H45" s="164" t="s">
        <v>19</v>
      </c>
      <c r="I45" s="112" t="s">
        <v>214</v>
      </c>
      <c r="J45" s="177">
        <v>-1.94943805776303</v>
      </c>
      <c r="K45" s="177">
        <v>0.351475409836066</v>
      </c>
      <c r="L45" s="177">
        <v>-0.62207585143365</v>
      </c>
      <c r="M45" s="177">
        <v>0.875831777175771</v>
      </c>
      <c r="N45" s="164" t="s">
        <v>19</v>
      </c>
      <c r="O45" s="112" t="s">
        <v>214</v>
      </c>
      <c r="P45" s="177">
        <v>0.745637228979376</v>
      </c>
      <c r="Q45" s="177">
        <v>0.909944203994368</v>
      </c>
      <c r="R45" s="177">
        <v>1.07078507078507</v>
      </c>
      <c r="S45" s="177">
        <v>0.227165909446969</v>
      </c>
      <c r="T45" s="164" t="s">
        <v>19</v>
      </c>
      <c r="U45" s="112" t="s">
        <v>214</v>
      </c>
      <c r="V45" s="177">
        <v>-0.367434780326492</v>
      </c>
      <c r="W45" s="177">
        <v>-1.834483115004</v>
      </c>
      <c r="X45" s="177">
        <v>-2.32262007843936</v>
      </c>
      <c r="Y45" s="177">
        <v>-2.18574964178716</v>
      </c>
      <c r="Z45" s="164" t="s">
        <v>19</v>
      </c>
      <c r="AA45" s="112" t="s">
        <v>214</v>
      </c>
      <c r="AB45" s="176" t="s">
        <v>426</v>
      </c>
      <c r="AC45" s="177">
        <v>0.700401780866544</v>
      </c>
      <c r="AD45" s="177">
        <v>-1.37488542621448</v>
      </c>
      <c r="AE45" s="177">
        <v>-0.738027553028646</v>
      </c>
      <c r="AF45" s="177">
        <v>-3.6404692405133</v>
      </c>
      <c r="AG45" s="164" t="s">
        <v>19</v>
      </c>
      <c r="AH45" s="112" t="s">
        <v>214</v>
      </c>
      <c r="AI45" s="177">
        <v>-4.16095107453132</v>
      </c>
      <c r="AJ45" s="177">
        <v>0.596374045801527</v>
      </c>
      <c r="AK45" s="177">
        <v>-1.27460279819777</v>
      </c>
      <c r="AL45" s="177">
        <v>-0.426349606677476</v>
      </c>
      <c r="AM45" s="164" t="s">
        <v>19</v>
      </c>
      <c r="AN45" s="112" t="s">
        <v>214</v>
      </c>
      <c r="AO45" s="177">
        <v>-0.0181246979217013</v>
      </c>
      <c r="AP45" s="177">
        <v>0.657339283560487</v>
      </c>
      <c r="AQ45" s="177">
        <v>1.20597014925373</v>
      </c>
      <c r="AR45" s="177">
        <v>0.132354710624474</v>
      </c>
      <c r="AS45" s="164" t="s">
        <v>19</v>
      </c>
      <c r="AT45" s="112" t="s">
        <v>214</v>
      </c>
      <c r="AU45" s="177">
        <v>0.145023868511693</v>
      </c>
      <c r="AV45" s="177">
        <v>-1.14432927925229</v>
      </c>
      <c r="AW45" s="177">
        <v>-1.64582350165172</v>
      </c>
      <c r="AX45" s="177">
        <v>-0.853160298005287</v>
      </c>
    </row>
    <row r="46" spans="1:50" ht="15" customHeight="1">
      <c r="A46" s="164" t="s">
        <v>20</v>
      </c>
      <c r="B46" s="112" t="s">
        <v>183</v>
      </c>
      <c r="C46" s="176" t="s">
        <v>426</v>
      </c>
      <c r="D46" s="177">
        <v>-4.32172557172557</v>
      </c>
      <c r="E46" s="177">
        <v>-4.48977374582394</v>
      </c>
      <c r="F46" s="177">
        <v>-4.53588897736321</v>
      </c>
      <c r="G46" s="177">
        <v>-3.76537877208138</v>
      </c>
      <c r="H46" s="164" t="s">
        <v>20</v>
      </c>
      <c r="I46" s="112" t="s">
        <v>183</v>
      </c>
      <c r="J46" s="177">
        <v>-2.63426714130939</v>
      </c>
      <c r="K46" s="177">
        <v>-3.15699116169645</v>
      </c>
      <c r="L46" s="177">
        <v>-0.00328288631364696</v>
      </c>
      <c r="M46" s="177">
        <v>0.764937623112278</v>
      </c>
      <c r="N46" s="164" t="s">
        <v>20</v>
      </c>
      <c r="O46" s="112" t="s">
        <v>183</v>
      </c>
      <c r="P46" s="177">
        <v>2.61792373874326</v>
      </c>
      <c r="Q46" s="177">
        <v>2.22852116117682</v>
      </c>
      <c r="R46" s="177">
        <v>1.37269003470811</v>
      </c>
      <c r="S46" s="177">
        <v>-0.118936642129287</v>
      </c>
      <c r="T46" s="164" t="s">
        <v>20</v>
      </c>
      <c r="U46" s="112" t="s">
        <v>183</v>
      </c>
      <c r="V46" s="177">
        <v>-0.704661860176818</v>
      </c>
      <c r="W46" s="177">
        <v>-1.013481212353</v>
      </c>
      <c r="X46" s="177">
        <v>-1.11042566317088</v>
      </c>
      <c r="Y46" s="177">
        <v>-0.672631307929969</v>
      </c>
      <c r="Z46" s="164" t="s">
        <v>20</v>
      </c>
      <c r="AA46" s="112" t="s">
        <v>183</v>
      </c>
      <c r="AB46" s="176" t="s">
        <v>426</v>
      </c>
      <c r="AC46" s="177">
        <v>-4.21540731373169</v>
      </c>
      <c r="AD46" s="177">
        <v>-2.27747827043679</v>
      </c>
      <c r="AE46" s="177">
        <v>-3.5802747129025</v>
      </c>
      <c r="AF46" s="177">
        <v>-4.03432975245213</v>
      </c>
      <c r="AG46" s="164" t="s">
        <v>20</v>
      </c>
      <c r="AH46" s="112" t="s">
        <v>183</v>
      </c>
      <c r="AI46" s="177">
        <v>-2.4517856056458</v>
      </c>
      <c r="AJ46" s="177">
        <v>-3.18697767244605</v>
      </c>
      <c r="AK46" s="177">
        <v>-1.14024350963087</v>
      </c>
      <c r="AL46" s="177">
        <v>0.345366870845823</v>
      </c>
      <c r="AM46" s="164" t="s">
        <v>20</v>
      </c>
      <c r="AN46" s="112" t="s">
        <v>183</v>
      </c>
      <c r="AO46" s="177">
        <v>2.21305571924311</v>
      </c>
      <c r="AP46" s="177">
        <v>2.68199233716475</v>
      </c>
      <c r="AQ46" s="177">
        <v>1.67108589751495</v>
      </c>
      <c r="AR46" s="177">
        <v>0.174335346491501</v>
      </c>
      <c r="AS46" s="164" t="s">
        <v>20</v>
      </c>
      <c r="AT46" s="112" t="s">
        <v>183</v>
      </c>
      <c r="AU46" s="177">
        <v>0.691819870604061</v>
      </c>
      <c r="AV46" s="177">
        <v>0.752592967366557</v>
      </c>
      <c r="AW46" s="177">
        <v>0.230470645317807</v>
      </c>
      <c r="AX46" s="177">
        <v>0.223755360805519</v>
      </c>
    </row>
    <row r="47" spans="1:50" ht="15" customHeight="1">
      <c r="A47" s="164" t="s">
        <v>21</v>
      </c>
      <c r="B47" s="112" t="s">
        <v>184</v>
      </c>
      <c r="C47" s="176" t="s">
        <v>426</v>
      </c>
      <c r="D47" s="177">
        <v>-8.033421347705</v>
      </c>
      <c r="E47" s="177">
        <v>-6.54841500825926</v>
      </c>
      <c r="F47" s="177">
        <v>-5.44589874163545</v>
      </c>
      <c r="G47" s="177">
        <v>-4.58450171362443</v>
      </c>
      <c r="H47" s="164" t="s">
        <v>21</v>
      </c>
      <c r="I47" s="112" t="s">
        <v>184</v>
      </c>
      <c r="J47" s="177">
        <v>-3.50795353827495</v>
      </c>
      <c r="K47" s="177">
        <v>-4.90693739424704</v>
      </c>
      <c r="L47" s="177">
        <v>-0.971021860701576</v>
      </c>
      <c r="M47" s="177">
        <v>1.47851532419529</v>
      </c>
      <c r="N47" s="164" t="s">
        <v>21</v>
      </c>
      <c r="O47" s="112" t="s">
        <v>184</v>
      </c>
      <c r="P47" s="177">
        <v>1.20929745576379</v>
      </c>
      <c r="Q47" s="177">
        <v>-0.490716851317853</v>
      </c>
      <c r="R47" s="177">
        <v>0.405298536971135</v>
      </c>
      <c r="S47" s="177">
        <v>0.35280689011103</v>
      </c>
      <c r="T47" s="164" t="s">
        <v>21</v>
      </c>
      <c r="U47" s="112" t="s">
        <v>184</v>
      </c>
      <c r="V47" s="177">
        <v>-2.85522164175244</v>
      </c>
      <c r="W47" s="177">
        <v>-1.97254702592781</v>
      </c>
      <c r="X47" s="177">
        <v>-3.03239145416954</v>
      </c>
      <c r="Y47" s="177">
        <v>-2.85389308241133</v>
      </c>
      <c r="Z47" s="164" t="s">
        <v>21</v>
      </c>
      <c r="AA47" s="112" t="s">
        <v>184</v>
      </c>
      <c r="AB47" s="176" t="s">
        <v>426</v>
      </c>
      <c r="AC47" s="177">
        <v>-6.70599192797268</v>
      </c>
      <c r="AD47" s="177">
        <v>-5.25790349417637</v>
      </c>
      <c r="AE47" s="177">
        <v>-3.9603090972954</v>
      </c>
      <c r="AF47" s="177">
        <v>-3.14528664167505</v>
      </c>
      <c r="AG47" s="164" t="s">
        <v>21</v>
      </c>
      <c r="AH47" s="112" t="s">
        <v>184</v>
      </c>
      <c r="AI47" s="177">
        <v>-2.80373831775701</v>
      </c>
      <c r="AJ47" s="177">
        <v>-4.07925407925408</v>
      </c>
      <c r="AK47" s="177">
        <v>-1.832725799919</v>
      </c>
      <c r="AL47" s="177">
        <v>0.907684373388345</v>
      </c>
      <c r="AM47" s="164" t="s">
        <v>21</v>
      </c>
      <c r="AN47" s="112" t="s">
        <v>184</v>
      </c>
      <c r="AO47" s="177">
        <v>0.723140495867769</v>
      </c>
      <c r="AP47" s="177">
        <v>0.582643360932229</v>
      </c>
      <c r="AQ47" s="177">
        <v>1.62568991470146</v>
      </c>
      <c r="AR47" s="177">
        <v>1.08273748723187</v>
      </c>
      <c r="AS47" s="164" t="s">
        <v>21</v>
      </c>
      <c r="AT47" s="112" t="s">
        <v>184</v>
      </c>
      <c r="AU47" s="177">
        <v>-1.16923076923077</v>
      </c>
      <c r="AV47" s="177">
        <v>-0.833333333333333</v>
      </c>
      <c r="AW47" s="177">
        <v>-1.62930779105362</v>
      </c>
      <c r="AX47" s="177">
        <v>-1.70776071139854</v>
      </c>
    </row>
    <row r="48" spans="1:50" ht="15" customHeight="1">
      <c r="A48" s="164" t="s">
        <v>22</v>
      </c>
      <c r="B48" s="112" t="s">
        <v>185</v>
      </c>
      <c r="C48" s="176" t="s">
        <v>426</v>
      </c>
      <c r="D48" s="177">
        <v>-3.21334681496461</v>
      </c>
      <c r="E48" s="177">
        <v>-2.99617642757151</v>
      </c>
      <c r="F48" s="177">
        <v>-3.4247312985978</v>
      </c>
      <c r="G48" s="177">
        <v>-4.04576577380289</v>
      </c>
      <c r="H48" s="164" t="s">
        <v>22</v>
      </c>
      <c r="I48" s="112" t="s">
        <v>185</v>
      </c>
      <c r="J48" s="177">
        <v>-3.03326127885085</v>
      </c>
      <c r="K48" s="177">
        <v>-1.67074164629177</v>
      </c>
      <c r="L48" s="177">
        <v>-0.509495136637332</v>
      </c>
      <c r="M48" s="177">
        <v>1.06586298147604</v>
      </c>
      <c r="N48" s="164" t="s">
        <v>22</v>
      </c>
      <c r="O48" s="112" t="s">
        <v>185</v>
      </c>
      <c r="P48" s="177">
        <v>1.30990415335463</v>
      </c>
      <c r="Q48" s="177">
        <v>1.4376803161442</v>
      </c>
      <c r="R48" s="177">
        <v>1.2689991396616</v>
      </c>
      <c r="S48" s="177">
        <v>-0.634775053099054</v>
      </c>
      <c r="T48" s="164" t="s">
        <v>22</v>
      </c>
      <c r="U48" s="112" t="s">
        <v>185</v>
      </c>
      <c r="V48" s="177">
        <v>-2.93282876064333</v>
      </c>
      <c r="W48" s="177">
        <v>-4.51242829827916</v>
      </c>
      <c r="X48" s="177">
        <v>-3.85840707964602</v>
      </c>
      <c r="Y48" s="177">
        <v>-2.63790716315674</v>
      </c>
      <c r="Z48" s="164" t="s">
        <v>22</v>
      </c>
      <c r="AA48" s="112" t="s">
        <v>185</v>
      </c>
      <c r="AB48" s="176" t="s">
        <v>426</v>
      </c>
      <c r="AC48" s="177">
        <v>-2.76495708061942</v>
      </c>
      <c r="AD48" s="177">
        <v>-2.84801703486825</v>
      </c>
      <c r="AE48" s="177">
        <v>-3.37442922374429</v>
      </c>
      <c r="AF48" s="177">
        <v>-3.23236141959265</v>
      </c>
      <c r="AG48" s="164" t="s">
        <v>22</v>
      </c>
      <c r="AH48" s="112" t="s">
        <v>185</v>
      </c>
      <c r="AI48" s="177">
        <v>-2.64687210040533</v>
      </c>
      <c r="AJ48" s="177">
        <v>-1.95134186104841</v>
      </c>
      <c r="AK48" s="177">
        <v>-1.78553156656093</v>
      </c>
      <c r="AL48" s="177">
        <v>0.974110538104912</v>
      </c>
      <c r="AM48" s="164" t="s">
        <v>22</v>
      </c>
      <c r="AN48" s="112" t="s">
        <v>185</v>
      </c>
      <c r="AO48" s="177">
        <v>2.23713646532438</v>
      </c>
      <c r="AP48" s="177">
        <v>2.12546430045398</v>
      </c>
      <c r="AQ48" s="177">
        <v>2.60091977516607</v>
      </c>
      <c r="AR48" s="177">
        <v>0.713630339484147</v>
      </c>
      <c r="AS48" s="164" t="s">
        <v>22</v>
      </c>
      <c r="AT48" s="112" t="s">
        <v>185</v>
      </c>
      <c r="AU48" s="177">
        <v>-1.206045493868</v>
      </c>
      <c r="AV48" s="177">
        <v>-2.44998989694888</v>
      </c>
      <c r="AW48" s="177">
        <v>-2.62961302853728</v>
      </c>
      <c r="AX48" s="177">
        <v>-1.94857779127442</v>
      </c>
    </row>
    <row r="49" spans="1:50" ht="22.5" customHeight="1">
      <c r="A49" s="164" t="s">
        <v>23</v>
      </c>
      <c r="B49" s="112" t="s">
        <v>186</v>
      </c>
      <c r="C49" s="176" t="s">
        <v>426</v>
      </c>
      <c r="D49" s="177">
        <v>-1.11719561915421</v>
      </c>
      <c r="E49" s="177">
        <v>-3.15904359601431</v>
      </c>
      <c r="F49" s="177">
        <v>-2.41683015402596</v>
      </c>
      <c r="G49" s="177">
        <v>-2.49593635041492</v>
      </c>
      <c r="H49" s="164" t="s">
        <v>23</v>
      </c>
      <c r="I49" s="112" t="s">
        <v>186</v>
      </c>
      <c r="J49" s="177">
        <v>-0.905920287788721</v>
      </c>
      <c r="K49" s="177">
        <v>-1.8704621923145</v>
      </c>
      <c r="L49" s="177">
        <v>-0.399269134465724</v>
      </c>
      <c r="M49" s="177">
        <v>2.42560130452507</v>
      </c>
      <c r="N49" s="164" t="s">
        <v>23</v>
      </c>
      <c r="O49" s="112" t="s">
        <v>186</v>
      </c>
      <c r="P49" s="177">
        <v>2.099223759703</v>
      </c>
      <c r="Q49" s="177">
        <v>1.87285793255943</v>
      </c>
      <c r="R49" s="177">
        <v>0.65282281443941</v>
      </c>
      <c r="S49" s="177">
        <v>-1.36769207389879</v>
      </c>
      <c r="T49" s="164" t="s">
        <v>23</v>
      </c>
      <c r="U49" s="112" t="s">
        <v>186</v>
      </c>
      <c r="V49" s="177">
        <v>-2.98382476089735</v>
      </c>
      <c r="W49" s="177">
        <v>-4.82722694912311</v>
      </c>
      <c r="X49" s="177">
        <v>-4.04087815493589</v>
      </c>
      <c r="Y49" s="177">
        <v>-3.25754407589197</v>
      </c>
      <c r="Z49" s="164" t="s">
        <v>23</v>
      </c>
      <c r="AA49" s="112" t="s">
        <v>186</v>
      </c>
      <c r="AB49" s="176" t="s">
        <v>426</v>
      </c>
      <c r="AC49" s="177">
        <v>-0.847642766636082</v>
      </c>
      <c r="AD49" s="177">
        <v>-2.2870488696955</v>
      </c>
      <c r="AE49" s="177">
        <v>-2.04744295120411</v>
      </c>
      <c r="AF49" s="177">
        <v>-3.06169429097606</v>
      </c>
      <c r="AG49" s="164" t="s">
        <v>23</v>
      </c>
      <c r="AH49" s="112" t="s">
        <v>186</v>
      </c>
      <c r="AI49" s="177">
        <v>-1.25385894086915</v>
      </c>
      <c r="AJ49" s="177">
        <v>-2.28945216680294</v>
      </c>
      <c r="AK49" s="177">
        <v>-1.0337189269013</v>
      </c>
      <c r="AL49" s="177">
        <v>1.27331509574733</v>
      </c>
      <c r="AM49" s="164" t="s">
        <v>23</v>
      </c>
      <c r="AN49" s="112" t="s">
        <v>186</v>
      </c>
      <c r="AO49" s="177">
        <v>2.76152702032722</v>
      </c>
      <c r="AP49" s="177">
        <v>2.2051962084377</v>
      </c>
      <c r="AQ49" s="177">
        <v>1.09911024408812</v>
      </c>
      <c r="AR49" s="177">
        <v>-0.153242026625802</v>
      </c>
      <c r="AS49" s="164" t="s">
        <v>23</v>
      </c>
      <c r="AT49" s="112" t="s">
        <v>186</v>
      </c>
      <c r="AU49" s="177">
        <v>-1.4956337144787</v>
      </c>
      <c r="AV49" s="177">
        <v>-2.88322921672273</v>
      </c>
      <c r="AW49" s="177">
        <v>-1.76487198795181</v>
      </c>
      <c r="AX49" s="177">
        <v>-1.32853717026379</v>
      </c>
    </row>
    <row r="50" spans="1:50" ht="15" customHeight="1">
      <c r="A50" s="164" t="s">
        <v>24</v>
      </c>
      <c r="B50" s="112" t="s">
        <v>187</v>
      </c>
      <c r="C50" s="176" t="s">
        <v>426</v>
      </c>
      <c r="D50" s="177">
        <v>-1.69377604516736</v>
      </c>
      <c r="E50" s="177">
        <v>-3.48694106385888</v>
      </c>
      <c r="F50" s="177">
        <v>-3.35789175403797</v>
      </c>
      <c r="G50" s="177">
        <v>-3.61139617846846</v>
      </c>
      <c r="H50" s="164" t="s">
        <v>24</v>
      </c>
      <c r="I50" s="112" t="s">
        <v>187</v>
      </c>
      <c r="J50" s="177">
        <v>1.66294869194889</v>
      </c>
      <c r="K50" s="177">
        <v>-4.1442250149611</v>
      </c>
      <c r="L50" s="177">
        <v>-1.51396909630092</v>
      </c>
      <c r="M50" s="177">
        <v>1.78552562070787</v>
      </c>
      <c r="N50" s="164" t="s">
        <v>24</v>
      </c>
      <c r="O50" s="112" t="s">
        <v>187</v>
      </c>
      <c r="P50" s="177">
        <v>0.0781657113079729</v>
      </c>
      <c r="Q50" s="177">
        <v>2.82333402532697</v>
      </c>
      <c r="R50" s="177">
        <v>3.06055231821637</v>
      </c>
      <c r="S50" s="177">
        <v>2.37056504599212</v>
      </c>
      <c r="T50" s="164" t="s">
        <v>24</v>
      </c>
      <c r="U50" s="112" t="s">
        <v>187</v>
      </c>
      <c r="V50" s="177">
        <v>0.734183806300443</v>
      </c>
      <c r="W50" s="177">
        <v>-1.00948919846558</v>
      </c>
      <c r="X50" s="177">
        <v>-1.77983185014012</v>
      </c>
      <c r="Y50" s="177">
        <v>-2.23865270075991</v>
      </c>
      <c r="Z50" s="164" t="s">
        <v>24</v>
      </c>
      <c r="AA50" s="112" t="s">
        <v>187</v>
      </c>
      <c r="AB50" s="176" t="s">
        <v>426</v>
      </c>
      <c r="AC50" s="177">
        <v>0.353577371048253</v>
      </c>
      <c r="AD50" s="177">
        <v>-3.03626943005181</v>
      </c>
      <c r="AE50" s="177">
        <v>-5.39702896227423</v>
      </c>
      <c r="AF50" s="177">
        <v>-3.20831450519657</v>
      </c>
      <c r="AG50" s="164" t="s">
        <v>24</v>
      </c>
      <c r="AH50" s="112" t="s">
        <v>187</v>
      </c>
      <c r="AI50" s="177">
        <v>0.525210084033613</v>
      </c>
      <c r="AJ50" s="177">
        <v>-4.87634970393591</v>
      </c>
      <c r="AK50" s="177">
        <v>-1.39143170999634</v>
      </c>
      <c r="AL50" s="177">
        <v>2.02995420225275</v>
      </c>
      <c r="AM50" s="164" t="s">
        <v>24</v>
      </c>
      <c r="AN50" s="112" t="s">
        <v>187</v>
      </c>
      <c r="AO50" s="177">
        <v>-1.34957601815359</v>
      </c>
      <c r="AP50" s="177">
        <v>3.10566541307776</v>
      </c>
      <c r="AQ50" s="177">
        <v>2.9847182425979</v>
      </c>
      <c r="AR50" s="177">
        <v>3.1843233312921</v>
      </c>
      <c r="AS50" s="164" t="s">
        <v>24</v>
      </c>
      <c r="AT50" s="112" t="s">
        <v>187</v>
      </c>
      <c r="AU50" s="177">
        <v>1.88861985472155</v>
      </c>
      <c r="AV50" s="177">
        <v>-0.152959171667255</v>
      </c>
      <c r="AW50" s="177">
        <v>-0.069557152793879</v>
      </c>
      <c r="AX50" s="177">
        <v>-0.771513353115727</v>
      </c>
    </row>
    <row r="51" spans="1:50" ht="15" customHeight="1">
      <c r="A51" s="164" t="s">
        <v>25</v>
      </c>
      <c r="B51" s="112" t="s">
        <v>188</v>
      </c>
      <c r="C51" s="176" t="s">
        <v>426</v>
      </c>
      <c r="D51" s="177">
        <v>-2.88088901340057</v>
      </c>
      <c r="E51" s="177">
        <v>-1.64903846153846</v>
      </c>
      <c r="F51" s="177">
        <v>-3.71510974238647</v>
      </c>
      <c r="G51" s="177">
        <v>-4.92968472356196</v>
      </c>
      <c r="H51" s="164" t="s">
        <v>25</v>
      </c>
      <c r="I51" s="112" t="s">
        <v>188</v>
      </c>
      <c r="J51" s="177">
        <v>-2.66474420591691</v>
      </c>
      <c r="K51" s="177">
        <v>-0.614473034509245</v>
      </c>
      <c r="L51" s="177">
        <v>1.34695004140215</v>
      </c>
      <c r="M51" s="177">
        <v>3.63854240427039</v>
      </c>
      <c r="N51" s="164" t="s">
        <v>25</v>
      </c>
      <c r="O51" s="112" t="s">
        <v>188</v>
      </c>
      <c r="P51" s="177">
        <v>2.73928282555945</v>
      </c>
      <c r="Q51" s="177">
        <v>0.982813896042466</v>
      </c>
      <c r="R51" s="177">
        <v>0.402497548893132</v>
      </c>
      <c r="S51" s="177">
        <v>-0.282161145365242</v>
      </c>
      <c r="T51" s="164" t="s">
        <v>25</v>
      </c>
      <c r="U51" s="112" t="s">
        <v>188</v>
      </c>
      <c r="V51" s="177">
        <v>-1.52731853251456</v>
      </c>
      <c r="W51" s="177">
        <v>-2.05058811283439</v>
      </c>
      <c r="X51" s="177">
        <v>-1.50074523307807</v>
      </c>
      <c r="Y51" s="177">
        <v>-1.43575770278768</v>
      </c>
      <c r="Z51" s="164" t="s">
        <v>25</v>
      </c>
      <c r="AA51" s="112" t="s">
        <v>188</v>
      </c>
      <c r="AB51" s="176" t="s">
        <v>426</v>
      </c>
      <c r="AC51" s="177">
        <v>-2.46696035242291</v>
      </c>
      <c r="AD51" s="177">
        <v>-0.0501856870420556</v>
      </c>
      <c r="AE51" s="177">
        <v>-3.65535248041775</v>
      </c>
      <c r="AF51" s="177">
        <v>-6.1496768813842</v>
      </c>
      <c r="AG51" s="164" t="s">
        <v>25</v>
      </c>
      <c r="AH51" s="112" t="s">
        <v>188</v>
      </c>
      <c r="AI51" s="177">
        <v>-3.30964015992892</v>
      </c>
      <c r="AJ51" s="177">
        <v>0.241212956581668</v>
      </c>
      <c r="AK51" s="177">
        <v>-0.0572934570872006</v>
      </c>
      <c r="AL51" s="177">
        <v>2.22426049071314</v>
      </c>
      <c r="AM51" s="164" t="s">
        <v>25</v>
      </c>
      <c r="AN51" s="112" t="s">
        <v>188</v>
      </c>
      <c r="AO51" s="177">
        <v>2.53178928247048</v>
      </c>
      <c r="AP51" s="177">
        <v>0.773889636608345</v>
      </c>
      <c r="AQ51" s="177">
        <v>0.510090929252606</v>
      </c>
      <c r="AR51" s="177">
        <v>-0.243470562195662</v>
      </c>
      <c r="AS51" s="164" t="s">
        <v>25</v>
      </c>
      <c r="AT51" s="112" t="s">
        <v>188</v>
      </c>
      <c r="AU51" s="177">
        <v>-1.32875650537039</v>
      </c>
      <c r="AV51" s="177">
        <v>-1.65831942125765</v>
      </c>
      <c r="AW51" s="177">
        <v>-0.441306266548985</v>
      </c>
      <c r="AX51" s="177">
        <v>-0.277346350122032</v>
      </c>
    </row>
    <row r="52" spans="1:50" ht="15" customHeight="1">
      <c r="A52" s="164" t="s">
        <v>26</v>
      </c>
      <c r="B52" s="112" t="s">
        <v>189</v>
      </c>
      <c r="C52" s="176" t="s">
        <v>426</v>
      </c>
      <c r="D52" s="177">
        <v>-2.71724213646594</v>
      </c>
      <c r="E52" s="177">
        <v>-3.61133054959937</v>
      </c>
      <c r="F52" s="177">
        <v>-3.84615384615385</v>
      </c>
      <c r="G52" s="177">
        <v>-4.29832572298326</v>
      </c>
      <c r="H52" s="164" t="s">
        <v>26</v>
      </c>
      <c r="I52" s="112" t="s">
        <v>189</v>
      </c>
      <c r="J52" s="177">
        <v>-0.547108594694319</v>
      </c>
      <c r="K52" s="177">
        <v>-2.942493443357</v>
      </c>
      <c r="L52" s="177">
        <v>3.04817768404403</v>
      </c>
      <c r="M52" s="177">
        <v>4.06127082600493</v>
      </c>
      <c r="N52" s="164" t="s">
        <v>26</v>
      </c>
      <c r="O52" s="112" t="s">
        <v>189</v>
      </c>
      <c r="P52" s="177">
        <v>4.85951969863444</v>
      </c>
      <c r="Q52" s="177">
        <v>4.30226483513106</v>
      </c>
      <c r="R52" s="177">
        <v>2.26628058149155</v>
      </c>
      <c r="S52" s="177">
        <v>2.52040541752624</v>
      </c>
      <c r="T52" s="164" t="s">
        <v>26</v>
      </c>
      <c r="U52" s="112" t="s">
        <v>189</v>
      </c>
      <c r="V52" s="177">
        <v>1.90701434002934</v>
      </c>
      <c r="W52" s="177">
        <v>1.11075100910403</v>
      </c>
      <c r="X52" s="177">
        <v>1.59775793822773</v>
      </c>
      <c r="Y52" s="177">
        <v>1.67687372411782</v>
      </c>
      <c r="Z52" s="164" t="s">
        <v>26</v>
      </c>
      <c r="AA52" s="112" t="s">
        <v>189</v>
      </c>
      <c r="AB52" s="176" t="s">
        <v>426</v>
      </c>
      <c r="AC52" s="177">
        <v>-3.43590045302112</v>
      </c>
      <c r="AD52" s="177">
        <v>-4.92901967952233</v>
      </c>
      <c r="AE52" s="177">
        <v>-2.31991796975135</v>
      </c>
      <c r="AF52" s="177">
        <v>-6.58050124655557</v>
      </c>
      <c r="AG52" s="164" t="s">
        <v>26</v>
      </c>
      <c r="AH52" s="112" t="s">
        <v>189</v>
      </c>
      <c r="AI52" s="177">
        <v>-0.905962497366388</v>
      </c>
      <c r="AJ52" s="177">
        <v>-2.54429482636428</v>
      </c>
      <c r="AK52" s="177">
        <v>1.40353428841539</v>
      </c>
      <c r="AL52" s="177">
        <v>1.94348823866896</v>
      </c>
      <c r="AM52" s="164" t="s">
        <v>26</v>
      </c>
      <c r="AN52" s="112" t="s">
        <v>189</v>
      </c>
      <c r="AO52" s="177">
        <v>2.5757146900651</v>
      </c>
      <c r="AP52" s="177">
        <v>2.60991909954274</v>
      </c>
      <c r="AQ52" s="177">
        <v>1.18941827876136</v>
      </c>
      <c r="AR52" s="177">
        <v>1.61898881800096</v>
      </c>
      <c r="AS52" s="164" t="s">
        <v>26</v>
      </c>
      <c r="AT52" s="112" t="s">
        <v>189</v>
      </c>
      <c r="AU52" s="177">
        <v>2.00055187637969</v>
      </c>
      <c r="AV52" s="177">
        <v>1.14493349787467</v>
      </c>
      <c r="AW52" s="177">
        <v>1.73613456731744</v>
      </c>
      <c r="AX52" s="177">
        <v>1.74171335988659</v>
      </c>
    </row>
    <row r="53" spans="1:50" ht="15" customHeight="1">
      <c r="A53" s="164" t="s">
        <v>27</v>
      </c>
      <c r="B53" s="112" t="s">
        <v>190</v>
      </c>
      <c r="C53" s="176" t="s">
        <v>426</v>
      </c>
      <c r="D53" s="177">
        <v>-4.23769552194653</v>
      </c>
      <c r="E53" s="177">
        <v>-2.15468973240144</v>
      </c>
      <c r="F53" s="177">
        <v>-3.9228067405975</v>
      </c>
      <c r="G53" s="177">
        <v>-5.07291024851099</v>
      </c>
      <c r="H53" s="164" t="s">
        <v>27</v>
      </c>
      <c r="I53" s="112" t="s">
        <v>190</v>
      </c>
      <c r="J53" s="177">
        <v>-2.65253137170056</v>
      </c>
      <c r="K53" s="177">
        <v>-3.58714495266035</v>
      </c>
      <c r="L53" s="177">
        <v>1.91332411249424</v>
      </c>
      <c r="M53" s="177">
        <v>1.52001809545352</v>
      </c>
      <c r="N53" s="164" t="s">
        <v>27</v>
      </c>
      <c r="O53" s="112" t="s">
        <v>190</v>
      </c>
      <c r="P53" s="177">
        <v>1.50945106749467</v>
      </c>
      <c r="Q53" s="177">
        <v>0.445612940599795</v>
      </c>
      <c r="R53" s="177">
        <v>0.552245945123277</v>
      </c>
      <c r="S53" s="177">
        <v>0.247175141242938</v>
      </c>
      <c r="T53" s="164" t="s">
        <v>27</v>
      </c>
      <c r="U53" s="112" t="s">
        <v>190</v>
      </c>
      <c r="V53" s="177">
        <v>0.678753237474323</v>
      </c>
      <c r="W53" s="177">
        <v>1.17563550862872</v>
      </c>
      <c r="X53" s="177">
        <v>0.96436602663899</v>
      </c>
      <c r="Y53" s="177">
        <v>0.911412469179288</v>
      </c>
      <c r="Z53" s="164" t="s">
        <v>27</v>
      </c>
      <c r="AA53" s="112" t="s">
        <v>190</v>
      </c>
      <c r="AB53" s="176" t="s">
        <v>426</v>
      </c>
      <c r="AC53" s="177">
        <v>-2.63112933538356</v>
      </c>
      <c r="AD53" s="177">
        <v>1.05281628355852</v>
      </c>
      <c r="AE53" s="177">
        <v>-2.56989060600799</v>
      </c>
      <c r="AF53" s="177">
        <v>-5.62288362145785</v>
      </c>
      <c r="AG53" s="164" t="s">
        <v>27</v>
      </c>
      <c r="AH53" s="112" t="s">
        <v>190</v>
      </c>
      <c r="AI53" s="177">
        <v>-2.94589746010764</v>
      </c>
      <c r="AJ53" s="177">
        <v>-2.02354314622045</v>
      </c>
      <c r="AK53" s="177">
        <v>1.14189256280409</v>
      </c>
      <c r="AL53" s="177">
        <v>1.64932259964657</v>
      </c>
      <c r="AM53" s="164" t="s">
        <v>27</v>
      </c>
      <c r="AN53" s="112" t="s">
        <v>190</v>
      </c>
      <c r="AO53" s="177">
        <v>1.76018671593893</v>
      </c>
      <c r="AP53" s="177">
        <v>0.318717403901874</v>
      </c>
      <c r="AQ53" s="177">
        <v>0.485298315729375</v>
      </c>
      <c r="AR53" s="177">
        <v>0</v>
      </c>
      <c r="AS53" s="164" t="s">
        <v>27</v>
      </c>
      <c r="AT53" s="112" t="s">
        <v>190</v>
      </c>
      <c r="AU53" s="177">
        <v>0.745412844036697</v>
      </c>
      <c r="AV53" s="177">
        <v>2.12765957446809</v>
      </c>
      <c r="AW53" s="177">
        <v>2.54734848484848</v>
      </c>
      <c r="AX53" s="177">
        <v>2.21991309276403</v>
      </c>
    </row>
    <row r="54" spans="1:50" ht="15" customHeight="1">
      <c r="A54" s="164" t="s">
        <v>28</v>
      </c>
      <c r="B54" s="112" t="s">
        <v>191</v>
      </c>
      <c r="C54" s="176" t="s">
        <v>426</v>
      </c>
      <c r="D54" s="177">
        <v>-0.890727670966172</v>
      </c>
      <c r="E54" s="177">
        <v>-2.27384343384736</v>
      </c>
      <c r="F54" s="177">
        <v>-2.01517664204231</v>
      </c>
      <c r="G54" s="177">
        <v>-3.50292337675659</v>
      </c>
      <c r="H54" s="164" t="s">
        <v>28</v>
      </c>
      <c r="I54" s="112" t="s">
        <v>191</v>
      </c>
      <c r="J54" s="177">
        <v>-1.19053946319426</v>
      </c>
      <c r="K54" s="177">
        <v>-2.55499973105266</v>
      </c>
      <c r="L54" s="177">
        <v>-0.601678074630161</v>
      </c>
      <c r="M54" s="177">
        <v>5.60337646470817</v>
      </c>
      <c r="N54" s="164" t="s">
        <v>28</v>
      </c>
      <c r="O54" s="112" t="s">
        <v>191</v>
      </c>
      <c r="P54" s="177">
        <v>3.11098961180973</v>
      </c>
      <c r="Q54" s="177">
        <v>1.14640302902819</v>
      </c>
      <c r="R54" s="177">
        <v>1.08701278534086</v>
      </c>
      <c r="S54" s="177">
        <v>-1.74823344674169</v>
      </c>
      <c r="T54" s="164" t="s">
        <v>28</v>
      </c>
      <c r="U54" s="112" t="s">
        <v>191</v>
      </c>
      <c r="V54" s="177">
        <v>-3.51026035314704</v>
      </c>
      <c r="W54" s="177">
        <v>-3.05188728293647</v>
      </c>
      <c r="X54" s="177">
        <v>-1.03435915817502</v>
      </c>
      <c r="Y54" s="177">
        <v>1.45437110436311</v>
      </c>
      <c r="Z54" s="164" t="s">
        <v>28</v>
      </c>
      <c r="AA54" s="112" t="s">
        <v>191</v>
      </c>
      <c r="AB54" s="176" t="s">
        <v>426</v>
      </c>
      <c r="AC54" s="177">
        <v>0.0691358024691358</v>
      </c>
      <c r="AD54" s="177">
        <v>-2.71417291748914</v>
      </c>
      <c r="AE54" s="177">
        <v>-1.70437252713807</v>
      </c>
      <c r="AF54" s="177">
        <v>-4.28320776137888</v>
      </c>
      <c r="AG54" s="164" t="s">
        <v>28</v>
      </c>
      <c r="AH54" s="112" t="s">
        <v>191</v>
      </c>
      <c r="AI54" s="177">
        <v>-2.17813241319819</v>
      </c>
      <c r="AJ54" s="177">
        <v>-3.35097001763668</v>
      </c>
      <c r="AK54" s="177">
        <v>-1.99589416058394</v>
      </c>
      <c r="AL54" s="177">
        <v>3.87524729430932</v>
      </c>
      <c r="AM54" s="164" t="s">
        <v>28</v>
      </c>
      <c r="AN54" s="112" t="s">
        <v>191</v>
      </c>
      <c r="AO54" s="177">
        <v>3.11315336013785</v>
      </c>
      <c r="AP54" s="177">
        <v>1.53484203450594</v>
      </c>
      <c r="AQ54" s="177">
        <v>1.07822642754979</v>
      </c>
      <c r="AR54" s="177">
        <v>-1.0482180293501</v>
      </c>
      <c r="AS54" s="164" t="s">
        <v>28</v>
      </c>
      <c r="AT54" s="112" t="s">
        <v>191</v>
      </c>
      <c r="AU54" s="177">
        <v>-2.18360071301248</v>
      </c>
      <c r="AV54" s="177">
        <v>-1.7212843429328</v>
      </c>
      <c r="AW54" s="177">
        <v>0.707521497768586</v>
      </c>
      <c r="AX54" s="177">
        <v>2.43086529884032</v>
      </c>
    </row>
    <row r="55" spans="1:50" ht="22.5" customHeight="1">
      <c r="A55" s="164" t="s">
        <v>29</v>
      </c>
      <c r="B55" s="112" t="s">
        <v>192</v>
      </c>
      <c r="C55" s="176" t="s">
        <v>426</v>
      </c>
      <c r="D55" s="177">
        <v>-4.60910715148003</v>
      </c>
      <c r="E55" s="177">
        <v>-4.04971019261434</v>
      </c>
      <c r="F55" s="177">
        <v>-1.32422379909784</v>
      </c>
      <c r="G55" s="177">
        <v>-5.48025770577699</v>
      </c>
      <c r="H55" s="164" t="s">
        <v>29</v>
      </c>
      <c r="I55" s="112" t="s">
        <v>192</v>
      </c>
      <c r="J55" s="177">
        <v>-1.23030800124445</v>
      </c>
      <c r="K55" s="177">
        <v>-3.49636332397915</v>
      </c>
      <c r="L55" s="177">
        <v>1.14536660633216</v>
      </c>
      <c r="M55" s="177">
        <v>1.64285504737877</v>
      </c>
      <c r="N55" s="164" t="s">
        <v>29</v>
      </c>
      <c r="O55" s="112" t="s">
        <v>192</v>
      </c>
      <c r="P55" s="177">
        <v>1.19375843256878</v>
      </c>
      <c r="Q55" s="177">
        <v>0.770629491730886</v>
      </c>
      <c r="R55" s="177">
        <v>0.788046548412609</v>
      </c>
      <c r="S55" s="177">
        <v>1.54508173049154</v>
      </c>
      <c r="T55" s="164" t="s">
        <v>29</v>
      </c>
      <c r="U55" s="112" t="s">
        <v>192</v>
      </c>
      <c r="V55" s="177">
        <v>-0.260862003999884</v>
      </c>
      <c r="W55" s="177">
        <v>-0.773328750644441</v>
      </c>
      <c r="X55" s="177">
        <v>-0.647367093573971</v>
      </c>
      <c r="Y55" s="177">
        <v>-0.782116549586189</v>
      </c>
      <c r="Z55" s="164" t="s">
        <v>29</v>
      </c>
      <c r="AA55" s="112" t="s">
        <v>192</v>
      </c>
      <c r="AB55" s="176" t="s">
        <v>426</v>
      </c>
      <c r="AC55" s="177">
        <v>-5.00483190071716</v>
      </c>
      <c r="AD55" s="177">
        <v>-3.12684049900948</v>
      </c>
      <c r="AE55" s="177">
        <v>0.359254960481954</v>
      </c>
      <c r="AF55" s="177">
        <v>-4.7141755699967</v>
      </c>
      <c r="AG55" s="164" t="s">
        <v>29</v>
      </c>
      <c r="AH55" s="112" t="s">
        <v>192</v>
      </c>
      <c r="AI55" s="177">
        <v>-2.32921049589643</v>
      </c>
      <c r="AJ55" s="177">
        <v>-2.63329191076395</v>
      </c>
      <c r="AK55" s="177">
        <v>0.607754953202869</v>
      </c>
      <c r="AL55" s="177">
        <v>1.92098586444364</v>
      </c>
      <c r="AM55" s="164" t="s">
        <v>29</v>
      </c>
      <c r="AN55" s="112" t="s">
        <v>192</v>
      </c>
      <c r="AO55" s="177">
        <v>0.985663082437276</v>
      </c>
      <c r="AP55" s="177">
        <v>0.503793266951162</v>
      </c>
      <c r="AQ55" s="177">
        <v>1.25888798228232</v>
      </c>
      <c r="AR55" s="177">
        <v>2.1998112762444</v>
      </c>
      <c r="AS55" s="164" t="s">
        <v>29</v>
      </c>
      <c r="AT55" s="112" t="s">
        <v>192</v>
      </c>
      <c r="AU55" s="177">
        <v>1.08843537414966</v>
      </c>
      <c r="AV55" s="177">
        <v>0.648699652061096</v>
      </c>
      <c r="AW55" s="177">
        <v>1.2317255669391</v>
      </c>
      <c r="AX55" s="177">
        <v>0.894454382826476</v>
      </c>
    </row>
    <row r="56" spans="1:50" ht="15" customHeight="1">
      <c r="A56" s="164" t="s">
        <v>30</v>
      </c>
      <c r="B56" s="112" t="s">
        <v>193</v>
      </c>
      <c r="C56" s="176" t="s">
        <v>426</v>
      </c>
      <c r="D56" s="177">
        <v>-2.15797625193598</v>
      </c>
      <c r="E56" s="177">
        <v>-4.10158998170817</v>
      </c>
      <c r="F56" s="177">
        <v>-0.187073582275695</v>
      </c>
      <c r="G56" s="177">
        <v>-2.48428944176987</v>
      </c>
      <c r="H56" s="164" t="s">
        <v>30</v>
      </c>
      <c r="I56" s="112" t="s">
        <v>193</v>
      </c>
      <c r="J56" s="177">
        <v>-2.71716600716035</v>
      </c>
      <c r="K56" s="177">
        <v>-2.63810335476873</v>
      </c>
      <c r="L56" s="177">
        <v>1.06632713961724</v>
      </c>
      <c r="M56" s="177">
        <v>2.43691193260108</v>
      </c>
      <c r="N56" s="164" t="s">
        <v>30</v>
      </c>
      <c r="O56" s="112" t="s">
        <v>193</v>
      </c>
      <c r="P56" s="177">
        <v>2.14271595176912</v>
      </c>
      <c r="Q56" s="177">
        <v>1.06456571867794</v>
      </c>
      <c r="R56" s="177">
        <v>1.33749952368251</v>
      </c>
      <c r="S56" s="177">
        <v>0.887828535669587</v>
      </c>
      <c r="T56" s="164" t="s">
        <v>30</v>
      </c>
      <c r="U56" s="112" t="s">
        <v>193</v>
      </c>
      <c r="V56" s="177">
        <v>-1.31981267174982</v>
      </c>
      <c r="W56" s="177">
        <v>-1.34616115906757</v>
      </c>
      <c r="X56" s="177">
        <v>-0.635481687598706</v>
      </c>
      <c r="Y56" s="177">
        <v>1.09323512308587</v>
      </c>
      <c r="Z56" s="164" t="s">
        <v>30</v>
      </c>
      <c r="AA56" s="112" t="s">
        <v>193</v>
      </c>
      <c r="AB56" s="176" t="s">
        <v>426</v>
      </c>
      <c r="AC56" s="177">
        <v>-0.753728974928594</v>
      </c>
      <c r="AD56" s="177">
        <v>-2.9178991126389</v>
      </c>
      <c r="AE56" s="177">
        <v>2.43741765480896</v>
      </c>
      <c r="AF56" s="177">
        <v>-2.95016077170418</v>
      </c>
      <c r="AG56" s="164" t="s">
        <v>30</v>
      </c>
      <c r="AH56" s="112" t="s">
        <v>193</v>
      </c>
      <c r="AI56" s="177">
        <v>-2.52629835169386</v>
      </c>
      <c r="AJ56" s="177">
        <v>-1.71651937457512</v>
      </c>
      <c r="AK56" s="177">
        <v>-0.458239667992391</v>
      </c>
      <c r="AL56" s="177">
        <v>1.35499001129158</v>
      </c>
      <c r="AM56" s="164" t="s">
        <v>30</v>
      </c>
      <c r="AN56" s="112" t="s">
        <v>193</v>
      </c>
      <c r="AO56" s="177">
        <v>1.73025348213513</v>
      </c>
      <c r="AP56" s="177">
        <v>1.75679149884309</v>
      </c>
      <c r="AQ56" s="177">
        <v>2.19639347064353</v>
      </c>
      <c r="AR56" s="177">
        <v>1.57655727872505</v>
      </c>
      <c r="AS56" s="164" t="s">
        <v>30</v>
      </c>
      <c r="AT56" s="112" t="s">
        <v>193</v>
      </c>
      <c r="AU56" s="177">
        <v>-0.0595288715026788</v>
      </c>
      <c r="AV56" s="177">
        <v>-0.917972039750716</v>
      </c>
      <c r="AW56" s="177">
        <v>0.844622846629871</v>
      </c>
      <c r="AX56" s="177">
        <v>2.33656684943062</v>
      </c>
    </row>
    <row r="57" spans="1:50" ht="15" customHeight="1">
      <c r="A57" s="164" t="s">
        <v>31</v>
      </c>
      <c r="B57" s="112" t="s">
        <v>194</v>
      </c>
      <c r="C57" s="176" t="s">
        <v>426</v>
      </c>
      <c r="D57" s="177">
        <v>-2.31809214343739</v>
      </c>
      <c r="E57" s="177">
        <v>-4.971932638332</v>
      </c>
      <c r="F57" s="177">
        <v>-3.84435067979372</v>
      </c>
      <c r="G57" s="177">
        <v>-3.01966520396555</v>
      </c>
      <c r="H57" s="164" t="s">
        <v>31</v>
      </c>
      <c r="I57" s="112" t="s">
        <v>194</v>
      </c>
      <c r="J57" s="177">
        <v>0.636814586405684</v>
      </c>
      <c r="K57" s="177">
        <v>-4.19636315193499</v>
      </c>
      <c r="L57" s="177">
        <v>0.361537926719043</v>
      </c>
      <c r="M57" s="177">
        <v>1.250432975407</v>
      </c>
      <c r="N57" s="164" t="s">
        <v>31</v>
      </c>
      <c r="O57" s="112" t="s">
        <v>194</v>
      </c>
      <c r="P57" s="177">
        <v>0.85673322376473</v>
      </c>
      <c r="Q57" s="177">
        <v>1.08446512264377</v>
      </c>
      <c r="R57" s="177">
        <v>1.45608266791921</v>
      </c>
      <c r="S57" s="177">
        <v>1.55411719912776</v>
      </c>
      <c r="T57" s="164" t="s">
        <v>31</v>
      </c>
      <c r="U57" s="112" t="s">
        <v>194</v>
      </c>
      <c r="V57" s="177">
        <v>-1.78212329242078</v>
      </c>
      <c r="W57" s="177">
        <v>-2.744686611615</v>
      </c>
      <c r="X57" s="177">
        <v>-2.30489417989418</v>
      </c>
      <c r="Y57" s="177">
        <v>-2.44717109747785</v>
      </c>
      <c r="Z57" s="164" t="s">
        <v>31</v>
      </c>
      <c r="AA57" s="112" t="s">
        <v>194</v>
      </c>
      <c r="AB57" s="176" t="s">
        <v>426</v>
      </c>
      <c r="AC57" s="177">
        <v>-3.29849158164862</v>
      </c>
      <c r="AD57" s="177">
        <v>-4.3042071197411</v>
      </c>
      <c r="AE57" s="177">
        <v>-4.10551234359148</v>
      </c>
      <c r="AF57" s="177">
        <v>-3.30794188178869</v>
      </c>
      <c r="AG57" s="164" t="s">
        <v>31</v>
      </c>
      <c r="AH57" s="112" t="s">
        <v>194</v>
      </c>
      <c r="AI57" s="177">
        <v>-0.291779123203735</v>
      </c>
      <c r="AJ57" s="177">
        <v>-3.78228107396298</v>
      </c>
      <c r="AK57" s="177">
        <v>-0.920012165450122</v>
      </c>
      <c r="AL57" s="177">
        <v>1.0897091550917</v>
      </c>
      <c r="AM57" s="164" t="s">
        <v>31</v>
      </c>
      <c r="AN57" s="112" t="s">
        <v>194</v>
      </c>
      <c r="AO57" s="177">
        <v>1.33949191685912</v>
      </c>
      <c r="AP57" s="177">
        <v>0.880589083731876</v>
      </c>
      <c r="AQ57" s="177">
        <v>0.984046518562696</v>
      </c>
      <c r="AR57" s="177">
        <v>1.71823918497681</v>
      </c>
      <c r="AS57" s="164" t="s">
        <v>31</v>
      </c>
      <c r="AT57" s="112" t="s">
        <v>194</v>
      </c>
      <c r="AU57" s="177">
        <v>-0.676086295958675</v>
      </c>
      <c r="AV57" s="177">
        <v>-2.30265633230491</v>
      </c>
      <c r="AW57" s="177">
        <v>-1.56503764949062</v>
      </c>
      <c r="AX57" s="177">
        <v>-2.63098886314373</v>
      </c>
    </row>
    <row r="58" spans="1:50" ht="15" customHeight="1">
      <c r="A58" s="164" t="s">
        <v>32</v>
      </c>
      <c r="B58" s="112" t="s">
        <v>195</v>
      </c>
      <c r="C58" s="176" t="s">
        <v>426</v>
      </c>
      <c r="D58" s="177">
        <v>-7.75374376039933</v>
      </c>
      <c r="E58" s="177">
        <v>-5.11988011988012</v>
      </c>
      <c r="F58" s="177">
        <v>-4.86677780702524</v>
      </c>
      <c r="G58" s="177">
        <v>-5.247947858702</v>
      </c>
      <c r="H58" s="164" t="s">
        <v>32</v>
      </c>
      <c r="I58" s="112" t="s">
        <v>195</v>
      </c>
      <c r="J58" s="177">
        <v>-3.41336794289422</v>
      </c>
      <c r="K58" s="177">
        <v>-5.15318462778823</v>
      </c>
      <c r="L58" s="177">
        <v>-0.173549621024297</v>
      </c>
      <c r="M58" s="177">
        <v>0.340606705694518</v>
      </c>
      <c r="N58" s="164" t="s">
        <v>32</v>
      </c>
      <c r="O58" s="112" t="s">
        <v>195</v>
      </c>
      <c r="P58" s="177">
        <v>1.39075492937289</v>
      </c>
      <c r="Q58" s="177">
        <v>0.180333085817333</v>
      </c>
      <c r="R58" s="177">
        <v>-0.218696844516958</v>
      </c>
      <c r="S58" s="177">
        <v>0.955425451671995</v>
      </c>
      <c r="T58" s="164" t="s">
        <v>32</v>
      </c>
      <c r="U58" s="112" t="s">
        <v>195</v>
      </c>
      <c r="V58" s="177">
        <v>-0.805816202277774</v>
      </c>
      <c r="W58" s="177">
        <v>-1.36594663278272</v>
      </c>
      <c r="X58" s="177">
        <v>-2.1221820205956</v>
      </c>
      <c r="Y58" s="177">
        <v>-1.70064396769488</v>
      </c>
      <c r="Z58" s="164" t="s">
        <v>32</v>
      </c>
      <c r="AA58" s="112" t="s">
        <v>195</v>
      </c>
      <c r="AB58" s="176" t="s">
        <v>426</v>
      </c>
      <c r="AC58" s="177">
        <v>-6.76700434153401</v>
      </c>
      <c r="AD58" s="177">
        <v>-3.50800943747672</v>
      </c>
      <c r="AE58" s="177">
        <v>-3.98944726851554</v>
      </c>
      <c r="AF58" s="177">
        <v>-7.01695596809865</v>
      </c>
      <c r="AG58" s="164" t="s">
        <v>32</v>
      </c>
      <c r="AH58" s="112" t="s">
        <v>195</v>
      </c>
      <c r="AI58" s="177">
        <v>-2.2416029984143</v>
      </c>
      <c r="AJ58" s="177">
        <v>-4.06252304062523</v>
      </c>
      <c r="AK58" s="177">
        <v>-2.32093452197971</v>
      </c>
      <c r="AL58" s="177">
        <v>0.0708103855232101</v>
      </c>
      <c r="AM58" s="164" t="s">
        <v>32</v>
      </c>
      <c r="AN58" s="112" t="s">
        <v>195</v>
      </c>
      <c r="AO58" s="177">
        <v>1.8080888183981</v>
      </c>
      <c r="AP58" s="177">
        <v>1.66679770422203</v>
      </c>
      <c r="AQ58" s="177">
        <v>0.898110870238464</v>
      </c>
      <c r="AR58" s="177">
        <v>1.86534994905557</v>
      </c>
      <c r="AS58" s="164" t="s">
        <v>32</v>
      </c>
      <c r="AT58" s="112" t="s">
        <v>195</v>
      </c>
      <c r="AU58" s="177">
        <v>0.350521888144571</v>
      </c>
      <c r="AV58" s="177">
        <v>-0.943469182584487</v>
      </c>
      <c r="AW58" s="177">
        <v>-1.03591160220994</v>
      </c>
      <c r="AX58" s="177">
        <v>-0.646302992998384</v>
      </c>
    </row>
    <row r="59" spans="1:50" ht="15" customHeight="1">
      <c r="A59" s="164" t="s">
        <v>33</v>
      </c>
      <c r="B59" s="112" t="s">
        <v>196</v>
      </c>
      <c r="C59" s="176" t="s">
        <v>426</v>
      </c>
      <c r="D59" s="177">
        <v>-3.52509106234384</v>
      </c>
      <c r="E59" s="177">
        <v>-6.67124313529705</v>
      </c>
      <c r="F59" s="177">
        <v>-4.86793714476764</v>
      </c>
      <c r="G59" s="177">
        <v>-2.54445772123427</v>
      </c>
      <c r="H59" s="164" t="s">
        <v>33</v>
      </c>
      <c r="I59" s="112" t="s">
        <v>196</v>
      </c>
      <c r="J59" s="177">
        <v>-3.21673278038226</v>
      </c>
      <c r="K59" s="177">
        <v>-3.35345405767941</v>
      </c>
      <c r="L59" s="177">
        <v>1.15660421003932</v>
      </c>
      <c r="M59" s="177">
        <v>0.05335772543639</v>
      </c>
      <c r="N59" s="164" t="s">
        <v>33</v>
      </c>
      <c r="O59" s="112" t="s">
        <v>196</v>
      </c>
      <c r="P59" s="177">
        <v>2.59026993339306</v>
      </c>
      <c r="Q59" s="177">
        <v>2.12174310528722</v>
      </c>
      <c r="R59" s="177">
        <v>1.56598720428508</v>
      </c>
      <c r="S59" s="177">
        <v>2.24954323995128</v>
      </c>
      <c r="T59" s="164" t="s">
        <v>33</v>
      </c>
      <c r="U59" s="112" t="s">
        <v>196</v>
      </c>
      <c r="V59" s="177">
        <v>-0.687219986331536</v>
      </c>
      <c r="W59" s="177">
        <v>-1.70465142302958</v>
      </c>
      <c r="X59" s="177">
        <v>-2.07288042483062</v>
      </c>
      <c r="Y59" s="177">
        <v>-3.36522354167442</v>
      </c>
      <c r="Z59" s="164" t="s">
        <v>33</v>
      </c>
      <c r="AA59" s="112" t="s">
        <v>196</v>
      </c>
      <c r="AB59" s="176" t="s">
        <v>426</v>
      </c>
      <c r="AC59" s="177">
        <v>-1.769123074965</v>
      </c>
      <c r="AD59" s="177">
        <v>-6.31640321326769</v>
      </c>
      <c r="AE59" s="177">
        <v>-4.05227854228615</v>
      </c>
      <c r="AF59" s="177">
        <v>-3.94234234234234</v>
      </c>
      <c r="AG59" s="164" t="s">
        <v>33</v>
      </c>
      <c r="AH59" s="112" t="s">
        <v>196</v>
      </c>
      <c r="AI59" s="177">
        <v>-2.81362545018007</v>
      </c>
      <c r="AJ59" s="177">
        <v>-3.03404616691114</v>
      </c>
      <c r="AK59" s="177">
        <v>-0.668789808917198</v>
      </c>
      <c r="AL59" s="177">
        <v>-0.98589291439564</v>
      </c>
      <c r="AM59" s="164" t="s">
        <v>33</v>
      </c>
      <c r="AN59" s="112" t="s">
        <v>196</v>
      </c>
      <c r="AO59" s="177">
        <v>2.23595414261322</v>
      </c>
      <c r="AP59" s="177">
        <v>2.34760786853396</v>
      </c>
      <c r="AQ59" s="177">
        <v>1.87153053132435</v>
      </c>
      <c r="AR59" s="177">
        <v>1.98838781515947</v>
      </c>
      <c r="AS59" s="164" t="s">
        <v>33</v>
      </c>
      <c r="AT59" s="112" t="s">
        <v>196</v>
      </c>
      <c r="AU59" s="177">
        <v>1.18498488945443</v>
      </c>
      <c r="AV59" s="177">
        <v>0.189828363521316</v>
      </c>
      <c r="AW59" s="177">
        <v>-0.295811925891328</v>
      </c>
      <c r="AX59" s="177">
        <v>-1.16977306402558</v>
      </c>
    </row>
    <row r="60" spans="1:50" s="2" customFormat="1" ht="27.75" customHeight="1">
      <c r="A60" s="158">
        <v>16</v>
      </c>
      <c r="B60" s="130" t="s">
        <v>197</v>
      </c>
      <c r="C60" s="210" t="s">
        <v>426</v>
      </c>
      <c r="D60" s="211">
        <v>-2.50380018885428</v>
      </c>
      <c r="E60" s="211">
        <v>-3.42518689907936</v>
      </c>
      <c r="F60" s="211">
        <v>-3.00861437642032</v>
      </c>
      <c r="G60" s="211">
        <v>-3.82261211611711</v>
      </c>
      <c r="H60" s="158">
        <v>16</v>
      </c>
      <c r="I60" s="130" t="s">
        <v>197</v>
      </c>
      <c r="J60" s="211">
        <v>-1.67547275687502</v>
      </c>
      <c r="K60" s="211">
        <v>-2.83404808744969</v>
      </c>
      <c r="L60" s="211">
        <v>0.706375024002349</v>
      </c>
      <c r="M60" s="211">
        <v>1.79189560150687</v>
      </c>
      <c r="N60" s="158">
        <v>16</v>
      </c>
      <c r="O60" s="130" t="s">
        <v>197</v>
      </c>
      <c r="P60" s="211">
        <v>1.60159893404397</v>
      </c>
      <c r="Q60" s="211">
        <v>1.48282207236987</v>
      </c>
      <c r="R60" s="211">
        <v>1.18922346338568</v>
      </c>
      <c r="S60" s="211">
        <v>0.513248739539656</v>
      </c>
      <c r="T60" s="158">
        <v>16</v>
      </c>
      <c r="U60" s="130" t="s">
        <v>197</v>
      </c>
      <c r="V60" s="211">
        <v>-1.04418313790562</v>
      </c>
      <c r="W60" s="211">
        <v>-1.90631556946529</v>
      </c>
      <c r="X60" s="211">
        <v>-1.62148109138663</v>
      </c>
      <c r="Y60" s="211">
        <v>-1.03751619197534</v>
      </c>
      <c r="Z60" s="158">
        <v>16</v>
      </c>
      <c r="AA60" s="130" t="s">
        <v>197</v>
      </c>
      <c r="AB60" s="210" t="s">
        <v>426</v>
      </c>
      <c r="AC60" s="211">
        <v>-2.04406571167811</v>
      </c>
      <c r="AD60" s="211">
        <v>-2.6194129233823</v>
      </c>
      <c r="AE60" s="211">
        <v>-2.11815052466279</v>
      </c>
      <c r="AF60" s="211">
        <v>-4.05146607664132</v>
      </c>
      <c r="AG60" s="158">
        <v>16</v>
      </c>
      <c r="AH60" s="130" t="s">
        <v>197</v>
      </c>
      <c r="AI60" s="211">
        <v>-1.86059773882423</v>
      </c>
      <c r="AJ60" s="211">
        <v>-2.50855413292262</v>
      </c>
      <c r="AK60" s="211">
        <v>-0.475675175195449</v>
      </c>
      <c r="AL60" s="211">
        <v>1.03061313486641</v>
      </c>
      <c r="AM60" s="158">
        <v>16</v>
      </c>
      <c r="AN60" s="130" t="s">
        <v>197</v>
      </c>
      <c r="AO60" s="211">
        <v>1.26187618400312</v>
      </c>
      <c r="AP60" s="211">
        <v>1.41893155691121</v>
      </c>
      <c r="AQ60" s="211">
        <v>1.46539113408654</v>
      </c>
      <c r="AR60" s="211">
        <v>1.15043543056717</v>
      </c>
      <c r="AS60" s="158">
        <v>16</v>
      </c>
      <c r="AT60" s="130" t="s">
        <v>197</v>
      </c>
      <c r="AU60" s="211">
        <v>0.377015748976059</v>
      </c>
      <c r="AV60" s="211">
        <v>-0.403749794294729</v>
      </c>
      <c r="AW60" s="211">
        <v>-0.121583937534858</v>
      </c>
      <c r="AX60" s="211">
        <v>0.107127492963608</v>
      </c>
    </row>
    <row r="61" spans="1:50" s="136" customFormat="1" ht="15" customHeight="1">
      <c r="A61" s="294" t="s">
        <v>36</v>
      </c>
      <c r="B61" s="294"/>
      <c r="C61" s="294"/>
      <c r="D61" s="294"/>
      <c r="E61" s="294"/>
      <c r="F61" s="294"/>
      <c r="G61" s="294"/>
      <c r="H61" s="294" t="s">
        <v>36</v>
      </c>
      <c r="I61" s="294"/>
      <c r="J61" s="294"/>
      <c r="K61" s="294"/>
      <c r="L61" s="294"/>
      <c r="M61" s="294"/>
      <c r="N61" s="294" t="s">
        <v>36</v>
      </c>
      <c r="O61" s="294"/>
      <c r="P61" s="294"/>
      <c r="Q61" s="294"/>
      <c r="R61" s="294"/>
      <c r="S61" s="294"/>
      <c r="T61" s="294" t="s">
        <v>36</v>
      </c>
      <c r="U61" s="294"/>
      <c r="V61" s="294"/>
      <c r="W61" s="294"/>
      <c r="X61" s="294"/>
      <c r="Y61" s="294"/>
      <c r="AA61" s="173"/>
      <c r="AB61" s="173"/>
      <c r="AC61" s="173"/>
      <c r="AD61" s="173"/>
      <c r="AE61" s="173"/>
      <c r="AF61" s="173"/>
      <c r="AH61" s="173"/>
      <c r="AI61" s="173"/>
      <c r="AJ61" s="173"/>
      <c r="AK61" s="173"/>
      <c r="AL61" s="173"/>
      <c r="AN61" s="173"/>
      <c r="AO61" s="173"/>
      <c r="AP61" s="173"/>
      <c r="AQ61" s="173"/>
      <c r="AR61" s="173"/>
      <c r="AT61" s="173"/>
      <c r="AU61" s="173"/>
      <c r="AV61" s="173"/>
      <c r="AW61" s="173"/>
      <c r="AX61" s="173"/>
    </row>
    <row r="62" spans="1:80" s="136" customFormat="1" ht="15" customHeight="1">
      <c r="A62" s="294" t="s">
        <v>37</v>
      </c>
      <c r="B62" s="294"/>
      <c r="C62" s="294"/>
      <c r="D62" s="294"/>
      <c r="E62" s="294"/>
      <c r="F62" s="294"/>
      <c r="G62" s="294"/>
      <c r="H62" s="294" t="s">
        <v>37</v>
      </c>
      <c r="I62" s="294"/>
      <c r="J62" s="294"/>
      <c r="K62" s="294"/>
      <c r="L62" s="294"/>
      <c r="M62" s="294"/>
      <c r="N62" s="294" t="s">
        <v>37</v>
      </c>
      <c r="O62" s="294"/>
      <c r="P62" s="294"/>
      <c r="Q62" s="294"/>
      <c r="R62" s="294"/>
      <c r="S62" s="294"/>
      <c r="T62" s="294" t="s">
        <v>37</v>
      </c>
      <c r="U62" s="294"/>
      <c r="V62" s="294"/>
      <c r="W62" s="294"/>
      <c r="X62" s="294"/>
      <c r="Y62" s="294"/>
      <c r="Z62" s="137"/>
      <c r="AA62" s="174"/>
      <c r="AB62" s="174"/>
      <c r="AC62" s="174"/>
      <c r="AD62" s="174"/>
      <c r="AE62" s="174"/>
      <c r="AF62" s="174"/>
      <c r="AG62" s="137"/>
      <c r="AH62" s="174"/>
      <c r="AI62" s="174"/>
      <c r="AJ62" s="174"/>
      <c r="AK62" s="174"/>
      <c r="AL62" s="174"/>
      <c r="AM62" s="137"/>
      <c r="AN62" s="174"/>
      <c r="AO62" s="174"/>
      <c r="AP62" s="174"/>
      <c r="AQ62" s="174"/>
      <c r="AR62" s="174"/>
      <c r="AS62" s="137"/>
      <c r="AT62" s="174"/>
      <c r="AU62" s="174"/>
      <c r="AV62" s="174"/>
      <c r="AW62" s="174"/>
      <c r="AX62" s="174"/>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137"/>
      <c r="BY62" s="137"/>
      <c r="BZ62" s="137"/>
      <c r="CA62" s="137"/>
      <c r="CB62" s="137"/>
    </row>
    <row r="63" spans="26:80" ht="14.25">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row>
    <row r="64" spans="1:80" ht="15.75" customHeight="1">
      <c r="A64" s="297" t="s">
        <v>10</v>
      </c>
      <c r="B64" s="300" t="s">
        <v>274</v>
      </c>
      <c r="C64" s="113"/>
      <c r="D64" s="114"/>
      <c r="E64" s="114"/>
      <c r="F64" s="115"/>
      <c r="G64" s="115"/>
      <c r="H64" s="297" t="s">
        <v>10</v>
      </c>
      <c r="I64" s="300" t="s">
        <v>274</v>
      </c>
      <c r="J64" s="113"/>
      <c r="K64" s="114"/>
      <c r="L64" s="114"/>
      <c r="M64" s="115"/>
      <c r="N64" s="297" t="s">
        <v>10</v>
      </c>
      <c r="O64" s="300" t="s">
        <v>274</v>
      </c>
      <c r="P64" s="113"/>
      <c r="Q64" s="114"/>
      <c r="R64" s="114"/>
      <c r="S64" s="115"/>
      <c r="T64" s="297" t="s">
        <v>10</v>
      </c>
      <c r="U64" s="300" t="s">
        <v>274</v>
      </c>
      <c r="V64" s="113"/>
      <c r="W64" s="114"/>
      <c r="X64" s="114"/>
      <c r="Y64" s="115"/>
      <c r="Z64" s="69"/>
      <c r="AA64" s="139"/>
      <c r="AB64" s="69"/>
      <c r="AC64" s="69"/>
      <c r="AD64" s="69"/>
      <c r="AE64" s="69"/>
      <c r="AF64" s="69"/>
      <c r="AG64" s="69"/>
      <c r="AH64" s="295"/>
      <c r="AI64" s="69"/>
      <c r="AJ64" s="69"/>
      <c r="AK64" s="69"/>
      <c r="AL64" s="69"/>
      <c r="AM64" s="69"/>
      <c r="AN64" s="139"/>
      <c r="AO64" s="69"/>
      <c r="AP64" s="69"/>
      <c r="AQ64" s="69"/>
      <c r="AR64" s="69"/>
      <c r="AS64" s="69"/>
      <c r="AT64" s="295"/>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row>
    <row r="65" spans="1:80" ht="15.75" customHeight="1">
      <c r="A65" s="298"/>
      <c r="B65" s="301"/>
      <c r="C65" s="117">
        <v>36341</v>
      </c>
      <c r="D65" s="118">
        <v>36707</v>
      </c>
      <c r="E65" s="118">
        <v>37072</v>
      </c>
      <c r="F65" s="118">
        <v>37437</v>
      </c>
      <c r="G65" s="119">
        <v>37802</v>
      </c>
      <c r="H65" s="298"/>
      <c r="I65" s="301"/>
      <c r="J65" s="118">
        <v>38168</v>
      </c>
      <c r="K65" s="118">
        <v>38533</v>
      </c>
      <c r="L65" s="118">
        <v>38898</v>
      </c>
      <c r="M65" s="119">
        <v>39263</v>
      </c>
      <c r="N65" s="298"/>
      <c r="O65" s="301"/>
      <c r="P65" s="117">
        <v>39538</v>
      </c>
      <c r="Q65" s="118">
        <v>39629</v>
      </c>
      <c r="R65" s="118">
        <v>39721</v>
      </c>
      <c r="S65" s="119">
        <v>39813</v>
      </c>
      <c r="T65" s="298"/>
      <c r="U65" s="301"/>
      <c r="V65" s="117">
        <v>39903</v>
      </c>
      <c r="W65" s="118">
        <v>39994</v>
      </c>
      <c r="X65" s="118">
        <v>40086</v>
      </c>
      <c r="Y65" s="119">
        <v>40178</v>
      </c>
      <c r="Z65" s="69"/>
      <c r="AA65" s="139"/>
      <c r="AB65" s="165"/>
      <c r="AC65" s="165"/>
      <c r="AD65" s="165"/>
      <c r="AE65" s="165"/>
      <c r="AF65" s="165"/>
      <c r="AG65" s="69"/>
      <c r="AH65" s="295"/>
      <c r="AI65" s="165"/>
      <c r="AJ65" s="165"/>
      <c r="AK65" s="165"/>
      <c r="AL65" s="165"/>
      <c r="AM65" s="69"/>
      <c r="AN65" s="139"/>
      <c r="AO65" s="165"/>
      <c r="AP65" s="165"/>
      <c r="AQ65" s="165"/>
      <c r="AR65" s="165"/>
      <c r="AS65" s="69"/>
      <c r="AT65" s="295"/>
      <c r="AU65" s="165"/>
      <c r="AV65" s="165"/>
      <c r="AW65" s="165"/>
      <c r="AX65" s="165"/>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row>
    <row r="66" spans="1:80" ht="15.75" customHeight="1">
      <c r="A66" s="299"/>
      <c r="B66" s="302"/>
      <c r="C66" s="121"/>
      <c r="D66" s="122"/>
      <c r="E66" s="122"/>
      <c r="F66" s="123"/>
      <c r="G66" s="123"/>
      <c r="H66" s="299"/>
      <c r="I66" s="302"/>
      <c r="J66" s="121"/>
      <c r="K66" s="122"/>
      <c r="L66" s="122"/>
      <c r="M66" s="123"/>
      <c r="N66" s="299"/>
      <c r="O66" s="302"/>
      <c r="P66" s="121"/>
      <c r="Q66" s="122"/>
      <c r="R66" s="122"/>
      <c r="S66" s="123"/>
      <c r="T66" s="299"/>
      <c r="U66" s="302"/>
      <c r="V66" s="121"/>
      <c r="W66" s="122"/>
      <c r="X66" s="122"/>
      <c r="Y66" s="123"/>
      <c r="Z66" s="69"/>
      <c r="AA66" s="139"/>
      <c r="AB66" s="69"/>
      <c r="AC66" s="69"/>
      <c r="AD66" s="69"/>
      <c r="AE66" s="69"/>
      <c r="AF66" s="69"/>
      <c r="AG66" s="69"/>
      <c r="AH66" s="295"/>
      <c r="AI66" s="69"/>
      <c r="AJ66" s="69"/>
      <c r="AK66" s="69"/>
      <c r="AL66" s="69"/>
      <c r="AM66" s="69"/>
      <c r="AN66" s="139"/>
      <c r="AO66" s="69"/>
      <c r="AP66" s="69"/>
      <c r="AQ66" s="69"/>
      <c r="AR66" s="69"/>
      <c r="AS66" s="69"/>
      <c r="AT66" s="295"/>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row>
    <row r="67" spans="1:20" s="69" customFormat="1" ht="12.75" customHeight="1">
      <c r="A67" s="225"/>
      <c r="B67" s="226"/>
      <c r="C67" s="226"/>
      <c r="D67" s="226"/>
      <c r="E67" s="226"/>
      <c r="F67" s="226"/>
      <c r="G67" s="226"/>
      <c r="H67" s="162"/>
      <c r="N67" s="162"/>
      <c r="T67" s="162"/>
    </row>
    <row r="68" spans="1:80" ht="15" customHeight="1">
      <c r="A68" s="307" t="s">
        <v>230</v>
      </c>
      <c r="B68" s="307"/>
      <c r="C68" s="307"/>
      <c r="D68" s="307"/>
      <c r="E68" s="307"/>
      <c r="F68" s="307"/>
      <c r="G68" s="307"/>
      <c r="H68" s="303" t="s">
        <v>234</v>
      </c>
      <c r="I68" s="303"/>
      <c r="J68" s="303"/>
      <c r="K68" s="303"/>
      <c r="L68" s="303"/>
      <c r="M68" s="303"/>
      <c r="N68" s="303" t="s">
        <v>234</v>
      </c>
      <c r="O68" s="303"/>
      <c r="P68" s="303"/>
      <c r="Q68" s="303"/>
      <c r="R68" s="303"/>
      <c r="S68" s="303"/>
      <c r="T68" s="296" t="s">
        <v>234</v>
      </c>
      <c r="U68" s="296"/>
      <c r="V68" s="296"/>
      <c r="W68" s="296"/>
      <c r="X68" s="296"/>
      <c r="Y68" s="296"/>
      <c r="Z68" s="69"/>
      <c r="AA68" s="69"/>
      <c r="AB68" s="166"/>
      <c r="AC68" s="166"/>
      <c r="AD68" s="166"/>
      <c r="AE68" s="166"/>
      <c r="AF68" s="166"/>
      <c r="AG68" s="69"/>
      <c r="AH68" s="69"/>
      <c r="AI68" s="166"/>
      <c r="AJ68" s="166"/>
      <c r="AK68" s="166"/>
      <c r="AL68" s="166"/>
      <c r="AM68" s="69"/>
      <c r="AN68" s="69"/>
      <c r="AO68" s="166"/>
      <c r="AP68" s="166"/>
      <c r="AQ68" s="166"/>
      <c r="AR68" s="166"/>
      <c r="AS68" s="69"/>
      <c r="AT68" s="69"/>
      <c r="AU68" s="166"/>
      <c r="AV68" s="166"/>
      <c r="AW68" s="166"/>
      <c r="AX68" s="166"/>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row>
    <row r="69" spans="1:80" ht="15" customHeight="1">
      <c r="A69" s="307" t="s">
        <v>198</v>
      </c>
      <c r="B69" s="307"/>
      <c r="C69" s="307"/>
      <c r="D69" s="307"/>
      <c r="E69" s="307"/>
      <c r="F69" s="307"/>
      <c r="G69" s="307"/>
      <c r="H69" s="303" t="s">
        <v>235</v>
      </c>
      <c r="I69" s="303"/>
      <c r="J69" s="303"/>
      <c r="K69" s="303"/>
      <c r="L69" s="303"/>
      <c r="M69" s="303"/>
      <c r="N69" s="303" t="s">
        <v>235</v>
      </c>
      <c r="O69" s="303"/>
      <c r="P69" s="303"/>
      <c r="Q69" s="303"/>
      <c r="R69" s="303"/>
      <c r="S69" s="303"/>
      <c r="T69" s="296" t="s">
        <v>235</v>
      </c>
      <c r="U69" s="296"/>
      <c r="V69" s="296"/>
      <c r="W69" s="296"/>
      <c r="X69" s="296"/>
      <c r="Y69" s="296"/>
      <c r="Z69" s="69"/>
      <c r="AA69" s="69"/>
      <c r="AB69" s="166"/>
      <c r="AC69" s="166"/>
      <c r="AD69" s="166"/>
      <c r="AE69" s="166"/>
      <c r="AF69" s="166"/>
      <c r="AG69" s="69"/>
      <c r="AH69" s="69"/>
      <c r="AI69" s="166"/>
      <c r="AJ69" s="166"/>
      <c r="AK69" s="166"/>
      <c r="AL69" s="166"/>
      <c r="AM69" s="69"/>
      <c r="AN69" s="69"/>
      <c r="AO69" s="166"/>
      <c r="AP69" s="166"/>
      <c r="AQ69" s="166"/>
      <c r="AR69" s="166"/>
      <c r="AS69" s="69"/>
      <c r="AT69" s="69"/>
      <c r="AU69" s="166"/>
      <c r="AV69" s="166"/>
      <c r="AW69" s="166"/>
      <c r="AX69" s="166"/>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row>
    <row r="70" spans="1:20" s="69" customFormat="1" ht="12.75" customHeight="1">
      <c r="A70" s="162"/>
      <c r="H70" s="162"/>
      <c r="N70" s="162"/>
      <c r="T70" s="162"/>
    </row>
    <row r="71" spans="1:80" ht="15" customHeight="1">
      <c r="A71" s="163" t="s">
        <v>0</v>
      </c>
      <c r="B71" s="112" t="s">
        <v>434</v>
      </c>
      <c r="C71" s="177">
        <f>C10/C$33*100</f>
        <v>12.668401977638421</v>
      </c>
      <c r="D71" s="177">
        <f>D10/D$33*100</f>
        <v>12.900046664009409</v>
      </c>
      <c r="E71" s="177">
        <f>E10/E$33*100</f>
        <v>13.097350255059027</v>
      </c>
      <c r="F71" s="177">
        <f>F10/F$33*100</f>
        <v>13.225342757210615</v>
      </c>
      <c r="G71" s="177">
        <f>G10/G$33*100</f>
        <v>13.3053121159841</v>
      </c>
      <c r="H71" s="163" t="s">
        <v>0</v>
      </c>
      <c r="I71" s="112" t="s">
        <v>434</v>
      </c>
      <c r="J71" s="177">
        <f aca="true" t="shared" si="0" ref="J71:M86">J10/J$33*100</f>
        <v>13.301560386433664</v>
      </c>
      <c r="K71" s="177">
        <f t="shared" si="0"/>
        <v>13.096670168185875</v>
      </c>
      <c r="L71" s="177">
        <f t="shared" si="0"/>
        <v>13.232071580488093</v>
      </c>
      <c r="M71" s="177">
        <f t="shared" si="0"/>
        <v>13.230943408700252</v>
      </c>
      <c r="N71" s="163" t="s">
        <v>0</v>
      </c>
      <c r="O71" s="112" t="s">
        <v>434</v>
      </c>
      <c r="P71" s="177">
        <f aca="true" t="shared" si="1" ref="P71:S86">P10/P$33*100</f>
        <v>13.275924427866602</v>
      </c>
      <c r="Q71" s="177">
        <f t="shared" si="1"/>
        <v>13.221382872746718</v>
      </c>
      <c r="R71" s="177">
        <f t="shared" si="1"/>
        <v>13.146235942697535</v>
      </c>
      <c r="S71" s="177">
        <f t="shared" si="1"/>
        <v>13.275233519711852</v>
      </c>
      <c r="T71" s="163" t="s">
        <v>0</v>
      </c>
      <c r="U71" s="112" t="s">
        <v>434</v>
      </c>
      <c r="V71" s="177">
        <f aca="true" t="shared" si="2" ref="V71:Y86">V10/V$33*100</f>
        <v>13.22824100553827</v>
      </c>
      <c r="W71" s="177">
        <f t="shared" si="2"/>
        <v>13.213230248157085</v>
      </c>
      <c r="X71" s="177">
        <f t="shared" si="2"/>
        <v>13.229560383416022</v>
      </c>
      <c r="Y71" s="177">
        <f t="shared" si="2"/>
        <v>13.350896305286428</v>
      </c>
      <c r="Z71" s="69"/>
      <c r="AA71" s="69"/>
      <c r="AB71" s="139"/>
      <c r="AC71" s="139"/>
      <c r="AD71" s="139"/>
      <c r="AE71" s="139"/>
      <c r="AF71" s="139"/>
      <c r="AG71" s="69"/>
      <c r="AH71" s="69"/>
      <c r="AI71" s="139"/>
      <c r="AJ71" s="139"/>
      <c r="AK71" s="139"/>
      <c r="AL71" s="139"/>
      <c r="AM71" s="69"/>
      <c r="AN71" s="69"/>
      <c r="AO71" s="139"/>
      <c r="AP71" s="139"/>
      <c r="AQ71" s="139"/>
      <c r="AR71" s="139"/>
      <c r="AS71" s="69"/>
      <c r="AT71" s="69"/>
      <c r="AU71" s="139"/>
      <c r="AV71" s="139"/>
      <c r="AW71" s="139"/>
      <c r="AX71" s="13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row>
    <row r="72" spans="1:80" ht="15" customHeight="1">
      <c r="A72" s="164" t="s">
        <v>12</v>
      </c>
      <c r="B72" s="112" t="s">
        <v>178</v>
      </c>
      <c r="C72" s="177">
        <f aca="true" t="shared" si="3" ref="C72:G87">C11/C$33*100</f>
        <v>5.276782889849615</v>
      </c>
      <c r="D72" s="177">
        <f t="shared" si="3"/>
        <v>5.251037788125954</v>
      </c>
      <c r="E72" s="177">
        <f t="shared" si="3"/>
        <v>5.1171610558713905</v>
      </c>
      <c r="F72" s="177">
        <f t="shared" si="3"/>
        <v>5.114632956585816</v>
      </c>
      <c r="G72" s="177">
        <f t="shared" si="3"/>
        <v>5.05474523938312</v>
      </c>
      <c r="H72" s="164" t="s">
        <v>12</v>
      </c>
      <c r="I72" s="112" t="s">
        <v>178</v>
      </c>
      <c r="J72" s="177">
        <f t="shared" si="0"/>
        <v>5.060349392664784</v>
      </c>
      <c r="K72" s="177">
        <f t="shared" si="0"/>
        <v>5.031033625879616</v>
      </c>
      <c r="L72" s="177">
        <f t="shared" si="0"/>
        <v>5.072854905666461</v>
      </c>
      <c r="M72" s="177">
        <f t="shared" si="0"/>
        <v>5.08891974084358</v>
      </c>
      <c r="N72" s="164" t="s">
        <v>12</v>
      </c>
      <c r="O72" s="112" t="s">
        <v>178</v>
      </c>
      <c r="P72" s="177">
        <f t="shared" si="1"/>
        <v>4.942752148692562</v>
      </c>
      <c r="Q72" s="177">
        <f t="shared" si="1"/>
        <v>4.96583941130326</v>
      </c>
      <c r="R72" s="177">
        <f t="shared" si="1"/>
        <v>4.956303204431675</v>
      </c>
      <c r="S72" s="177">
        <f t="shared" si="1"/>
        <v>4.900224638037614</v>
      </c>
      <c r="T72" s="164" t="s">
        <v>12</v>
      </c>
      <c r="U72" s="112" t="s">
        <v>178</v>
      </c>
      <c r="V72" s="177">
        <f t="shared" si="2"/>
        <v>4.837130142432655</v>
      </c>
      <c r="W72" s="177">
        <f t="shared" si="2"/>
        <v>4.858405463440551</v>
      </c>
      <c r="X72" s="177">
        <f t="shared" si="2"/>
        <v>4.845146925096186</v>
      </c>
      <c r="Y72" s="177">
        <f t="shared" si="2"/>
        <v>4.835064086898051</v>
      </c>
      <c r="Z72" s="69"/>
      <c r="AA72" s="69"/>
      <c r="AB72" s="139"/>
      <c r="AC72" s="139"/>
      <c r="AD72" s="139"/>
      <c r="AE72" s="139"/>
      <c r="AF72" s="139"/>
      <c r="AG72" s="69"/>
      <c r="AH72" s="69"/>
      <c r="AI72" s="139"/>
      <c r="AJ72" s="139"/>
      <c r="AK72" s="139"/>
      <c r="AL72" s="139"/>
      <c r="AM72" s="69"/>
      <c r="AN72" s="69"/>
      <c r="AO72" s="139"/>
      <c r="AP72" s="139"/>
      <c r="AQ72" s="139"/>
      <c r="AR72" s="139"/>
      <c r="AS72" s="69"/>
      <c r="AT72" s="69"/>
      <c r="AU72" s="139"/>
      <c r="AV72" s="139"/>
      <c r="AW72" s="139"/>
      <c r="AX72" s="13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row>
    <row r="73" spans="1:80" ht="15" customHeight="1">
      <c r="A73" s="164" t="s">
        <v>13</v>
      </c>
      <c r="B73" s="112" t="s">
        <v>179</v>
      </c>
      <c r="C73" s="177">
        <f t="shared" si="3"/>
        <v>5.289815493870529</v>
      </c>
      <c r="D73" s="177">
        <f t="shared" si="3"/>
        <v>5.460053663610822</v>
      </c>
      <c r="E73" s="177">
        <f t="shared" si="3"/>
        <v>5.708817467328033</v>
      </c>
      <c r="F73" s="177">
        <f t="shared" si="3"/>
        <v>5.758632499922159</v>
      </c>
      <c r="G73" s="177">
        <f t="shared" si="3"/>
        <v>5.819303615195666</v>
      </c>
      <c r="H73" s="164" t="s">
        <v>13</v>
      </c>
      <c r="I73" s="112" t="s">
        <v>179</v>
      </c>
      <c r="J73" s="177">
        <f t="shared" si="0"/>
        <v>5.834231920562146</v>
      </c>
      <c r="K73" s="177">
        <f t="shared" si="0"/>
        <v>5.87026871336112</v>
      </c>
      <c r="L73" s="177">
        <f t="shared" si="0"/>
        <v>5.966910007052058</v>
      </c>
      <c r="M73" s="177">
        <f t="shared" si="0"/>
        <v>6.0088313720304996</v>
      </c>
      <c r="N73" s="164" t="s">
        <v>13</v>
      </c>
      <c r="O73" s="112" t="s">
        <v>179</v>
      </c>
      <c r="P73" s="177">
        <f t="shared" si="1"/>
        <v>6.173021863792356</v>
      </c>
      <c r="Q73" s="177">
        <f t="shared" si="1"/>
        <v>6.19722209404273</v>
      </c>
      <c r="R73" s="177">
        <f t="shared" si="1"/>
        <v>6.2096779569498235</v>
      </c>
      <c r="S73" s="177">
        <f t="shared" si="1"/>
        <v>6.376495537300299</v>
      </c>
      <c r="T73" s="164" t="s">
        <v>13</v>
      </c>
      <c r="U73" s="112" t="s">
        <v>179</v>
      </c>
      <c r="V73" s="177">
        <f t="shared" si="2"/>
        <v>6.464294184116179</v>
      </c>
      <c r="W73" s="177">
        <f t="shared" si="2"/>
        <v>6.434153144577513</v>
      </c>
      <c r="X73" s="177">
        <f t="shared" si="2"/>
        <v>6.386156258427713</v>
      </c>
      <c r="Y73" s="177">
        <f t="shared" si="2"/>
        <v>6.4922243807740685</v>
      </c>
      <c r="Z73" s="69"/>
      <c r="AA73" s="69"/>
      <c r="AB73" s="139"/>
      <c r="AC73" s="139"/>
      <c r="AD73" s="139"/>
      <c r="AE73" s="139"/>
      <c r="AF73" s="139"/>
      <c r="AG73" s="69"/>
      <c r="AH73" s="69"/>
      <c r="AI73" s="139"/>
      <c r="AJ73" s="139"/>
      <c r="AK73" s="139"/>
      <c r="AL73" s="139"/>
      <c r="AM73" s="69"/>
      <c r="AN73" s="69"/>
      <c r="AO73" s="139"/>
      <c r="AP73" s="139"/>
      <c r="AQ73" s="139"/>
      <c r="AR73" s="139"/>
      <c r="AS73" s="69"/>
      <c r="AT73" s="69"/>
      <c r="AU73" s="139"/>
      <c r="AV73" s="139"/>
      <c r="AW73" s="139"/>
      <c r="AX73" s="13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row>
    <row r="74" spans="1:80" ht="15" customHeight="1">
      <c r="A74" s="164" t="s">
        <v>14</v>
      </c>
      <c r="B74" s="112" t="s">
        <v>180</v>
      </c>
      <c r="C74" s="177">
        <f t="shared" si="3"/>
        <v>2.4709817223652517</v>
      </c>
      <c r="D74" s="177">
        <f t="shared" si="3"/>
        <v>2.4756229159172882</v>
      </c>
      <c r="E74" s="177">
        <f t="shared" si="3"/>
        <v>2.4988738143593077</v>
      </c>
      <c r="F74" s="177">
        <f t="shared" si="3"/>
        <v>2.487908791813266</v>
      </c>
      <c r="G74" s="177">
        <f t="shared" si="3"/>
        <v>2.3994291441343614</v>
      </c>
      <c r="H74" s="164" t="s">
        <v>14</v>
      </c>
      <c r="I74" s="112" t="s">
        <v>180</v>
      </c>
      <c r="J74" s="177">
        <f t="shared" si="0"/>
        <v>2.33879619492895</v>
      </c>
      <c r="K74" s="177">
        <f t="shared" si="0"/>
        <v>2.3728440242621396</v>
      </c>
      <c r="L74" s="177">
        <f t="shared" si="0"/>
        <v>2.3455452165878974</v>
      </c>
      <c r="M74" s="177">
        <f t="shared" si="0"/>
        <v>2.316513508748733</v>
      </c>
      <c r="N74" s="164" t="s">
        <v>14</v>
      </c>
      <c r="O74" s="112" t="s">
        <v>180</v>
      </c>
      <c r="P74" s="177">
        <f t="shared" si="1"/>
        <v>2.263133046380837</v>
      </c>
      <c r="Q74" s="177">
        <f t="shared" si="1"/>
        <v>2.2583718550407568</v>
      </c>
      <c r="R74" s="177">
        <f t="shared" si="1"/>
        <v>2.2282365959829615</v>
      </c>
      <c r="S74" s="177">
        <f t="shared" si="1"/>
        <v>2.1604330977640043</v>
      </c>
      <c r="T74" s="164" t="s">
        <v>14</v>
      </c>
      <c r="U74" s="112" t="s">
        <v>180</v>
      </c>
      <c r="V74" s="177">
        <f t="shared" si="2"/>
        <v>2.1702495710279983</v>
      </c>
      <c r="W74" s="177">
        <f t="shared" si="2"/>
        <v>2.1529730148540054</v>
      </c>
      <c r="X74" s="177">
        <f t="shared" si="2"/>
        <v>2.119955061235166</v>
      </c>
      <c r="Y74" s="177">
        <f t="shared" si="2"/>
        <v>2.129372275633724</v>
      </c>
      <c r="Z74" s="69"/>
      <c r="AA74" s="69"/>
      <c r="AB74" s="139"/>
      <c r="AC74" s="139"/>
      <c r="AD74" s="139"/>
      <c r="AE74" s="139"/>
      <c r="AF74" s="139"/>
      <c r="AG74" s="69"/>
      <c r="AH74" s="69"/>
      <c r="AI74" s="139"/>
      <c r="AJ74" s="139"/>
      <c r="AK74" s="139"/>
      <c r="AL74" s="139"/>
      <c r="AM74" s="69"/>
      <c r="AN74" s="69"/>
      <c r="AO74" s="139"/>
      <c r="AP74" s="139"/>
      <c r="AQ74" s="139"/>
      <c r="AR74" s="139"/>
      <c r="AS74" s="69"/>
      <c r="AT74" s="69"/>
      <c r="AU74" s="139"/>
      <c r="AV74" s="139"/>
      <c r="AW74" s="139"/>
      <c r="AX74" s="13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row>
    <row r="75" spans="1:80" ht="15" customHeight="1">
      <c r="A75" s="164" t="s">
        <v>15</v>
      </c>
      <c r="B75" s="112" t="s">
        <v>212</v>
      </c>
      <c r="C75" s="177">
        <f t="shared" si="3"/>
        <v>2.8845891827017063</v>
      </c>
      <c r="D75" s="177">
        <f t="shared" si="3"/>
        <v>2.9189310053177526</v>
      </c>
      <c r="E75" s="177">
        <f t="shared" si="3"/>
        <v>2.948718916647163</v>
      </c>
      <c r="F75" s="177">
        <f t="shared" si="3"/>
        <v>2.9523564882564792</v>
      </c>
      <c r="G75" s="177">
        <f t="shared" si="3"/>
        <v>2.9300876922018553</v>
      </c>
      <c r="H75" s="164" t="s">
        <v>15</v>
      </c>
      <c r="I75" s="112" t="s">
        <v>212</v>
      </c>
      <c r="J75" s="177">
        <f t="shared" si="0"/>
        <v>2.947366110502907</v>
      </c>
      <c r="K75" s="177">
        <f t="shared" si="0"/>
        <v>2.9534184993166392</v>
      </c>
      <c r="L75" s="177">
        <f t="shared" si="0"/>
        <v>2.962004410690527</v>
      </c>
      <c r="M75" s="177">
        <f t="shared" si="0"/>
        <v>2.9251509542068845</v>
      </c>
      <c r="N75" s="164" t="s">
        <v>15</v>
      </c>
      <c r="O75" s="112" t="s">
        <v>212</v>
      </c>
      <c r="P75" s="177">
        <f t="shared" si="1"/>
        <v>2.9855299740196637</v>
      </c>
      <c r="Q75" s="177">
        <f t="shared" si="1"/>
        <v>2.9816208703960565</v>
      </c>
      <c r="R75" s="177">
        <f t="shared" si="1"/>
        <v>2.992580544093433</v>
      </c>
      <c r="S75" s="177">
        <f t="shared" si="1"/>
        <v>3.049420368275206</v>
      </c>
      <c r="T75" s="164" t="s">
        <v>15</v>
      </c>
      <c r="U75" s="112" t="s">
        <v>212</v>
      </c>
      <c r="V75" s="177">
        <f t="shared" si="2"/>
        <v>3.06850996749578</v>
      </c>
      <c r="W75" s="177">
        <f t="shared" si="2"/>
        <v>3.0997498505744585</v>
      </c>
      <c r="X75" s="177">
        <f t="shared" si="2"/>
        <v>3.114137144545347</v>
      </c>
      <c r="Y75" s="177">
        <f t="shared" si="2"/>
        <v>3.1327537000294092</v>
      </c>
      <c r="Z75" s="69"/>
      <c r="AA75" s="69"/>
      <c r="AB75" s="139"/>
      <c r="AC75" s="139"/>
      <c r="AD75" s="139"/>
      <c r="AE75" s="139"/>
      <c r="AF75" s="139"/>
      <c r="AG75" s="69"/>
      <c r="AH75" s="69"/>
      <c r="AI75" s="139"/>
      <c r="AJ75" s="139"/>
      <c r="AK75" s="139"/>
      <c r="AL75" s="139"/>
      <c r="AM75" s="69"/>
      <c r="AN75" s="69"/>
      <c r="AO75" s="139"/>
      <c r="AP75" s="139"/>
      <c r="AQ75" s="139"/>
      <c r="AR75" s="139"/>
      <c r="AS75" s="69"/>
      <c r="AT75" s="69"/>
      <c r="AU75" s="139"/>
      <c r="AV75" s="139"/>
      <c r="AW75" s="139"/>
      <c r="AX75" s="13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row>
    <row r="76" spans="1:80" ht="15" customHeight="1">
      <c r="A76" s="164" t="s">
        <v>16</v>
      </c>
      <c r="B76" s="112" t="s">
        <v>213</v>
      </c>
      <c r="C76" s="177">
        <f t="shared" si="3"/>
        <v>2.7337664107142223</v>
      </c>
      <c r="D76" s="177">
        <f t="shared" si="3"/>
        <v>2.723646986768809</v>
      </c>
      <c r="E76" s="177">
        <f t="shared" si="3"/>
        <v>2.7565752883412733</v>
      </c>
      <c r="F76" s="177">
        <f t="shared" si="3"/>
        <v>2.8257361106786645</v>
      </c>
      <c r="G76" s="177">
        <f t="shared" si="3"/>
        <v>2.889755484303487</v>
      </c>
      <c r="H76" s="164" t="s">
        <v>16</v>
      </c>
      <c r="I76" s="112" t="s">
        <v>213</v>
      </c>
      <c r="J76" s="177">
        <f t="shared" si="0"/>
        <v>2.9689047662164127</v>
      </c>
      <c r="K76" s="177">
        <f t="shared" si="0"/>
        <v>2.9628782487885874</v>
      </c>
      <c r="L76" s="177">
        <f t="shared" si="0"/>
        <v>2.9364880192130016</v>
      </c>
      <c r="M76" s="177">
        <f t="shared" si="0"/>
        <v>2.975974040283838</v>
      </c>
      <c r="N76" s="164" t="s">
        <v>16</v>
      </c>
      <c r="O76" s="112" t="s">
        <v>213</v>
      </c>
      <c r="P76" s="177">
        <f t="shared" si="1"/>
        <v>2.9969878270664863</v>
      </c>
      <c r="Q76" s="177">
        <f t="shared" si="1"/>
        <v>2.9734777026495154</v>
      </c>
      <c r="R76" s="177">
        <f t="shared" si="1"/>
        <v>2.9529834478804884</v>
      </c>
      <c r="S76" s="177">
        <f t="shared" si="1"/>
        <v>2.9379211963205276</v>
      </c>
      <c r="T76" s="164" t="s">
        <v>16</v>
      </c>
      <c r="U76" s="112" t="s">
        <v>213</v>
      </c>
      <c r="V76" s="177">
        <f t="shared" si="2"/>
        <v>2.9126850159731035</v>
      </c>
      <c r="W76" s="177">
        <f t="shared" si="2"/>
        <v>2.8523675646957254</v>
      </c>
      <c r="X76" s="177">
        <f t="shared" si="2"/>
        <v>2.861661514609842</v>
      </c>
      <c r="Y76" s="177">
        <f t="shared" si="2"/>
        <v>2.9170826136242822</v>
      </c>
      <c r="Z76" s="69"/>
      <c r="AA76" s="69"/>
      <c r="AB76" s="139"/>
      <c r="AC76" s="139"/>
      <c r="AD76" s="139"/>
      <c r="AE76" s="139"/>
      <c r="AF76" s="139"/>
      <c r="AG76" s="69"/>
      <c r="AH76" s="69"/>
      <c r="AI76" s="139"/>
      <c r="AJ76" s="139"/>
      <c r="AK76" s="139"/>
      <c r="AL76" s="139"/>
      <c r="AM76" s="69"/>
      <c r="AN76" s="69"/>
      <c r="AO76" s="139"/>
      <c r="AP76" s="139"/>
      <c r="AQ76" s="139"/>
      <c r="AR76" s="139"/>
      <c r="AS76" s="69"/>
      <c r="AT76" s="69"/>
      <c r="AU76" s="139"/>
      <c r="AV76" s="139"/>
      <c r="AW76" s="139"/>
      <c r="AX76" s="13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row>
    <row r="77" spans="1:80" ht="22.5" customHeight="1">
      <c r="A77" s="164" t="s">
        <v>17</v>
      </c>
      <c r="B77" s="112" t="s">
        <v>181</v>
      </c>
      <c r="C77" s="177">
        <f t="shared" si="3"/>
        <v>4.019728992923296</v>
      </c>
      <c r="D77" s="177">
        <f t="shared" si="3"/>
        <v>4.059768818720045</v>
      </c>
      <c r="E77" s="177">
        <f t="shared" si="3"/>
        <v>4.057162414844007</v>
      </c>
      <c r="F77" s="177">
        <f t="shared" si="3"/>
        <v>4.0750744673122234</v>
      </c>
      <c r="G77" s="177">
        <f t="shared" si="3"/>
        <v>4.089470056370668</v>
      </c>
      <c r="H77" s="164" t="s">
        <v>17</v>
      </c>
      <c r="I77" s="112" t="s">
        <v>181</v>
      </c>
      <c r="J77" s="177">
        <f t="shared" si="0"/>
        <v>4.147357330413954</v>
      </c>
      <c r="K77" s="177">
        <f t="shared" si="0"/>
        <v>4.201681858741938</v>
      </c>
      <c r="L77" s="177">
        <f t="shared" si="0"/>
        <v>4.20123179678858</v>
      </c>
      <c r="M77" s="177">
        <f t="shared" si="0"/>
        <v>4.211980475120102</v>
      </c>
      <c r="N77" s="164" t="s">
        <v>17</v>
      </c>
      <c r="O77" s="112" t="s">
        <v>181</v>
      </c>
      <c r="P77" s="177">
        <f t="shared" si="1"/>
        <v>4.178803247956223</v>
      </c>
      <c r="Q77" s="177">
        <f t="shared" si="1"/>
        <v>4.216125100771701</v>
      </c>
      <c r="R77" s="177">
        <f t="shared" si="1"/>
        <v>4.235689382778596</v>
      </c>
      <c r="S77" s="177">
        <f t="shared" si="1"/>
        <v>4.186957876268713</v>
      </c>
      <c r="T77" s="164" t="s">
        <v>17</v>
      </c>
      <c r="U77" s="112" t="s">
        <v>181</v>
      </c>
      <c r="V77" s="177">
        <f t="shared" si="2"/>
        <v>4.213969839431943</v>
      </c>
      <c r="W77" s="177">
        <f t="shared" si="2"/>
        <v>4.243131959356253</v>
      </c>
      <c r="X77" s="177">
        <f t="shared" si="2"/>
        <v>4.248041382693697</v>
      </c>
      <c r="Y77" s="177">
        <f t="shared" si="2"/>
        <v>4.231958257565402</v>
      </c>
      <c r="Z77" s="69"/>
      <c r="AA77" s="69"/>
      <c r="AB77" s="139"/>
      <c r="AC77" s="139"/>
      <c r="AD77" s="139"/>
      <c r="AE77" s="139"/>
      <c r="AF77" s="139"/>
      <c r="AG77" s="69"/>
      <c r="AH77" s="69"/>
      <c r="AI77" s="139"/>
      <c r="AJ77" s="139"/>
      <c r="AK77" s="139"/>
      <c r="AL77" s="139"/>
      <c r="AM77" s="69"/>
      <c r="AN77" s="69"/>
      <c r="AO77" s="139"/>
      <c r="AP77" s="139"/>
      <c r="AQ77" s="139"/>
      <c r="AR77" s="139"/>
      <c r="AS77" s="69"/>
      <c r="AT77" s="69"/>
      <c r="AU77" s="139"/>
      <c r="AV77" s="139"/>
      <c r="AW77" s="139"/>
      <c r="AX77" s="13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row>
    <row r="78" spans="1:80" ht="15" customHeight="1">
      <c r="A78" s="164" t="s">
        <v>18</v>
      </c>
      <c r="B78" s="112" t="s">
        <v>182</v>
      </c>
      <c r="C78" s="177">
        <f t="shared" si="3"/>
        <v>4.002668129477736</v>
      </c>
      <c r="D78" s="177">
        <f t="shared" si="3"/>
        <v>3.9946336389177843</v>
      </c>
      <c r="E78" s="177">
        <f t="shared" si="3"/>
        <v>3.8150639597945437</v>
      </c>
      <c r="F78" s="177">
        <f t="shared" si="3"/>
        <v>3.786416331952964</v>
      </c>
      <c r="G78" s="177">
        <f t="shared" si="3"/>
        <v>3.7112375782869735</v>
      </c>
      <c r="H78" s="164" t="s">
        <v>18</v>
      </c>
      <c r="I78" s="112" t="s">
        <v>182</v>
      </c>
      <c r="J78" s="177">
        <f t="shared" si="0"/>
        <v>3.702453760484661</v>
      </c>
      <c r="K78" s="177">
        <f t="shared" si="0"/>
        <v>3.7874295460449776</v>
      </c>
      <c r="L78" s="177">
        <f t="shared" si="0"/>
        <v>3.7849781358173025</v>
      </c>
      <c r="M78" s="177">
        <f t="shared" si="0"/>
        <v>3.7401108466657855</v>
      </c>
      <c r="N78" s="164" t="s">
        <v>18</v>
      </c>
      <c r="O78" s="112" t="s">
        <v>182</v>
      </c>
      <c r="P78" s="177">
        <f t="shared" si="1"/>
        <v>3.6799034779415623</v>
      </c>
      <c r="Q78" s="177">
        <f t="shared" si="1"/>
        <v>3.699576826716105</v>
      </c>
      <c r="R78" s="177">
        <f t="shared" si="1"/>
        <v>3.6997286865629855</v>
      </c>
      <c r="S78" s="177">
        <f t="shared" si="1"/>
        <v>3.6744169522466534</v>
      </c>
      <c r="T78" s="164" t="s">
        <v>18</v>
      </c>
      <c r="U78" s="112" t="s">
        <v>182</v>
      </c>
      <c r="V78" s="177">
        <f t="shared" si="2"/>
        <v>3.6489823249584976</v>
      </c>
      <c r="W78" s="177">
        <f t="shared" si="2"/>
        <v>3.6582969915657584</v>
      </c>
      <c r="X78" s="177">
        <f t="shared" si="2"/>
        <v>3.687797553303799</v>
      </c>
      <c r="Y78" s="177">
        <f t="shared" si="2"/>
        <v>3.665165805777279</v>
      </c>
      <c r="Z78" s="69"/>
      <c r="AA78" s="69"/>
      <c r="AB78" s="139"/>
      <c r="AC78" s="139"/>
      <c r="AD78" s="139"/>
      <c r="AE78" s="139"/>
      <c r="AF78" s="139"/>
      <c r="AG78" s="69"/>
      <c r="AH78" s="69"/>
      <c r="AI78" s="139"/>
      <c r="AJ78" s="139"/>
      <c r="AK78" s="139"/>
      <c r="AL78" s="139"/>
      <c r="AM78" s="69"/>
      <c r="AN78" s="69"/>
      <c r="AO78" s="139"/>
      <c r="AP78" s="139"/>
      <c r="AQ78" s="139"/>
      <c r="AR78" s="139"/>
      <c r="AS78" s="69"/>
      <c r="AT78" s="69"/>
      <c r="AU78" s="139"/>
      <c r="AV78" s="139"/>
      <c r="AW78" s="139"/>
      <c r="AX78" s="13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row>
    <row r="79" spans="1:80" ht="15" customHeight="1">
      <c r="A79" s="164" t="s">
        <v>19</v>
      </c>
      <c r="B79" s="112" t="s">
        <v>214</v>
      </c>
      <c r="C79" s="177">
        <f t="shared" si="3"/>
        <v>4.898126503932884</v>
      </c>
      <c r="D79" s="177">
        <f t="shared" si="3"/>
        <v>5.0806655454342184</v>
      </c>
      <c r="E79" s="177">
        <f t="shared" si="3"/>
        <v>5.192659534577045</v>
      </c>
      <c r="F79" s="177">
        <f t="shared" si="3"/>
        <v>5.175867401480005</v>
      </c>
      <c r="G79" s="177">
        <f t="shared" si="3"/>
        <v>5.244940601044321</v>
      </c>
      <c r="H79" s="164" t="s">
        <v>19</v>
      </c>
      <c r="I79" s="112" t="s">
        <v>214</v>
      </c>
      <c r="J79" s="177">
        <f t="shared" si="0"/>
        <v>5.2303264272446155</v>
      </c>
      <c r="K79" s="177">
        <f t="shared" si="0"/>
        <v>5.4017993290637385</v>
      </c>
      <c r="L79" s="177">
        <f t="shared" si="0"/>
        <v>5.330542419598832</v>
      </c>
      <c r="M79" s="177">
        <f t="shared" si="0"/>
        <v>5.282570849310239</v>
      </c>
      <c r="N79" s="164" t="s">
        <v>19</v>
      </c>
      <c r="O79" s="112" t="s">
        <v>214</v>
      </c>
      <c r="P79" s="177">
        <f t="shared" si="1"/>
        <v>5.259844780602821</v>
      </c>
      <c r="Q79" s="177">
        <f t="shared" si="1"/>
        <v>5.252750354906395</v>
      </c>
      <c r="R79" s="177">
        <f t="shared" si="1"/>
        <v>5.235082760597557</v>
      </c>
      <c r="S79" s="177">
        <f t="shared" si="1"/>
        <v>5.24497023955925</v>
      </c>
      <c r="T79" s="164" t="s">
        <v>19</v>
      </c>
      <c r="U79" s="112" t="s">
        <v>214</v>
      </c>
      <c r="V79" s="177">
        <f t="shared" si="2"/>
        <v>5.2958163023310965</v>
      </c>
      <c r="W79" s="177">
        <f t="shared" si="2"/>
        <v>5.256596860956766</v>
      </c>
      <c r="X79" s="177">
        <f t="shared" si="2"/>
        <v>5.197772576782813</v>
      </c>
      <c r="Y79" s="177">
        <f t="shared" si="2"/>
        <v>5.184114347097898</v>
      </c>
      <c r="Z79" s="69"/>
      <c r="AA79" s="69"/>
      <c r="AB79" s="139"/>
      <c r="AC79" s="139"/>
      <c r="AD79" s="139"/>
      <c r="AE79" s="139"/>
      <c r="AF79" s="139"/>
      <c r="AG79" s="69"/>
      <c r="AH79" s="69"/>
      <c r="AI79" s="139"/>
      <c r="AJ79" s="139"/>
      <c r="AK79" s="139"/>
      <c r="AL79" s="139"/>
      <c r="AM79" s="69"/>
      <c r="AN79" s="69"/>
      <c r="AO79" s="139"/>
      <c r="AP79" s="139"/>
      <c r="AQ79" s="139"/>
      <c r="AR79" s="139"/>
      <c r="AS79" s="69"/>
      <c r="AT79" s="69"/>
      <c r="AU79" s="139"/>
      <c r="AV79" s="139"/>
      <c r="AW79" s="139"/>
      <c r="AX79" s="13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row>
    <row r="80" spans="1:80" ht="15" customHeight="1">
      <c r="A80" s="164" t="s">
        <v>20</v>
      </c>
      <c r="B80" s="112" t="s">
        <v>183</v>
      </c>
      <c r="C80" s="177">
        <f t="shared" si="3"/>
        <v>4.559041842952382</v>
      </c>
      <c r="D80" s="177">
        <f t="shared" si="3"/>
        <v>4.47403342309674</v>
      </c>
      <c r="E80" s="177">
        <f t="shared" si="3"/>
        <v>4.4247141753427</v>
      </c>
      <c r="F80" s="177">
        <f t="shared" si="3"/>
        <v>4.35504042511235</v>
      </c>
      <c r="G80" s="177">
        <f t="shared" si="3"/>
        <v>4.35763202728022</v>
      </c>
      <c r="H80" s="164" t="s">
        <v>20</v>
      </c>
      <c r="I80" s="112" t="s">
        <v>183</v>
      </c>
      <c r="J80" s="177">
        <f t="shared" si="0"/>
        <v>4.315139342755466</v>
      </c>
      <c r="K80" s="177">
        <f t="shared" si="0"/>
        <v>4.300797442761456</v>
      </c>
      <c r="L80" s="177">
        <f t="shared" si="0"/>
        <v>4.270490573656149</v>
      </c>
      <c r="M80" s="177">
        <f t="shared" si="0"/>
        <v>4.227406452465952</v>
      </c>
      <c r="N80" s="164" t="s">
        <v>20</v>
      </c>
      <c r="O80" s="112" t="s">
        <v>183</v>
      </c>
      <c r="P80" s="177">
        <f t="shared" si="1"/>
        <v>4.231536981256056</v>
      </c>
      <c r="Q80" s="177">
        <f t="shared" si="1"/>
        <v>4.258469573053715</v>
      </c>
      <c r="R80" s="177">
        <f t="shared" si="1"/>
        <v>4.322349694355747</v>
      </c>
      <c r="S80" s="177">
        <f t="shared" si="1"/>
        <v>4.245713567372281</v>
      </c>
      <c r="T80" s="164" t="s">
        <v>20</v>
      </c>
      <c r="U80" s="112" t="s">
        <v>183</v>
      </c>
      <c r="V80" s="177">
        <f t="shared" si="2"/>
        <v>4.246055550130436</v>
      </c>
      <c r="W80" s="177">
        <f t="shared" si="2"/>
        <v>4.297229539769331</v>
      </c>
      <c r="X80" s="177">
        <f t="shared" si="2"/>
        <v>4.344803379351749</v>
      </c>
      <c r="Y80" s="177">
        <f t="shared" si="2"/>
        <v>4.261367951166101</v>
      </c>
      <c r="Z80" s="69"/>
      <c r="AA80" s="69"/>
      <c r="AB80" s="139"/>
      <c r="AC80" s="139"/>
      <c r="AD80" s="139"/>
      <c r="AE80" s="139"/>
      <c r="AF80" s="139"/>
      <c r="AG80" s="69"/>
      <c r="AH80" s="69"/>
      <c r="AI80" s="139"/>
      <c r="AJ80" s="139"/>
      <c r="AK80" s="139"/>
      <c r="AL80" s="139"/>
      <c r="AM80" s="69"/>
      <c r="AN80" s="69"/>
      <c r="AO80" s="139"/>
      <c r="AP80" s="139"/>
      <c r="AQ80" s="139"/>
      <c r="AR80" s="139"/>
      <c r="AS80" s="69"/>
      <c r="AT80" s="69"/>
      <c r="AU80" s="139"/>
      <c r="AV80" s="139"/>
      <c r="AW80" s="139"/>
      <c r="AX80" s="13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row>
    <row r="81" spans="1:80" ht="15" customHeight="1">
      <c r="A81" s="164" t="s">
        <v>21</v>
      </c>
      <c r="B81" s="112" t="s">
        <v>184</v>
      </c>
      <c r="C81" s="177">
        <f t="shared" si="3"/>
        <v>3.2755673033291197</v>
      </c>
      <c r="D81" s="177">
        <f t="shared" si="3"/>
        <v>3.0897893314408487</v>
      </c>
      <c r="E81" s="177">
        <f t="shared" si="3"/>
        <v>2.989865587541744</v>
      </c>
      <c r="F81" s="177">
        <f t="shared" si="3"/>
        <v>2.91473363016471</v>
      </c>
      <c r="G81" s="177">
        <f t="shared" si="3"/>
        <v>2.8916439488873573</v>
      </c>
      <c r="H81" s="164" t="s">
        <v>21</v>
      </c>
      <c r="I81" s="112" t="s">
        <v>184</v>
      </c>
      <c r="J81" s="177">
        <f t="shared" si="0"/>
        <v>2.837752187476849</v>
      </c>
      <c r="K81" s="177">
        <f t="shared" si="0"/>
        <v>2.7772130166152733</v>
      </c>
      <c r="L81" s="177">
        <f t="shared" si="0"/>
        <v>2.7309548878610674</v>
      </c>
      <c r="M81" s="177">
        <f t="shared" si="0"/>
        <v>2.7225472696020097</v>
      </c>
      <c r="N81" s="164" t="s">
        <v>21</v>
      </c>
      <c r="O81" s="112" t="s">
        <v>184</v>
      </c>
      <c r="P81" s="177">
        <f t="shared" si="1"/>
        <v>2.6688514813761572</v>
      </c>
      <c r="Q81" s="177">
        <f t="shared" si="1"/>
        <v>2.6696018262410868</v>
      </c>
      <c r="R81" s="177">
        <f t="shared" si="1"/>
        <v>2.708334722120378</v>
      </c>
      <c r="S81" s="177">
        <f t="shared" si="1"/>
        <v>2.642912970523773</v>
      </c>
      <c r="T81" s="164" t="s">
        <v>21</v>
      </c>
      <c r="U81" s="112" t="s">
        <v>184</v>
      </c>
      <c r="V81" s="177">
        <f t="shared" si="2"/>
        <v>2.6200075331668593</v>
      </c>
      <c r="W81" s="177">
        <f t="shared" si="2"/>
        <v>2.6677993491687513</v>
      </c>
      <c r="X81" s="177">
        <f t="shared" si="2"/>
        <v>2.669492731330965</v>
      </c>
      <c r="Y81" s="177">
        <f t="shared" si="2"/>
        <v>2.59440442608985</v>
      </c>
      <c r="Z81" s="69"/>
      <c r="AA81" s="69"/>
      <c r="AB81" s="139"/>
      <c r="AC81" s="139"/>
      <c r="AD81" s="139"/>
      <c r="AE81" s="139"/>
      <c r="AF81" s="139"/>
      <c r="AG81" s="69"/>
      <c r="AH81" s="69"/>
      <c r="AI81" s="139"/>
      <c r="AJ81" s="139"/>
      <c r="AK81" s="139"/>
      <c r="AL81" s="139"/>
      <c r="AM81" s="69"/>
      <c r="AN81" s="69"/>
      <c r="AO81" s="139"/>
      <c r="AP81" s="139"/>
      <c r="AQ81" s="139"/>
      <c r="AR81" s="139"/>
      <c r="AS81" s="69"/>
      <c r="AT81" s="69"/>
      <c r="AU81" s="139"/>
      <c r="AV81" s="139"/>
      <c r="AW81" s="139"/>
      <c r="AX81" s="13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row>
    <row r="82" spans="1:80" ht="15" customHeight="1">
      <c r="A82" s="164" t="s">
        <v>22</v>
      </c>
      <c r="B82" s="112" t="s">
        <v>185</v>
      </c>
      <c r="C82" s="177">
        <f t="shared" si="3"/>
        <v>5.858747898492601</v>
      </c>
      <c r="D82" s="177">
        <f t="shared" si="3"/>
        <v>5.816109777082138</v>
      </c>
      <c r="E82" s="177">
        <f t="shared" si="3"/>
        <v>5.84194645144567</v>
      </c>
      <c r="F82" s="177">
        <f t="shared" si="3"/>
        <v>5.816883062967691</v>
      </c>
      <c r="G82" s="177">
        <f t="shared" si="3"/>
        <v>5.803386556560189</v>
      </c>
      <c r="H82" s="164" t="s">
        <v>22</v>
      </c>
      <c r="I82" s="112" t="s">
        <v>185</v>
      </c>
      <c r="J82" s="177">
        <f t="shared" si="0"/>
        <v>5.723246108637138</v>
      </c>
      <c r="K82" s="177">
        <f t="shared" si="0"/>
        <v>5.791766911773012</v>
      </c>
      <c r="L82" s="177">
        <f t="shared" si="0"/>
        <v>5.7218404889052765</v>
      </c>
      <c r="M82" s="177">
        <f t="shared" si="0"/>
        <v>5.681029353431178</v>
      </c>
      <c r="N82" s="164" t="s">
        <v>22</v>
      </c>
      <c r="O82" s="112" t="s">
        <v>185</v>
      </c>
      <c r="P82" s="177">
        <f t="shared" si="1"/>
        <v>5.6906876644478</v>
      </c>
      <c r="Q82" s="177">
        <f t="shared" si="1"/>
        <v>5.678502308588056</v>
      </c>
      <c r="R82" s="177">
        <f t="shared" si="1"/>
        <v>5.649585697048884</v>
      </c>
      <c r="S82" s="177">
        <f t="shared" si="1"/>
        <v>5.6253791791693315</v>
      </c>
      <c r="T82" s="164" t="s">
        <v>22</v>
      </c>
      <c r="U82" s="112" t="s">
        <v>185</v>
      </c>
      <c r="V82" s="177">
        <f t="shared" si="2"/>
        <v>5.5820766429976425</v>
      </c>
      <c r="W82" s="177">
        <f t="shared" si="2"/>
        <v>5.527638190954774</v>
      </c>
      <c r="X82" s="177">
        <f t="shared" si="2"/>
        <v>5.521125691665323</v>
      </c>
      <c r="Y82" s="177">
        <f t="shared" si="2"/>
        <v>5.534407270407635</v>
      </c>
      <c r="Z82" s="69"/>
      <c r="AA82" s="69"/>
      <c r="AB82" s="139"/>
      <c r="AC82" s="139"/>
      <c r="AD82" s="139"/>
      <c r="AE82" s="139"/>
      <c r="AF82" s="139"/>
      <c r="AG82" s="69"/>
      <c r="AH82" s="69"/>
      <c r="AI82" s="139"/>
      <c r="AJ82" s="139"/>
      <c r="AK82" s="139"/>
      <c r="AL82" s="139"/>
      <c r="AM82" s="69"/>
      <c r="AN82" s="69"/>
      <c r="AO82" s="139"/>
      <c r="AP82" s="139"/>
      <c r="AQ82" s="139"/>
      <c r="AR82" s="139"/>
      <c r="AS82" s="69"/>
      <c r="AT82" s="69"/>
      <c r="AU82" s="139"/>
      <c r="AV82" s="139"/>
      <c r="AW82" s="139"/>
      <c r="AX82" s="13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row>
    <row r="83" spans="1:80" ht="22.5" customHeight="1">
      <c r="A83" s="164" t="s">
        <v>23</v>
      </c>
      <c r="B83" s="112" t="s">
        <v>186</v>
      </c>
      <c r="C83" s="177">
        <f t="shared" si="3"/>
        <v>5.92817613445856</v>
      </c>
      <c r="D83" s="177">
        <f t="shared" si="3"/>
        <v>6.012487483351642</v>
      </c>
      <c r="E83" s="177">
        <f t="shared" si="3"/>
        <v>6.0290568478378495</v>
      </c>
      <c r="F83" s="177">
        <f t="shared" si="3"/>
        <v>6.065842596340463</v>
      </c>
      <c r="G83" s="177">
        <f t="shared" si="3"/>
        <v>6.149515136718091</v>
      </c>
      <c r="H83" s="164" t="s">
        <v>23</v>
      </c>
      <c r="I83" s="112" t="s">
        <v>186</v>
      </c>
      <c r="J83" s="177">
        <f t="shared" si="0"/>
        <v>6.197645289893843</v>
      </c>
      <c r="K83" s="177">
        <f t="shared" si="0"/>
        <v>6.259106773745383</v>
      </c>
      <c r="L83" s="177">
        <f t="shared" si="0"/>
        <v>6.190388732410163</v>
      </c>
      <c r="M83" s="177">
        <f t="shared" si="0"/>
        <v>6.228927013090043</v>
      </c>
      <c r="N83" s="164" t="s">
        <v>23</v>
      </c>
      <c r="O83" s="112" t="s">
        <v>186</v>
      </c>
      <c r="P83" s="177">
        <f t="shared" si="1"/>
        <v>6.264270548900185</v>
      </c>
      <c r="Q83" s="177">
        <f t="shared" si="1"/>
        <v>6.2528670736440946</v>
      </c>
      <c r="R83" s="177">
        <f t="shared" si="1"/>
        <v>6.249008406050223</v>
      </c>
      <c r="S83" s="177">
        <f t="shared" si="1"/>
        <v>6.208017009089368</v>
      </c>
      <c r="T83" s="164" t="s">
        <v>23</v>
      </c>
      <c r="U83" s="112" t="s">
        <v>186</v>
      </c>
      <c r="V83" s="177">
        <f t="shared" si="2"/>
        <v>6.14148403387135</v>
      </c>
      <c r="W83" s="177">
        <f t="shared" si="2"/>
        <v>6.066676997321409</v>
      </c>
      <c r="X83" s="177">
        <f t="shared" si="2"/>
        <v>6.095328184438665</v>
      </c>
      <c r="Y83" s="177">
        <f t="shared" si="2"/>
        <v>6.068752407659775</v>
      </c>
      <c r="Z83" s="69"/>
      <c r="AA83" s="69"/>
      <c r="AB83" s="139"/>
      <c r="AC83" s="139"/>
      <c r="AD83" s="139"/>
      <c r="AE83" s="139"/>
      <c r="AF83" s="139"/>
      <c r="AG83" s="69"/>
      <c r="AH83" s="69"/>
      <c r="AI83" s="139"/>
      <c r="AJ83" s="139"/>
      <c r="AK83" s="139"/>
      <c r="AL83" s="139"/>
      <c r="AM83" s="69"/>
      <c r="AN83" s="69"/>
      <c r="AO83" s="139"/>
      <c r="AP83" s="139"/>
      <c r="AQ83" s="139"/>
      <c r="AR83" s="139"/>
      <c r="AS83" s="69"/>
      <c r="AT83" s="69"/>
      <c r="AU83" s="139"/>
      <c r="AV83" s="139"/>
      <c r="AW83" s="139"/>
      <c r="AX83" s="13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row>
    <row r="84" spans="1:80" ht="15" customHeight="1">
      <c r="A84" s="164" t="s">
        <v>24</v>
      </c>
      <c r="B84" s="112" t="s">
        <v>187</v>
      </c>
      <c r="C84" s="177">
        <f t="shared" si="3"/>
        <v>2.644078399406661</v>
      </c>
      <c r="D84" s="177">
        <f t="shared" si="3"/>
        <v>2.6660461001526303</v>
      </c>
      <c r="E84" s="177">
        <f t="shared" si="3"/>
        <v>2.6643413135225327</v>
      </c>
      <c r="F84" s="177">
        <f t="shared" si="3"/>
        <v>2.6547467073512467</v>
      </c>
      <c r="G84" s="177">
        <f t="shared" si="3"/>
        <v>2.6605768180181104</v>
      </c>
      <c r="H84" s="164" t="s">
        <v>24</v>
      </c>
      <c r="I84" s="112" t="s">
        <v>187</v>
      </c>
      <c r="J84" s="177">
        <f t="shared" si="0"/>
        <v>2.750911620173352</v>
      </c>
      <c r="K84" s="177">
        <f t="shared" si="0"/>
        <v>2.713818576124157</v>
      </c>
      <c r="L84" s="177">
        <f t="shared" si="0"/>
        <v>2.653985113568972</v>
      </c>
      <c r="M84" s="177">
        <f t="shared" si="0"/>
        <v>2.6538190312486227</v>
      </c>
      <c r="N84" s="164" t="s">
        <v>24</v>
      </c>
      <c r="O84" s="112" t="s">
        <v>187</v>
      </c>
      <c r="P84" s="177">
        <f t="shared" si="1"/>
        <v>2.651181539328045</v>
      </c>
      <c r="Q84" s="177">
        <f t="shared" si="1"/>
        <v>2.6888739899079006</v>
      </c>
      <c r="R84" s="177">
        <f t="shared" si="1"/>
        <v>2.7116678110271915</v>
      </c>
      <c r="S84" s="177">
        <f t="shared" si="1"/>
        <v>2.6612228835653498</v>
      </c>
      <c r="T84" s="164" t="s">
        <v>24</v>
      </c>
      <c r="U84" s="112" t="s">
        <v>187</v>
      </c>
      <c r="V84" s="177">
        <f t="shared" si="2"/>
        <v>2.698826779013155</v>
      </c>
      <c r="W84" s="177">
        <f t="shared" si="2"/>
        <v>2.713457153609457</v>
      </c>
      <c r="X84" s="177">
        <f t="shared" si="2"/>
        <v>2.707303091369616</v>
      </c>
      <c r="Y84" s="177">
        <f t="shared" si="2"/>
        <v>2.628922845808981</v>
      </c>
      <c r="Z84" s="69"/>
      <c r="AA84" s="69"/>
      <c r="AB84" s="139"/>
      <c r="AC84" s="139"/>
      <c r="AD84" s="139"/>
      <c r="AE84" s="139"/>
      <c r="AF84" s="139"/>
      <c r="AG84" s="69"/>
      <c r="AH84" s="69"/>
      <c r="AI84" s="139"/>
      <c r="AJ84" s="139"/>
      <c r="AK84" s="139"/>
      <c r="AL84" s="139"/>
      <c r="AM84" s="69"/>
      <c r="AN84" s="69"/>
      <c r="AO84" s="139"/>
      <c r="AP84" s="139"/>
      <c r="AQ84" s="139"/>
      <c r="AR84" s="139"/>
      <c r="AS84" s="69"/>
      <c r="AT84" s="69"/>
      <c r="AU84" s="139"/>
      <c r="AV84" s="139"/>
      <c r="AW84" s="139"/>
      <c r="AX84" s="13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row>
    <row r="85" spans="1:80" ht="15" customHeight="1">
      <c r="A85" s="164" t="s">
        <v>25</v>
      </c>
      <c r="B85" s="112" t="s">
        <v>188</v>
      </c>
      <c r="C85" s="177">
        <f t="shared" si="3"/>
        <v>2.537448002871912</v>
      </c>
      <c r="D85" s="177">
        <f t="shared" si="3"/>
        <v>2.527633843072825</v>
      </c>
      <c r="E85" s="177">
        <f t="shared" si="3"/>
        <v>2.574120631469276</v>
      </c>
      <c r="F85" s="177">
        <f t="shared" si="3"/>
        <v>2.55537046839161</v>
      </c>
      <c r="G85" s="177">
        <f t="shared" si="3"/>
        <v>2.525956271253657</v>
      </c>
      <c r="H85" s="164" t="s">
        <v>25</v>
      </c>
      <c r="I85" s="112" t="s">
        <v>188</v>
      </c>
      <c r="J85" s="177">
        <f t="shared" si="0"/>
        <v>2.500541896115085</v>
      </c>
      <c r="K85" s="177">
        <f t="shared" si="0"/>
        <v>2.5576621146916967</v>
      </c>
      <c r="L85" s="177">
        <f t="shared" si="0"/>
        <v>2.573930940307066</v>
      </c>
      <c r="M85" s="177">
        <f t="shared" si="0"/>
        <v>2.620625633566927</v>
      </c>
      <c r="N85" s="164" t="s">
        <v>25</v>
      </c>
      <c r="O85" s="112" t="s">
        <v>188</v>
      </c>
      <c r="P85" s="177">
        <f t="shared" si="1"/>
        <v>2.6301984831459126</v>
      </c>
      <c r="Q85" s="177">
        <f t="shared" si="1"/>
        <v>2.6077137513673736</v>
      </c>
      <c r="R85" s="177">
        <f t="shared" si="1"/>
        <v>2.594076434394811</v>
      </c>
      <c r="S85" s="177">
        <f t="shared" si="1"/>
        <v>2.607659555861632</v>
      </c>
      <c r="T85" s="164" t="s">
        <v>25</v>
      </c>
      <c r="U85" s="112" t="s">
        <v>188</v>
      </c>
      <c r="V85" s="177">
        <f t="shared" si="2"/>
        <v>2.617356974456984</v>
      </c>
      <c r="W85" s="177">
        <f t="shared" si="2"/>
        <v>2.6038784229517633</v>
      </c>
      <c r="X85" s="177">
        <f t="shared" si="2"/>
        <v>2.597260036346733</v>
      </c>
      <c r="Y85" s="177">
        <f t="shared" si="2"/>
        <v>2.5971658996673805</v>
      </c>
      <c r="Z85" s="69"/>
      <c r="AA85" s="69"/>
      <c r="AB85" s="139"/>
      <c r="AC85" s="139"/>
      <c r="AD85" s="139"/>
      <c r="AE85" s="139"/>
      <c r="AF85" s="139"/>
      <c r="AG85" s="69"/>
      <c r="AH85" s="69"/>
      <c r="AI85" s="139"/>
      <c r="AJ85" s="139"/>
      <c r="AK85" s="139"/>
      <c r="AL85" s="139"/>
      <c r="AM85" s="69"/>
      <c r="AN85" s="69"/>
      <c r="AO85" s="139"/>
      <c r="AP85" s="139"/>
      <c r="AQ85" s="139"/>
      <c r="AR85" s="139"/>
      <c r="AS85" s="69"/>
      <c r="AT85" s="69"/>
      <c r="AU85" s="139"/>
      <c r="AV85" s="139"/>
      <c r="AW85" s="139"/>
      <c r="AX85" s="13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row>
    <row r="86" spans="1:80" ht="15" customHeight="1">
      <c r="A86" s="164" t="s">
        <v>26</v>
      </c>
      <c r="B86" s="112" t="s">
        <v>189</v>
      </c>
      <c r="C86" s="177">
        <f t="shared" si="3"/>
        <v>4.316635408163386</v>
      </c>
      <c r="D86" s="177">
        <f t="shared" si="3"/>
        <v>4.307185285282366</v>
      </c>
      <c r="E86" s="177">
        <f t="shared" si="3"/>
        <v>4.298883377499943</v>
      </c>
      <c r="F86" s="177">
        <f t="shared" si="3"/>
        <v>4.261761683843448</v>
      </c>
      <c r="G86" s="177">
        <f t="shared" si="3"/>
        <v>4.240682113407694</v>
      </c>
      <c r="H86" s="164" t="s">
        <v>26</v>
      </c>
      <c r="I86" s="112" t="s">
        <v>189</v>
      </c>
      <c r="J86" s="177">
        <f t="shared" si="0"/>
        <v>4.289347831455218</v>
      </c>
      <c r="K86" s="177">
        <f t="shared" si="0"/>
        <v>4.284560559339455</v>
      </c>
      <c r="L86" s="177">
        <f t="shared" si="0"/>
        <v>4.384192735679626</v>
      </c>
      <c r="M86" s="177">
        <f t="shared" si="0"/>
        <v>4.4819350786724845</v>
      </c>
      <c r="N86" s="164" t="s">
        <v>26</v>
      </c>
      <c r="O86" s="112" t="s">
        <v>189</v>
      </c>
      <c r="P86" s="177">
        <f t="shared" si="1"/>
        <v>4.611164642445962</v>
      </c>
      <c r="Q86" s="177">
        <f t="shared" si="1"/>
        <v>4.606454274755908</v>
      </c>
      <c r="R86" s="177">
        <f t="shared" si="1"/>
        <v>4.614461606148883</v>
      </c>
      <c r="S86" s="177">
        <f t="shared" si="1"/>
        <v>4.685424762654336</v>
      </c>
      <c r="T86" s="164" t="s">
        <v>26</v>
      </c>
      <c r="U86" s="112" t="s">
        <v>189</v>
      </c>
      <c r="V86" s="177">
        <f t="shared" si="2"/>
        <v>4.7486851833768124</v>
      </c>
      <c r="W86" s="177">
        <f t="shared" si="2"/>
        <v>4.748134947867088</v>
      </c>
      <c r="X86" s="177">
        <f t="shared" si="2"/>
        <v>4.765460574907202</v>
      </c>
      <c r="Y86" s="177">
        <f t="shared" si="2"/>
        <v>4.813938814029943</v>
      </c>
      <c r="Z86" s="69"/>
      <c r="AA86" s="69"/>
      <c r="AB86" s="139"/>
      <c r="AC86" s="139"/>
      <c r="AD86" s="139"/>
      <c r="AE86" s="139"/>
      <c r="AF86" s="139"/>
      <c r="AG86" s="69"/>
      <c r="AH86" s="69"/>
      <c r="AI86" s="139"/>
      <c r="AJ86" s="139"/>
      <c r="AK86" s="139"/>
      <c r="AL86" s="139"/>
      <c r="AM86" s="69"/>
      <c r="AN86" s="69"/>
      <c r="AO86" s="139"/>
      <c r="AP86" s="139"/>
      <c r="AQ86" s="139"/>
      <c r="AR86" s="139"/>
      <c r="AS86" s="69"/>
      <c r="AT86" s="69"/>
      <c r="AU86" s="139"/>
      <c r="AV86" s="139"/>
      <c r="AW86" s="139"/>
      <c r="AX86" s="13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row>
    <row r="87" spans="1:80" ht="15" customHeight="1">
      <c r="A87" s="164" t="s">
        <v>27</v>
      </c>
      <c r="B87" s="112" t="s">
        <v>190</v>
      </c>
      <c r="C87" s="177">
        <f t="shared" si="3"/>
        <v>3.204006459432466</v>
      </c>
      <c r="D87" s="177">
        <f t="shared" si="3"/>
        <v>3.1470256554835068</v>
      </c>
      <c r="E87" s="177">
        <f t="shared" si="3"/>
        <v>3.1884265865376147</v>
      </c>
      <c r="F87" s="177">
        <f t="shared" si="3"/>
        <v>3.1583740698072673</v>
      </c>
      <c r="G87" s="177">
        <f t="shared" si="3"/>
        <v>3.117315466659832</v>
      </c>
      <c r="H87" s="164" t="s">
        <v>27</v>
      </c>
      <c r="I87" s="112" t="s">
        <v>190</v>
      </c>
      <c r="J87" s="177">
        <f aca="true" t="shared" si="4" ref="J87:M93">J26/J$33*100</f>
        <v>3.086338455966482</v>
      </c>
      <c r="K87" s="177">
        <f t="shared" si="4"/>
        <v>3.0624174036799836</v>
      </c>
      <c r="L87" s="177">
        <f t="shared" si="4"/>
        <v>3.099119964893932</v>
      </c>
      <c r="M87" s="177">
        <f t="shared" si="4"/>
        <v>3.090842478734188</v>
      </c>
      <c r="N87" s="164" t="s">
        <v>27</v>
      </c>
      <c r="O87" s="112" t="s">
        <v>190</v>
      </c>
      <c r="P87" s="177">
        <f aca="true" t="shared" si="5" ref="P87:S93">P26/P$33*100</f>
        <v>3.091411579886084</v>
      </c>
      <c r="Q87" s="177">
        <f t="shared" si="5"/>
        <v>3.0592524029130828</v>
      </c>
      <c r="R87" s="177">
        <f t="shared" si="5"/>
        <v>3.0829739152462152</v>
      </c>
      <c r="S87" s="177">
        <f t="shared" si="5"/>
        <v>3.103393619405228</v>
      </c>
      <c r="T87" s="164" t="s">
        <v>27</v>
      </c>
      <c r="U87" s="112" t="s">
        <v>190</v>
      </c>
      <c r="V87" s="177">
        <f aca="true" t="shared" si="6" ref="V87:Y93">V26/V$33*100</f>
        <v>3.145236666992174</v>
      </c>
      <c r="W87" s="177">
        <f t="shared" si="6"/>
        <v>3.155369357802227</v>
      </c>
      <c r="X87" s="177">
        <f t="shared" si="6"/>
        <v>3.1640088739153236</v>
      </c>
      <c r="Y87" s="177">
        <f t="shared" si="6"/>
        <v>3.16451064617101</v>
      </c>
      <c r="Z87" s="69"/>
      <c r="AA87" s="69"/>
      <c r="AB87" s="139"/>
      <c r="AC87" s="139"/>
      <c r="AD87" s="139"/>
      <c r="AE87" s="139"/>
      <c r="AF87" s="139"/>
      <c r="AG87" s="69"/>
      <c r="AH87" s="69"/>
      <c r="AI87" s="139"/>
      <c r="AJ87" s="139"/>
      <c r="AK87" s="139"/>
      <c r="AL87" s="139"/>
      <c r="AM87" s="69"/>
      <c r="AN87" s="69"/>
      <c r="AO87" s="139"/>
      <c r="AP87" s="139"/>
      <c r="AQ87" s="139"/>
      <c r="AR87" s="139"/>
      <c r="AS87" s="69"/>
      <c r="AT87" s="69"/>
      <c r="AU87" s="139"/>
      <c r="AV87" s="139"/>
      <c r="AW87" s="139"/>
      <c r="AX87" s="13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row>
    <row r="88" spans="1:80" ht="15" customHeight="1">
      <c r="A88" s="164" t="s">
        <v>28</v>
      </c>
      <c r="B88" s="112" t="s">
        <v>191</v>
      </c>
      <c r="C88" s="177">
        <f aca="true" t="shared" si="7" ref="C88:G93">C27/C$33*100</f>
        <v>2.4341349964515775</v>
      </c>
      <c r="D88" s="177">
        <f t="shared" si="7"/>
        <v>2.4744077073388877</v>
      </c>
      <c r="E88" s="177">
        <f t="shared" si="7"/>
        <v>2.5039070462730177</v>
      </c>
      <c r="F88" s="177">
        <f t="shared" si="7"/>
        <v>2.529553403701051</v>
      </c>
      <c r="G88" s="177">
        <f t="shared" si="7"/>
        <v>2.5379615103939743</v>
      </c>
      <c r="H88" s="164" t="s">
        <v>28</v>
      </c>
      <c r="I88" s="112" t="s">
        <v>191</v>
      </c>
      <c r="J88" s="177">
        <f t="shared" si="4"/>
        <v>2.550478652036843</v>
      </c>
      <c r="K88" s="177">
        <f t="shared" si="4"/>
        <v>2.557803304982323</v>
      </c>
      <c r="L88" s="177">
        <f t="shared" si="4"/>
        <v>2.5245805567900943</v>
      </c>
      <c r="M88" s="177">
        <f t="shared" si="4"/>
        <v>2.619110582220459</v>
      </c>
      <c r="N88" s="164" t="s">
        <v>28</v>
      </c>
      <c r="O88" s="112" t="s">
        <v>191</v>
      </c>
      <c r="P88" s="177">
        <f t="shared" si="5"/>
        <v>2.6034174772292427</v>
      </c>
      <c r="Q88" s="177">
        <f t="shared" si="5"/>
        <v>2.6104281406162206</v>
      </c>
      <c r="R88" s="177">
        <f t="shared" si="5"/>
        <v>2.603675730446434</v>
      </c>
      <c r="S88" s="177">
        <f t="shared" si="5"/>
        <v>2.5648908783839177</v>
      </c>
      <c r="T88" s="164" t="s">
        <v>28</v>
      </c>
      <c r="U88" s="112" t="s">
        <v>191</v>
      </c>
      <c r="V88" s="177">
        <f t="shared" si="6"/>
        <v>2.538537728610689</v>
      </c>
      <c r="W88" s="177">
        <f t="shared" si="6"/>
        <v>2.579942664866181</v>
      </c>
      <c r="X88" s="177">
        <f t="shared" si="6"/>
        <v>2.6192144389498204</v>
      </c>
      <c r="Y88" s="177">
        <f t="shared" si="6"/>
        <v>2.6294751405244865</v>
      </c>
      <c r="Z88" s="69"/>
      <c r="AA88" s="69"/>
      <c r="AB88" s="139"/>
      <c r="AC88" s="139"/>
      <c r="AD88" s="139"/>
      <c r="AE88" s="139"/>
      <c r="AF88" s="139"/>
      <c r="AG88" s="69"/>
      <c r="AH88" s="69"/>
      <c r="AI88" s="139"/>
      <c r="AJ88" s="139"/>
      <c r="AK88" s="139"/>
      <c r="AL88" s="139"/>
      <c r="AM88" s="69"/>
      <c r="AN88" s="69"/>
      <c r="AO88" s="139"/>
      <c r="AP88" s="139"/>
      <c r="AQ88" s="139"/>
      <c r="AR88" s="139"/>
      <c r="AS88" s="69"/>
      <c r="AT88" s="69"/>
      <c r="AU88" s="139"/>
      <c r="AV88" s="139"/>
      <c r="AW88" s="139"/>
      <c r="AX88" s="13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row>
    <row r="89" spans="1:80" ht="22.5" customHeight="1">
      <c r="A89" s="164" t="s">
        <v>29</v>
      </c>
      <c r="B89" s="112" t="s">
        <v>192</v>
      </c>
      <c r="C89" s="177">
        <f t="shared" si="7"/>
        <v>4.907130848529152</v>
      </c>
      <c r="D89" s="177">
        <f t="shared" si="7"/>
        <v>4.801167572402127</v>
      </c>
      <c r="E89" s="177">
        <f t="shared" si="7"/>
        <v>4.7701197154210675</v>
      </c>
      <c r="F89" s="177">
        <f t="shared" si="7"/>
        <v>4.852959491857894</v>
      </c>
      <c r="G89" s="177">
        <f t="shared" si="7"/>
        <v>4.769317306563898</v>
      </c>
      <c r="H89" s="164" t="s">
        <v>29</v>
      </c>
      <c r="I89" s="112" t="s">
        <v>192</v>
      </c>
      <c r="J89" s="177">
        <f t="shared" si="4"/>
        <v>4.790910412911121</v>
      </c>
      <c r="K89" s="177">
        <f t="shared" si="4"/>
        <v>4.758253984390001</v>
      </c>
      <c r="L89" s="177">
        <f t="shared" si="4"/>
        <v>4.778995803815402</v>
      </c>
      <c r="M89" s="177">
        <f t="shared" si="4"/>
        <v>4.771998545550708</v>
      </c>
      <c r="N89" s="164" t="s">
        <v>29</v>
      </c>
      <c r="O89" s="112" t="s">
        <v>192</v>
      </c>
      <c r="P89" s="177">
        <f t="shared" si="5"/>
        <v>4.7627396140774225</v>
      </c>
      <c r="Q89" s="177">
        <f t="shared" si="5"/>
        <v>4.738509311712318</v>
      </c>
      <c r="R89" s="177">
        <f t="shared" si="5"/>
        <v>4.757384458473045</v>
      </c>
      <c r="S89" s="177">
        <f t="shared" si="5"/>
        <v>4.804439197424588</v>
      </c>
      <c r="T89" s="164" t="s">
        <v>29</v>
      </c>
      <c r="U89" s="112" t="s">
        <v>192</v>
      </c>
      <c r="V89" s="177">
        <f t="shared" si="6"/>
        <v>4.800440829764379</v>
      </c>
      <c r="W89" s="177">
        <f t="shared" si="6"/>
        <v>4.79323932437518</v>
      </c>
      <c r="X89" s="177">
        <f t="shared" si="6"/>
        <v>4.8044906239793574</v>
      </c>
      <c r="Y89" s="177">
        <f t="shared" si="6"/>
        <v>4.81683836128635</v>
      </c>
      <c r="Z89" s="69"/>
      <c r="AA89" s="69"/>
      <c r="AB89" s="139"/>
      <c r="AC89" s="139"/>
      <c r="AD89" s="139"/>
      <c r="AE89" s="139"/>
      <c r="AF89" s="139"/>
      <c r="AG89" s="69"/>
      <c r="AH89" s="69"/>
      <c r="AI89" s="139"/>
      <c r="AJ89" s="139"/>
      <c r="AK89" s="139"/>
      <c r="AL89" s="139"/>
      <c r="AM89" s="69"/>
      <c r="AN89" s="69"/>
      <c r="AO89" s="139"/>
      <c r="AP89" s="139"/>
      <c r="AQ89" s="139"/>
      <c r="AR89" s="139"/>
      <c r="AS89" s="69"/>
      <c r="AT89" s="69"/>
      <c r="AU89" s="139"/>
      <c r="AV89" s="139"/>
      <c r="AW89" s="139"/>
      <c r="AX89" s="13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row>
    <row r="90" spans="1:80" ht="15" customHeight="1">
      <c r="A90" s="164" t="s">
        <v>30</v>
      </c>
      <c r="B90" s="112" t="s">
        <v>193</v>
      </c>
      <c r="C90" s="177">
        <f t="shared" si="7"/>
        <v>3.4423846347968157</v>
      </c>
      <c r="D90" s="177">
        <f t="shared" si="7"/>
        <v>3.454594946676648</v>
      </c>
      <c r="E90" s="177">
        <f t="shared" si="7"/>
        <v>3.430399210789236</v>
      </c>
      <c r="F90" s="177">
        <f t="shared" si="7"/>
        <v>3.530191694948677</v>
      </c>
      <c r="G90" s="177">
        <f t="shared" si="7"/>
        <v>3.5793148380709066</v>
      </c>
      <c r="H90" s="164" t="s">
        <v>30</v>
      </c>
      <c r="I90" s="112" t="s">
        <v>193</v>
      </c>
      <c r="J90" s="177">
        <f t="shared" si="4"/>
        <v>3.5413940037480005</v>
      </c>
      <c r="K90" s="177">
        <f t="shared" si="4"/>
        <v>3.548535574305626</v>
      </c>
      <c r="L90" s="177">
        <f t="shared" si="4"/>
        <v>3.5612190105528505</v>
      </c>
      <c r="M90" s="177">
        <f t="shared" si="4"/>
        <v>3.583785094098462</v>
      </c>
      <c r="N90" s="164" t="s">
        <v>30</v>
      </c>
      <c r="O90" s="112" t="s">
        <v>193</v>
      </c>
      <c r="P90" s="177">
        <f t="shared" si="5"/>
        <v>3.566705411695845</v>
      </c>
      <c r="Q90" s="177">
        <f t="shared" si="5"/>
        <v>3.569014703846561</v>
      </c>
      <c r="R90" s="177">
        <f t="shared" si="5"/>
        <v>3.5456066555119294</v>
      </c>
      <c r="S90" s="177">
        <f t="shared" si="5"/>
        <v>3.524658260503605</v>
      </c>
      <c r="T90" s="164" t="s">
        <v>30</v>
      </c>
      <c r="U90" s="112" t="s">
        <v>193</v>
      </c>
      <c r="V90" s="177">
        <f t="shared" si="6"/>
        <v>3.5567707824728316</v>
      </c>
      <c r="W90" s="177">
        <f t="shared" si="6"/>
        <v>3.589395213955239</v>
      </c>
      <c r="X90" s="177">
        <f t="shared" si="6"/>
        <v>3.581142523373985</v>
      </c>
      <c r="Y90" s="177">
        <f t="shared" si="6"/>
        <v>3.6005473240630663</v>
      </c>
      <c r="Z90" s="69"/>
      <c r="AA90" s="69"/>
      <c r="AB90" s="139"/>
      <c r="AC90" s="139"/>
      <c r="AD90" s="139"/>
      <c r="AE90" s="139"/>
      <c r="AF90" s="139"/>
      <c r="AG90" s="69"/>
      <c r="AH90" s="69"/>
      <c r="AI90" s="139"/>
      <c r="AJ90" s="139"/>
      <c r="AK90" s="139"/>
      <c r="AL90" s="139"/>
      <c r="AM90" s="69"/>
      <c r="AN90" s="69"/>
      <c r="AO90" s="139"/>
      <c r="AP90" s="139"/>
      <c r="AQ90" s="139"/>
      <c r="AR90" s="139"/>
      <c r="AS90" s="69"/>
      <c r="AT90" s="69"/>
      <c r="AU90" s="139"/>
      <c r="AV90" s="139"/>
      <c r="AW90" s="139"/>
      <c r="AX90" s="13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row>
    <row r="91" spans="1:80" ht="15" customHeight="1">
      <c r="A91" s="164" t="s">
        <v>31</v>
      </c>
      <c r="B91" s="112" t="s">
        <v>194</v>
      </c>
      <c r="C91" s="177">
        <f t="shared" si="7"/>
        <v>4.083707230844145</v>
      </c>
      <c r="D91" s="177">
        <f t="shared" si="7"/>
        <v>4.091485762616295</v>
      </c>
      <c r="E91" s="177">
        <f t="shared" si="7"/>
        <v>4.025956376979003</v>
      </c>
      <c r="F91" s="177">
        <f t="shared" si="7"/>
        <v>3.9912663075629724</v>
      </c>
      <c r="G91" s="177">
        <f t="shared" si="7"/>
        <v>4.024587808881988</v>
      </c>
      <c r="H91" s="164" t="s">
        <v>31</v>
      </c>
      <c r="I91" s="112" t="s">
        <v>194</v>
      </c>
      <c r="J91" s="177">
        <f t="shared" si="4"/>
        <v>4.119233607985491</v>
      </c>
      <c r="K91" s="177">
        <f t="shared" si="4"/>
        <v>4.061479900150227</v>
      </c>
      <c r="L91" s="177">
        <f t="shared" si="4"/>
        <v>4.0475726481107355</v>
      </c>
      <c r="M91" s="177">
        <f t="shared" si="4"/>
        <v>4.02604235532637</v>
      </c>
      <c r="N91" s="164" t="s">
        <v>31</v>
      </c>
      <c r="O91" s="112" t="s">
        <v>194</v>
      </c>
      <c r="P91" s="177">
        <f t="shared" si="5"/>
        <v>3.981534910559723</v>
      </c>
      <c r="Q91" s="177">
        <f t="shared" si="5"/>
        <v>4.010238676246651</v>
      </c>
      <c r="R91" s="177">
        <f t="shared" si="5"/>
        <v>4.03170434168161</v>
      </c>
      <c r="S91" s="177">
        <f t="shared" si="5"/>
        <v>4.009051109252792</v>
      </c>
      <c r="T91" s="164" t="s">
        <v>31</v>
      </c>
      <c r="U91" s="112" t="s">
        <v>194</v>
      </c>
      <c r="V91" s="177">
        <f t="shared" si="6"/>
        <v>3.9518435333342636</v>
      </c>
      <c r="W91" s="177">
        <f t="shared" si="6"/>
        <v>3.9759646248865472</v>
      </c>
      <c r="X91" s="177">
        <f t="shared" si="6"/>
        <v>4.003697012981557</v>
      </c>
      <c r="Y91" s="177">
        <f t="shared" si="6"/>
        <v>3.9519448368038153</v>
      </c>
      <c r="Z91" s="69"/>
      <c r="AA91" s="69"/>
      <c r="AB91" s="139"/>
      <c r="AC91" s="139"/>
      <c r="AD91" s="139"/>
      <c r="AE91" s="139"/>
      <c r="AF91" s="139"/>
      <c r="AG91" s="69"/>
      <c r="AH91" s="69"/>
      <c r="AI91" s="139"/>
      <c r="AJ91" s="139"/>
      <c r="AK91" s="139"/>
      <c r="AL91" s="139"/>
      <c r="AM91" s="69"/>
      <c r="AN91" s="69"/>
      <c r="AO91" s="139"/>
      <c r="AP91" s="139"/>
      <c r="AQ91" s="139"/>
      <c r="AR91" s="139"/>
      <c r="AS91" s="69"/>
      <c r="AT91" s="69"/>
      <c r="AU91" s="139"/>
      <c r="AV91" s="139"/>
      <c r="AW91" s="139"/>
      <c r="AX91" s="13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row>
    <row r="92" spans="1:80" ht="15" customHeight="1">
      <c r="A92" s="164" t="s">
        <v>32</v>
      </c>
      <c r="B92" s="112" t="s">
        <v>195</v>
      </c>
      <c r="C92" s="177">
        <f t="shared" si="7"/>
        <v>4.628351600699969</v>
      </c>
      <c r="D92" s="177">
        <f t="shared" si="7"/>
        <v>4.379125633123669</v>
      </c>
      <c r="E92" s="177">
        <f t="shared" si="7"/>
        <v>4.302280809041697</v>
      </c>
      <c r="F92" s="177">
        <f t="shared" si="7"/>
        <v>4.219857603968823</v>
      </c>
      <c r="G92" s="177">
        <f t="shared" si="7"/>
        <v>4.1573198910625715</v>
      </c>
      <c r="H92" s="164" t="s">
        <v>32</v>
      </c>
      <c r="I92" s="112" t="s">
        <v>195</v>
      </c>
      <c r="J92" s="177">
        <f t="shared" si="4"/>
        <v>4.083838874392596</v>
      </c>
      <c r="K92" s="177">
        <f t="shared" si="4"/>
        <v>3.9863666655371444</v>
      </c>
      <c r="L92" s="177">
        <f t="shared" si="4"/>
        <v>3.951535680187083</v>
      </c>
      <c r="M92" s="177">
        <f t="shared" si="4"/>
        <v>3.895197011767817</v>
      </c>
      <c r="N92" s="164" t="s">
        <v>32</v>
      </c>
      <c r="O92" s="112" t="s">
        <v>195</v>
      </c>
      <c r="P92" s="177">
        <f t="shared" si="5"/>
        <v>3.854532202088919</v>
      </c>
      <c r="Q92" s="177">
        <f t="shared" si="5"/>
        <v>3.8452038099167494</v>
      </c>
      <c r="R92" s="177">
        <f t="shared" si="5"/>
        <v>3.83225230149789</v>
      </c>
      <c r="S92" s="177">
        <f t="shared" si="5"/>
        <v>3.8405725810418616</v>
      </c>
      <c r="T92" s="164" t="s">
        <v>32</v>
      </c>
      <c r="U92" s="112" t="s">
        <v>195</v>
      </c>
      <c r="V92" s="177">
        <f t="shared" si="6"/>
        <v>3.8638170835484007</v>
      </c>
      <c r="W92" s="177">
        <f t="shared" si="6"/>
        <v>3.8663858942288534</v>
      </c>
      <c r="X92" s="177">
        <f t="shared" si="6"/>
        <v>3.8127479187361852</v>
      </c>
      <c r="Y92" s="177">
        <f t="shared" si="6"/>
        <v>3.814837673679429</v>
      </c>
      <c r="Z92" s="69"/>
      <c r="AA92" s="69"/>
      <c r="AB92" s="139"/>
      <c r="AC92" s="139"/>
      <c r="AD92" s="139"/>
      <c r="AE92" s="139"/>
      <c r="AF92" s="139"/>
      <c r="AG92" s="69"/>
      <c r="AH92" s="69"/>
      <c r="AI92" s="139"/>
      <c r="AJ92" s="139"/>
      <c r="AK92" s="139"/>
      <c r="AL92" s="139"/>
      <c r="AM92" s="69"/>
      <c r="AN92" s="69"/>
      <c r="AO92" s="139"/>
      <c r="AP92" s="139"/>
      <c r="AQ92" s="139"/>
      <c r="AR92" s="139"/>
      <c r="AS92" s="69"/>
      <c r="AT92" s="69"/>
      <c r="AU92" s="139"/>
      <c r="AV92" s="139"/>
      <c r="AW92" s="139"/>
      <c r="AX92" s="13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row>
    <row r="93" spans="1:80" ht="15" customHeight="1">
      <c r="A93" s="164" t="s">
        <v>33</v>
      </c>
      <c r="B93" s="112" t="s">
        <v>196</v>
      </c>
      <c r="C93" s="177">
        <f t="shared" si="7"/>
        <v>3.9357279360975883</v>
      </c>
      <c r="D93" s="177">
        <f t="shared" si="7"/>
        <v>3.894500452057591</v>
      </c>
      <c r="E93" s="177">
        <f t="shared" si="7"/>
        <v>3.7635991634768557</v>
      </c>
      <c r="F93" s="177">
        <f t="shared" si="7"/>
        <v>3.691451048769603</v>
      </c>
      <c r="G93" s="177">
        <f t="shared" si="7"/>
        <v>3.7405087793369605</v>
      </c>
      <c r="H93" s="164" t="s">
        <v>33</v>
      </c>
      <c r="I93" s="112" t="s">
        <v>196</v>
      </c>
      <c r="J93" s="177">
        <f t="shared" si="4"/>
        <v>3.6818754270004197</v>
      </c>
      <c r="K93" s="177">
        <f t="shared" si="4"/>
        <v>3.662193758259632</v>
      </c>
      <c r="L93" s="177">
        <f t="shared" si="4"/>
        <v>3.6785663713588317</v>
      </c>
      <c r="M93" s="177">
        <f t="shared" si="4"/>
        <v>3.6157389043148664</v>
      </c>
      <c r="N93" s="164" t="s">
        <v>33</v>
      </c>
      <c r="O93" s="112" t="s">
        <v>196</v>
      </c>
      <c r="P93" s="177">
        <f t="shared" si="5"/>
        <v>3.635866669243533</v>
      </c>
      <c r="Q93" s="177">
        <f t="shared" si="5"/>
        <v>3.638503068617046</v>
      </c>
      <c r="R93" s="177">
        <f t="shared" si="5"/>
        <v>3.6403997040217053</v>
      </c>
      <c r="S93" s="177">
        <f t="shared" si="5"/>
        <v>3.6705910002678164</v>
      </c>
      <c r="T93" s="164" t="s">
        <v>33</v>
      </c>
      <c r="U93" s="112" t="s">
        <v>196</v>
      </c>
      <c r="V93" s="177">
        <f t="shared" si="6"/>
        <v>3.6489823249584976</v>
      </c>
      <c r="W93" s="177">
        <f t="shared" si="6"/>
        <v>3.6459832200650832</v>
      </c>
      <c r="X93" s="177">
        <f t="shared" si="6"/>
        <v>3.623696118542932</v>
      </c>
      <c r="Y93" s="177">
        <f t="shared" si="6"/>
        <v>3.584254629955637</v>
      </c>
      <c r="Z93" s="69"/>
      <c r="AA93" s="69"/>
      <c r="AB93" s="139"/>
      <c r="AC93" s="139"/>
      <c r="AD93" s="139"/>
      <c r="AE93" s="139"/>
      <c r="AF93" s="139"/>
      <c r="AG93" s="69"/>
      <c r="AH93" s="69"/>
      <c r="AI93" s="139"/>
      <c r="AJ93" s="139"/>
      <c r="AK93" s="139"/>
      <c r="AL93" s="139"/>
      <c r="AM93" s="69"/>
      <c r="AN93" s="69"/>
      <c r="AO93" s="139"/>
      <c r="AP93" s="139"/>
      <c r="AQ93" s="139"/>
      <c r="AR93" s="139"/>
      <c r="AS93" s="69"/>
      <c r="AT93" s="69"/>
      <c r="AU93" s="139"/>
      <c r="AV93" s="139"/>
      <c r="AW93" s="139"/>
      <c r="AX93" s="13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row>
    <row r="94" spans="1:80" s="2" customFormat="1" ht="27.75" customHeight="1">
      <c r="A94" s="158">
        <v>16</v>
      </c>
      <c r="B94" s="130" t="s">
        <v>197</v>
      </c>
      <c r="C94" s="178">
        <f>SUM(C71:C93)</f>
        <v>100</v>
      </c>
      <c r="D94" s="178">
        <f>SUM(D71:D93)</f>
        <v>99.99999999999999</v>
      </c>
      <c r="E94" s="178">
        <f>SUM(E71:E93)</f>
        <v>99.99999999999996</v>
      </c>
      <c r="F94" s="178">
        <f>SUM(F71:F93)</f>
        <v>100</v>
      </c>
      <c r="G94" s="178">
        <f>SUM(G71:G93)</f>
        <v>100</v>
      </c>
      <c r="H94" s="158">
        <v>16</v>
      </c>
      <c r="I94" s="130" t="s">
        <v>197</v>
      </c>
      <c r="J94" s="178">
        <f>SUM(J71:J93)</f>
        <v>99.99999999999999</v>
      </c>
      <c r="K94" s="178">
        <f>SUM(K71:K93)</f>
        <v>100.00000000000001</v>
      </c>
      <c r="L94" s="178">
        <f>SUM(L71:L93)</f>
        <v>99.99999999999999</v>
      </c>
      <c r="M94" s="178">
        <f>SUM(M71:M93)</f>
        <v>99.99999999999999</v>
      </c>
      <c r="N94" s="158">
        <v>16</v>
      </c>
      <c r="O94" s="130" t="s">
        <v>197</v>
      </c>
      <c r="P94" s="178">
        <f>SUM(P71:P93)</f>
        <v>100</v>
      </c>
      <c r="Q94" s="178">
        <f>SUM(Q71:Q93)</f>
        <v>100.00000000000001</v>
      </c>
      <c r="R94" s="178">
        <f>SUM(R71:R93)</f>
        <v>99.99999999999999</v>
      </c>
      <c r="S94" s="178">
        <f>SUM(S71:S93)</f>
        <v>100</v>
      </c>
      <c r="T94" s="158">
        <v>16</v>
      </c>
      <c r="U94" s="130" t="s">
        <v>197</v>
      </c>
      <c r="V94" s="178">
        <f>SUM(V71:V93)</f>
        <v>100</v>
      </c>
      <c r="W94" s="178">
        <f>SUM(W71:W93)</f>
        <v>100</v>
      </c>
      <c r="X94" s="178">
        <f>SUM(X71:X93)</f>
        <v>100.00000000000001</v>
      </c>
      <c r="Y94" s="178">
        <f>SUM(Y71:Y93)</f>
        <v>100</v>
      </c>
      <c r="Z94" s="125"/>
      <c r="AA94" s="125"/>
      <c r="AB94" s="141"/>
      <c r="AC94" s="141"/>
      <c r="AD94" s="141"/>
      <c r="AE94" s="141"/>
      <c r="AF94" s="141"/>
      <c r="AG94" s="125"/>
      <c r="AH94" s="125"/>
      <c r="AI94" s="141"/>
      <c r="AJ94" s="141"/>
      <c r="AK94" s="141"/>
      <c r="AL94" s="141"/>
      <c r="AM94" s="125"/>
      <c r="AN94" s="125"/>
      <c r="AO94" s="141"/>
      <c r="AP94" s="141"/>
      <c r="AQ94" s="141"/>
      <c r="AR94" s="141"/>
      <c r="AS94" s="125"/>
      <c r="AT94" s="125"/>
      <c r="AU94" s="141"/>
      <c r="AV94" s="141"/>
      <c r="AW94" s="141"/>
      <c r="AX94" s="141"/>
      <c r="AY94" s="125"/>
      <c r="AZ94" s="125"/>
      <c r="BA94" s="125"/>
      <c r="BB94" s="125"/>
      <c r="BC94" s="125"/>
      <c r="BD94" s="125"/>
      <c r="BE94" s="125"/>
      <c r="BF94" s="125"/>
      <c r="BG94" s="125"/>
      <c r="BH94" s="125"/>
      <c r="BI94" s="125"/>
      <c r="BJ94" s="125"/>
      <c r="BK94" s="125"/>
      <c r="BL94" s="125"/>
      <c r="BM94" s="125"/>
      <c r="BN94" s="125"/>
      <c r="BO94" s="125"/>
      <c r="BP94" s="125"/>
      <c r="BQ94" s="125"/>
      <c r="BR94" s="125"/>
      <c r="BS94" s="125"/>
      <c r="BT94" s="125"/>
      <c r="BU94" s="125"/>
      <c r="BV94" s="125"/>
      <c r="BW94" s="125"/>
      <c r="BX94" s="125"/>
      <c r="BY94" s="125"/>
      <c r="BZ94" s="125"/>
      <c r="CA94" s="125"/>
      <c r="CB94" s="125"/>
    </row>
    <row r="95" spans="1:46" s="69" customFormat="1" ht="12.75" customHeight="1">
      <c r="A95" s="162"/>
      <c r="B95" s="124"/>
      <c r="H95" s="162"/>
      <c r="I95" s="124"/>
      <c r="N95" s="162"/>
      <c r="O95" s="124"/>
      <c r="T95" s="162"/>
      <c r="U95" s="124"/>
      <c r="AA95" s="124"/>
      <c r="AH95" s="124"/>
      <c r="AN95" s="124"/>
      <c r="AT95" s="124"/>
    </row>
    <row r="96" spans="1:80" ht="15" customHeight="1">
      <c r="A96" s="308" t="s">
        <v>177</v>
      </c>
      <c r="B96" s="308"/>
      <c r="C96" s="308"/>
      <c r="D96" s="308"/>
      <c r="E96" s="308"/>
      <c r="F96" s="308"/>
      <c r="G96" s="308"/>
      <c r="H96" s="296" t="s">
        <v>233</v>
      </c>
      <c r="I96" s="296"/>
      <c r="J96" s="296"/>
      <c r="K96" s="296"/>
      <c r="L96" s="296"/>
      <c r="M96" s="296"/>
      <c r="N96" s="296" t="s">
        <v>233</v>
      </c>
      <c r="O96" s="296"/>
      <c r="P96" s="296"/>
      <c r="Q96" s="296"/>
      <c r="R96" s="296"/>
      <c r="S96" s="296"/>
      <c r="T96" s="296" t="s">
        <v>233</v>
      </c>
      <c r="U96" s="296"/>
      <c r="V96" s="296"/>
      <c r="W96" s="296"/>
      <c r="X96" s="296"/>
      <c r="Y96" s="296"/>
      <c r="Z96" s="69"/>
      <c r="AA96" s="69"/>
      <c r="AB96" s="166"/>
      <c r="AC96" s="166"/>
      <c r="AD96" s="166"/>
      <c r="AE96" s="166"/>
      <c r="AF96" s="166"/>
      <c r="AG96" s="69"/>
      <c r="AH96" s="69"/>
      <c r="AI96" s="166"/>
      <c r="AJ96" s="166"/>
      <c r="AK96" s="166"/>
      <c r="AL96" s="166"/>
      <c r="AM96" s="69"/>
      <c r="AN96" s="69"/>
      <c r="AO96" s="166"/>
      <c r="AP96" s="166"/>
      <c r="AQ96" s="166"/>
      <c r="AR96" s="166"/>
      <c r="AS96" s="69"/>
      <c r="AT96" s="69"/>
      <c r="AU96" s="166"/>
      <c r="AV96" s="166"/>
      <c r="AW96" s="166"/>
      <c r="AX96" s="166"/>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row>
    <row r="97" spans="1:46" s="69" customFormat="1" ht="12.75" customHeight="1">
      <c r="A97" s="162"/>
      <c r="B97" s="124"/>
      <c r="H97" s="162"/>
      <c r="I97" s="124"/>
      <c r="N97" s="303"/>
      <c r="O97" s="303"/>
      <c r="P97" s="303"/>
      <c r="Q97" s="303"/>
      <c r="R97" s="303"/>
      <c r="S97" s="303"/>
      <c r="T97" s="162"/>
      <c r="U97" s="124"/>
      <c r="AA97" s="124"/>
      <c r="AH97" s="124"/>
      <c r="AN97" s="124"/>
      <c r="AT97" s="124"/>
    </row>
    <row r="98" spans="1:80" ht="15" customHeight="1">
      <c r="A98" s="163" t="s">
        <v>0</v>
      </c>
      <c r="B98" s="112" t="s">
        <v>434</v>
      </c>
      <c r="C98" s="177">
        <f aca="true" t="shared" si="8" ref="C98:C114">AB10/AB$33*100</f>
        <v>13.34644458553232</v>
      </c>
      <c r="D98" s="177">
        <f aca="true" t="shared" si="9" ref="D98:G113">AC10/AC$33*100</f>
        <v>13.672039172198676</v>
      </c>
      <c r="E98" s="177">
        <f t="shared" si="9"/>
        <v>13.952962342835153</v>
      </c>
      <c r="F98" s="177">
        <f t="shared" si="9"/>
        <v>14.081719927433255</v>
      </c>
      <c r="G98" s="177">
        <f t="shared" si="9"/>
        <v>14.274640946991928</v>
      </c>
      <c r="H98" s="163" t="s">
        <v>0</v>
      </c>
      <c r="I98" s="112" t="s">
        <v>434</v>
      </c>
      <c r="J98" s="177">
        <f aca="true" t="shared" si="10" ref="J98:M113">AI10/AI$33*100</f>
        <v>14.338503894140315</v>
      </c>
      <c r="K98" s="177">
        <f t="shared" si="10"/>
        <v>14.030681627480368</v>
      </c>
      <c r="L98" s="177">
        <f t="shared" si="10"/>
        <v>14.104718434747216</v>
      </c>
      <c r="M98" s="177">
        <f t="shared" si="10"/>
        <v>14.077665712271411</v>
      </c>
      <c r="N98" s="163" t="s">
        <v>0</v>
      </c>
      <c r="O98" s="112" t="s">
        <v>434</v>
      </c>
      <c r="P98" s="177">
        <f aca="true" t="shared" si="11" ref="P98:S113">AO10/AO$33*100</f>
        <v>14.128093956894533</v>
      </c>
      <c r="Q98" s="177">
        <f t="shared" si="11"/>
        <v>14.10542324214206</v>
      </c>
      <c r="R98" s="177">
        <f t="shared" si="11"/>
        <v>14.032626882320134</v>
      </c>
      <c r="S98" s="177">
        <f t="shared" si="11"/>
        <v>14.087405911975504</v>
      </c>
      <c r="T98" s="163" t="s">
        <v>0</v>
      </c>
      <c r="U98" s="112" t="s">
        <v>434</v>
      </c>
      <c r="V98" s="177">
        <f aca="true" t="shared" si="12" ref="V98:Y113">AU10/AU$33*100</f>
        <v>14.089256141908388</v>
      </c>
      <c r="W98" s="177">
        <f t="shared" si="12"/>
        <v>14.08369252157266</v>
      </c>
      <c r="X98" s="177">
        <f t="shared" si="12"/>
        <v>14.06813638444958</v>
      </c>
      <c r="Y98" s="177">
        <f t="shared" si="12"/>
        <v>14.133280154592844</v>
      </c>
      <c r="Z98" s="69"/>
      <c r="AA98" s="69"/>
      <c r="AB98" s="139"/>
      <c r="AC98" s="139"/>
      <c r="AD98" s="139"/>
      <c r="AE98" s="139"/>
      <c r="AF98" s="139"/>
      <c r="AG98" s="69"/>
      <c r="AH98" s="69"/>
      <c r="AI98" s="139"/>
      <c r="AJ98" s="139"/>
      <c r="AK98" s="139"/>
      <c r="AL98" s="139"/>
      <c r="AM98" s="69"/>
      <c r="AN98" s="69"/>
      <c r="AO98" s="139"/>
      <c r="AP98" s="139"/>
      <c r="AQ98" s="139"/>
      <c r="AR98" s="139"/>
      <c r="AS98" s="69"/>
      <c r="AT98" s="69"/>
      <c r="AU98" s="139"/>
      <c r="AV98" s="139"/>
      <c r="AW98" s="139"/>
      <c r="AX98" s="13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row>
    <row r="99" spans="1:80" ht="15" customHeight="1">
      <c r="A99" s="164" t="s">
        <v>12</v>
      </c>
      <c r="B99" s="112" t="s">
        <v>178</v>
      </c>
      <c r="C99" s="177">
        <f t="shared" si="8"/>
        <v>5.805077179477005</v>
      </c>
      <c r="D99" s="177">
        <f t="shared" si="9"/>
        <v>5.833295356150025</v>
      </c>
      <c r="E99" s="177">
        <f t="shared" si="9"/>
        <v>5.702912944455422</v>
      </c>
      <c r="F99" s="177">
        <f t="shared" si="9"/>
        <v>5.68368656054356</v>
      </c>
      <c r="G99" s="177">
        <f t="shared" si="9"/>
        <v>5.658752920593088</v>
      </c>
      <c r="H99" s="164" t="s">
        <v>12</v>
      </c>
      <c r="I99" s="112" t="s">
        <v>178</v>
      </c>
      <c r="J99" s="177">
        <f t="shared" si="10"/>
        <v>5.663639928125538</v>
      </c>
      <c r="K99" s="177">
        <f t="shared" si="10"/>
        <v>5.634320368966534</v>
      </c>
      <c r="L99" s="177">
        <f t="shared" si="10"/>
        <v>5.633630839898828</v>
      </c>
      <c r="M99" s="177">
        <f t="shared" si="10"/>
        <v>5.65126685179057</v>
      </c>
      <c r="N99" s="164" t="s">
        <v>12</v>
      </c>
      <c r="O99" s="112" t="s">
        <v>178</v>
      </c>
      <c r="P99" s="177">
        <f t="shared" si="11"/>
        <v>5.460444764336595</v>
      </c>
      <c r="Q99" s="177">
        <f t="shared" si="11"/>
        <v>5.463815733474064</v>
      </c>
      <c r="R99" s="177">
        <f t="shared" si="11"/>
        <v>5.465142219743447</v>
      </c>
      <c r="S99" s="177">
        <f t="shared" si="11"/>
        <v>5.477279692732482</v>
      </c>
      <c r="T99" s="164" t="s">
        <v>12</v>
      </c>
      <c r="U99" s="112" t="s">
        <v>178</v>
      </c>
      <c r="V99" s="177">
        <f t="shared" si="12"/>
        <v>5.463837149084618</v>
      </c>
      <c r="W99" s="177">
        <f t="shared" si="12"/>
        <v>5.479413029915419</v>
      </c>
      <c r="X99" s="177">
        <f t="shared" si="12"/>
        <v>5.426285165454932</v>
      </c>
      <c r="Y99" s="177">
        <f t="shared" si="12"/>
        <v>5.452318892683803</v>
      </c>
      <c r="Z99" s="69"/>
      <c r="AA99" s="69"/>
      <c r="AB99" s="139"/>
      <c r="AC99" s="139"/>
      <c r="AD99" s="139"/>
      <c r="AE99" s="139"/>
      <c r="AF99" s="139"/>
      <c r="AG99" s="69"/>
      <c r="AH99" s="69"/>
      <c r="AI99" s="139"/>
      <c r="AJ99" s="139"/>
      <c r="AK99" s="139"/>
      <c r="AL99" s="139"/>
      <c r="AM99" s="69"/>
      <c r="AN99" s="69"/>
      <c r="AO99" s="139"/>
      <c r="AP99" s="139"/>
      <c r="AQ99" s="139"/>
      <c r="AR99" s="139"/>
      <c r="AS99" s="69"/>
      <c r="AT99" s="69"/>
      <c r="AU99" s="139"/>
      <c r="AV99" s="139"/>
      <c r="AW99" s="139"/>
      <c r="AX99" s="13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row>
    <row r="100" spans="1:80" ht="15" customHeight="1">
      <c r="A100" s="164" t="s">
        <v>13</v>
      </c>
      <c r="B100" s="112" t="s">
        <v>179</v>
      </c>
      <c r="C100" s="177">
        <f t="shared" si="8"/>
        <v>5.804829173445499</v>
      </c>
      <c r="D100" s="177">
        <f t="shared" si="9"/>
        <v>5.901654286104908</v>
      </c>
      <c r="E100" s="177">
        <f t="shared" si="9"/>
        <v>6.083800451345196</v>
      </c>
      <c r="F100" s="177">
        <f t="shared" si="9"/>
        <v>6.186235161933803</v>
      </c>
      <c r="G100" s="177">
        <f t="shared" si="9"/>
        <v>6.255329044260134</v>
      </c>
      <c r="H100" s="164" t="s">
        <v>13</v>
      </c>
      <c r="I100" s="112" t="s">
        <v>179</v>
      </c>
      <c r="J100" s="177">
        <f t="shared" si="10"/>
        <v>6.319480292349658</v>
      </c>
      <c r="K100" s="177">
        <f t="shared" si="10"/>
        <v>6.3831326277292</v>
      </c>
      <c r="L100" s="177">
        <f t="shared" si="10"/>
        <v>6.527313428496671</v>
      </c>
      <c r="M100" s="177">
        <f t="shared" si="10"/>
        <v>6.557127030487893</v>
      </c>
      <c r="N100" s="164" t="s">
        <v>13</v>
      </c>
      <c r="O100" s="112" t="s">
        <v>179</v>
      </c>
      <c r="P100" s="177">
        <f t="shared" si="11"/>
        <v>6.637762125911835</v>
      </c>
      <c r="Q100" s="177">
        <f t="shared" si="11"/>
        <v>6.658892426073781</v>
      </c>
      <c r="R100" s="177">
        <f t="shared" si="11"/>
        <v>6.674567763524819</v>
      </c>
      <c r="S100" s="177">
        <f t="shared" si="11"/>
        <v>6.79683172548369</v>
      </c>
      <c r="T100" s="164" t="s">
        <v>13</v>
      </c>
      <c r="U100" s="112" t="s">
        <v>179</v>
      </c>
      <c r="V100" s="177">
        <f t="shared" si="12"/>
        <v>6.87119776461282</v>
      </c>
      <c r="W100" s="177">
        <f t="shared" si="12"/>
        <v>6.8935653789067945</v>
      </c>
      <c r="X100" s="177">
        <f t="shared" si="12"/>
        <v>6.856914709462704</v>
      </c>
      <c r="Y100" s="177">
        <f t="shared" si="12"/>
        <v>6.943476990832284</v>
      </c>
      <c r="Z100" s="69"/>
      <c r="AA100" s="69"/>
      <c r="AB100" s="139"/>
      <c r="AC100" s="139"/>
      <c r="AD100" s="139"/>
      <c r="AE100" s="139"/>
      <c r="AF100" s="139"/>
      <c r="AG100" s="69"/>
      <c r="AH100" s="69"/>
      <c r="AI100" s="139"/>
      <c r="AJ100" s="139"/>
      <c r="AK100" s="139"/>
      <c r="AL100" s="139"/>
      <c r="AM100" s="69"/>
      <c r="AN100" s="69"/>
      <c r="AO100" s="139"/>
      <c r="AP100" s="139"/>
      <c r="AQ100" s="139"/>
      <c r="AR100" s="139"/>
      <c r="AS100" s="69"/>
      <c r="AT100" s="69"/>
      <c r="AU100" s="139"/>
      <c r="AV100" s="139"/>
      <c r="AW100" s="139"/>
      <c r="AX100" s="13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row>
    <row r="101" spans="1:80" ht="15" customHeight="1">
      <c r="A101" s="164" t="s">
        <v>14</v>
      </c>
      <c r="B101" s="112" t="s">
        <v>180</v>
      </c>
      <c r="C101" s="177">
        <f t="shared" si="8"/>
        <v>2.7935399388913136</v>
      </c>
      <c r="D101" s="177">
        <f t="shared" si="9"/>
        <v>2.7784107308329156</v>
      </c>
      <c r="E101" s="177">
        <f t="shared" si="9"/>
        <v>2.785288642532525</v>
      </c>
      <c r="F101" s="177">
        <f t="shared" si="9"/>
        <v>2.7714546019586646</v>
      </c>
      <c r="G101" s="177">
        <f t="shared" si="9"/>
        <v>2.6747649683856176</v>
      </c>
      <c r="H101" s="164" t="s">
        <v>14</v>
      </c>
      <c r="I101" s="112" t="s">
        <v>180</v>
      </c>
      <c r="J101" s="177">
        <f t="shared" si="10"/>
        <v>2.61743773747768</v>
      </c>
      <c r="K101" s="177">
        <f t="shared" si="10"/>
        <v>2.7059089041531883</v>
      </c>
      <c r="L101" s="177">
        <f t="shared" si="10"/>
        <v>2.6668023374131464</v>
      </c>
      <c r="M101" s="177">
        <f t="shared" si="10"/>
        <v>2.6689495417463993</v>
      </c>
      <c r="N101" s="164" t="s">
        <v>14</v>
      </c>
      <c r="O101" s="112" t="s">
        <v>180</v>
      </c>
      <c r="P101" s="177">
        <f t="shared" si="11"/>
        <v>2.6136902415756973</v>
      </c>
      <c r="Q101" s="177">
        <f t="shared" si="11"/>
        <v>2.6003983588975332</v>
      </c>
      <c r="R101" s="177">
        <f t="shared" si="11"/>
        <v>2.5892359174567763</v>
      </c>
      <c r="S101" s="177">
        <f t="shared" si="11"/>
        <v>2.502734422228533</v>
      </c>
      <c r="T101" s="164" t="s">
        <v>14</v>
      </c>
      <c r="U101" s="112" t="s">
        <v>180</v>
      </c>
      <c r="V101" s="177">
        <f t="shared" si="12"/>
        <v>2.4974533203580718</v>
      </c>
      <c r="W101" s="177">
        <f t="shared" si="12"/>
        <v>2.4873014019024398</v>
      </c>
      <c r="X101" s="177">
        <f t="shared" si="12"/>
        <v>2.4578126221507466</v>
      </c>
      <c r="Y101" s="177">
        <f t="shared" si="12"/>
        <v>2.4685983282401582</v>
      </c>
      <c r="Z101" s="69"/>
      <c r="AA101" s="69"/>
      <c r="AB101" s="139"/>
      <c r="AC101" s="139"/>
      <c r="AD101" s="139"/>
      <c r="AE101" s="139"/>
      <c r="AF101" s="139"/>
      <c r="AG101" s="69"/>
      <c r="AH101" s="69"/>
      <c r="AI101" s="139"/>
      <c r="AJ101" s="139"/>
      <c r="AK101" s="139"/>
      <c r="AL101" s="139"/>
      <c r="AM101" s="69"/>
      <c r="AN101" s="69"/>
      <c r="AO101" s="139"/>
      <c r="AP101" s="139"/>
      <c r="AQ101" s="139"/>
      <c r="AR101" s="139"/>
      <c r="AS101" s="69"/>
      <c r="AT101" s="69"/>
      <c r="AU101" s="139"/>
      <c r="AV101" s="139"/>
      <c r="AW101" s="139"/>
      <c r="AX101" s="13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row>
    <row r="102" spans="1:80" ht="15" customHeight="1">
      <c r="A102" s="164" t="s">
        <v>15</v>
      </c>
      <c r="B102" s="112" t="s">
        <v>212</v>
      </c>
      <c r="C102" s="177">
        <f t="shared" si="8"/>
        <v>3.2250704337129483</v>
      </c>
      <c r="D102" s="177">
        <f t="shared" si="9"/>
        <v>3.2688227579536884</v>
      </c>
      <c r="E102" s="177">
        <f t="shared" si="9"/>
        <v>3.276152542196616</v>
      </c>
      <c r="F102" s="177">
        <f t="shared" si="9"/>
        <v>3.278253085813095</v>
      </c>
      <c r="G102" s="177">
        <f t="shared" si="9"/>
        <v>3.290719434816792</v>
      </c>
      <c r="H102" s="164" t="s">
        <v>15</v>
      </c>
      <c r="I102" s="112" t="s">
        <v>212</v>
      </c>
      <c r="J102" s="177">
        <f t="shared" si="10"/>
        <v>3.3184112020355023</v>
      </c>
      <c r="K102" s="177">
        <f t="shared" si="10"/>
        <v>3.3430358723894287</v>
      </c>
      <c r="L102" s="177">
        <f t="shared" si="10"/>
        <v>3.363083989882839</v>
      </c>
      <c r="M102" s="177">
        <f t="shared" si="10"/>
        <v>3.362732543918968</v>
      </c>
      <c r="N102" s="164" t="s">
        <v>15</v>
      </c>
      <c r="O102" s="112" t="s">
        <v>212</v>
      </c>
      <c r="P102" s="177">
        <f t="shared" si="11"/>
        <v>3.4382693834650038</v>
      </c>
      <c r="Q102" s="177">
        <f t="shared" si="11"/>
        <v>3.447620344676915</v>
      </c>
      <c r="R102" s="177">
        <f t="shared" si="11"/>
        <v>3.457334076965979</v>
      </c>
      <c r="S102" s="177">
        <f t="shared" si="11"/>
        <v>3.5506718665208306</v>
      </c>
      <c r="T102" s="164" t="s">
        <v>15</v>
      </c>
      <c r="U102" s="112" t="s">
        <v>212</v>
      </c>
      <c r="V102" s="177">
        <f t="shared" si="12"/>
        <v>3.5932369294157147</v>
      </c>
      <c r="W102" s="177">
        <f t="shared" si="12"/>
        <v>3.614862843745282</v>
      </c>
      <c r="X102" s="177">
        <f t="shared" si="12"/>
        <v>3.6318557979026367</v>
      </c>
      <c r="Y102" s="177">
        <f t="shared" si="12"/>
        <v>3.647144076936905</v>
      </c>
      <c r="Z102" s="69"/>
      <c r="AA102" s="69"/>
      <c r="AB102" s="139"/>
      <c r="AC102" s="139"/>
      <c r="AD102" s="139"/>
      <c r="AE102" s="139"/>
      <c r="AF102" s="139"/>
      <c r="AG102" s="69"/>
      <c r="AH102" s="69"/>
      <c r="AI102" s="139"/>
      <c r="AJ102" s="139"/>
      <c r="AK102" s="139"/>
      <c r="AL102" s="139"/>
      <c r="AM102" s="69"/>
      <c r="AN102" s="69"/>
      <c r="AO102" s="139"/>
      <c r="AP102" s="139"/>
      <c r="AQ102" s="139"/>
      <c r="AR102" s="139"/>
      <c r="AS102" s="69"/>
      <c r="AT102" s="69"/>
      <c r="AU102" s="139"/>
      <c r="AV102" s="139"/>
      <c r="AW102" s="139"/>
      <c r="AX102" s="13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row>
    <row r="103" spans="1:80" ht="15" customHeight="1">
      <c r="A103" s="164" t="s">
        <v>16</v>
      </c>
      <c r="B103" s="112" t="s">
        <v>213</v>
      </c>
      <c r="C103" s="177">
        <f t="shared" si="8"/>
        <v>2.675737073925638</v>
      </c>
      <c r="D103" s="177">
        <f t="shared" si="9"/>
        <v>2.680429597897583</v>
      </c>
      <c r="E103" s="177">
        <f t="shared" si="9"/>
        <v>2.689871772205872</v>
      </c>
      <c r="F103" s="177">
        <f t="shared" si="9"/>
        <v>2.739314865823242</v>
      </c>
      <c r="G103" s="177">
        <f t="shared" si="9"/>
        <v>2.778854352375785</v>
      </c>
      <c r="H103" s="164" t="s">
        <v>16</v>
      </c>
      <c r="I103" s="112" t="s">
        <v>213</v>
      </c>
      <c r="J103" s="177">
        <f t="shared" si="10"/>
        <v>2.8989554508091517</v>
      </c>
      <c r="K103" s="177">
        <f t="shared" si="10"/>
        <v>2.8905079076657776</v>
      </c>
      <c r="L103" s="177">
        <f t="shared" si="10"/>
        <v>2.906358112626101</v>
      </c>
      <c r="M103" s="177">
        <f t="shared" si="10"/>
        <v>2.9362761319655264</v>
      </c>
      <c r="N103" s="164" t="s">
        <v>16</v>
      </c>
      <c r="O103" s="112" t="s">
        <v>213</v>
      </c>
      <c r="P103" s="177">
        <f t="shared" si="11"/>
        <v>2.939294752055021</v>
      </c>
      <c r="Q103" s="177">
        <f t="shared" si="11"/>
        <v>2.9289593299399055</v>
      </c>
      <c r="R103" s="177">
        <f t="shared" si="11"/>
        <v>2.912994980479643</v>
      </c>
      <c r="S103" s="177">
        <f t="shared" si="11"/>
        <v>2.933774964782891</v>
      </c>
      <c r="T103" s="164" t="s">
        <v>16</v>
      </c>
      <c r="U103" s="112" t="s">
        <v>213</v>
      </c>
      <c r="V103" s="177">
        <f t="shared" si="12"/>
        <v>2.9225638661726965</v>
      </c>
      <c r="W103" s="177">
        <f t="shared" si="12"/>
        <v>2.8496708192910436</v>
      </c>
      <c r="X103" s="177">
        <f t="shared" si="12"/>
        <v>2.8439485822137343</v>
      </c>
      <c r="Y103" s="177">
        <f t="shared" si="12"/>
        <v>2.870247618191623</v>
      </c>
      <c r="Z103" s="69"/>
      <c r="AA103" s="69"/>
      <c r="AB103" s="139"/>
      <c r="AC103" s="139"/>
      <c r="AD103" s="139"/>
      <c r="AE103" s="139"/>
      <c r="AF103" s="139"/>
      <c r="AG103" s="69"/>
      <c r="AH103" s="69"/>
      <c r="AI103" s="139"/>
      <c r="AJ103" s="139"/>
      <c r="AK103" s="139"/>
      <c r="AL103" s="139"/>
      <c r="AM103" s="69"/>
      <c r="AN103" s="69"/>
      <c r="AO103" s="139"/>
      <c r="AP103" s="139"/>
      <c r="AQ103" s="139"/>
      <c r="AR103" s="139"/>
      <c r="AS103" s="69"/>
      <c r="AT103" s="69"/>
      <c r="AU103" s="139"/>
      <c r="AV103" s="139"/>
      <c r="AW103" s="139"/>
      <c r="AX103" s="13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row>
    <row r="104" spans="1:80" ht="22.5" customHeight="1">
      <c r="A104" s="164" t="s">
        <v>17</v>
      </c>
      <c r="B104" s="112" t="s">
        <v>181</v>
      </c>
      <c r="C104" s="177">
        <f t="shared" si="8"/>
        <v>3.846573548668704</v>
      </c>
      <c r="D104" s="177">
        <f t="shared" si="9"/>
        <v>3.839240051243879</v>
      </c>
      <c r="E104" s="177">
        <f t="shared" si="9"/>
        <v>3.8361741734871098</v>
      </c>
      <c r="F104" s="177">
        <f t="shared" si="9"/>
        <v>3.8233005118452192</v>
      </c>
      <c r="G104" s="177">
        <f t="shared" si="9"/>
        <v>3.7962173474924423</v>
      </c>
      <c r="H104" s="164" t="s">
        <v>17</v>
      </c>
      <c r="I104" s="112" t="s">
        <v>181</v>
      </c>
      <c r="J104" s="177">
        <f t="shared" si="10"/>
        <v>3.816567796968748</v>
      </c>
      <c r="K104" s="177">
        <f t="shared" si="10"/>
        <v>3.8878633388693746</v>
      </c>
      <c r="L104" s="177">
        <f t="shared" si="10"/>
        <v>3.8517894002383932</v>
      </c>
      <c r="M104" s="177">
        <f t="shared" si="10"/>
        <v>3.8573874509014</v>
      </c>
      <c r="N104" s="164" t="s">
        <v>17</v>
      </c>
      <c r="O104" s="112" t="s">
        <v>181</v>
      </c>
      <c r="P104" s="177">
        <f t="shared" si="11"/>
        <v>3.843275695622619</v>
      </c>
      <c r="Q104" s="177">
        <f t="shared" si="11"/>
        <v>3.836899837138172</v>
      </c>
      <c r="R104" s="177">
        <f t="shared" si="11"/>
        <v>3.8427216954824317</v>
      </c>
      <c r="S104" s="177">
        <f t="shared" si="11"/>
        <v>3.836626355612665</v>
      </c>
      <c r="T104" s="164" t="s">
        <v>17</v>
      </c>
      <c r="U104" s="112" t="s">
        <v>181</v>
      </c>
      <c r="V104" s="177">
        <f t="shared" si="12"/>
        <v>3.8487585292427116</v>
      </c>
      <c r="W104" s="177">
        <f t="shared" si="12"/>
        <v>3.8473262435794804</v>
      </c>
      <c r="X104" s="177">
        <f t="shared" si="12"/>
        <v>3.8501915323706455</v>
      </c>
      <c r="Y104" s="177">
        <f t="shared" si="12"/>
        <v>3.860046287974115</v>
      </c>
      <c r="Z104" s="69"/>
      <c r="AA104" s="69"/>
      <c r="AB104" s="139"/>
      <c r="AC104" s="139"/>
      <c r="AD104" s="139"/>
      <c r="AE104" s="139"/>
      <c r="AF104" s="139"/>
      <c r="AG104" s="69"/>
      <c r="AH104" s="69"/>
      <c r="AI104" s="139"/>
      <c r="AJ104" s="139"/>
      <c r="AK104" s="139"/>
      <c r="AL104" s="139"/>
      <c r="AM104" s="69"/>
      <c r="AN104" s="69"/>
      <c r="AO104" s="139"/>
      <c r="AP104" s="139"/>
      <c r="AQ104" s="139"/>
      <c r="AR104" s="139"/>
      <c r="AS104" s="69"/>
      <c r="AT104" s="69"/>
      <c r="AU104" s="139"/>
      <c r="AV104" s="139"/>
      <c r="AW104" s="139"/>
      <c r="AX104" s="13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row>
    <row r="105" spans="1:80" ht="15" customHeight="1">
      <c r="A105" s="164" t="s">
        <v>18</v>
      </c>
      <c r="B105" s="112" t="s">
        <v>182</v>
      </c>
      <c r="C105" s="177">
        <f t="shared" si="8"/>
        <v>3.9137831832070153</v>
      </c>
      <c r="D105" s="177">
        <f t="shared" si="9"/>
        <v>3.866836804447888</v>
      </c>
      <c r="E105" s="177">
        <f t="shared" si="9"/>
        <v>3.73737741402082</v>
      </c>
      <c r="F105" s="177">
        <f t="shared" si="9"/>
        <v>3.7242251268988342</v>
      </c>
      <c r="G105" s="177">
        <f t="shared" si="9"/>
        <v>3.6838229594605068</v>
      </c>
      <c r="H105" s="164" t="s">
        <v>18</v>
      </c>
      <c r="I105" s="112" t="s">
        <v>182</v>
      </c>
      <c r="J105" s="177">
        <f t="shared" si="10"/>
        <v>3.635753313756851</v>
      </c>
      <c r="K105" s="177">
        <f t="shared" si="10"/>
        <v>3.7246755050431983</v>
      </c>
      <c r="L105" s="177">
        <f t="shared" si="10"/>
        <v>3.7308486205192315</v>
      </c>
      <c r="M105" s="177">
        <f t="shared" si="10"/>
        <v>3.639555127116815</v>
      </c>
      <c r="N105" s="164" t="s">
        <v>18</v>
      </c>
      <c r="O105" s="112" t="s">
        <v>182</v>
      </c>
      <c r="P105" s="177">
        <f t="shared" si="11"/>
        <v>3.599929166738071</v>
      </c>
      <c r="Q105" s="177">
        <f t="shared" si="11"/>
        <v>3.5979979911816278</v>
      </c>
      <c r="R105" s="177">
        <f t="shared" si="11"/>
        <v>3.610429447852761</v>
      </c>
      <c r="S105" s="177">
        <f t="shared" si="11"/>
        <v>3.616466704718952</v>
      </c>
      <c r="T105" s="164" t="s">
        <v>18</v>
      </c>
      <c r="U105" s="112" t="s">
        <v>182</v>
      </c>
      <c r="V105" s="177">
        <f t="shared" si="12"/>
        <v>3.6009196501232084</v>
      </c>
      <c r="W105" s="177">
        <f t="shared" si="12"/>
        <v>3.5994792364033126</v>
      </c>
      <c r="X105" s="177">
        <f t="shared" si="12"/>
        <v>3.61287008186194</v>
      </c>
      <c r="Y105" s="177">
        <f t="shared" si="12"/>
        <v>3.619899334891246</v>
      </c>
      <c r="Z105" s="69"/>
      <c r="AA105" s="69"/>
      <c r="AB105" s="139"/>
      <c r="AC105" s="139"/>
      <c r="AD105" s="139"/>
      <c r="AE105" s="139"/>
      <c r="AF105" s="139"/>
      <c r="AG105" s="69"/>
      <c r="AH105" s="69"/>
      <c r="AI105" s="139"/>
      <c r="AJ105" s="139"/>
      <c r="AK105" s="139"/>
      <c r="AL105" s="139"/>
      <c r="AM105" s="69"/>
      <c r="AN105" s="69"/>
      <c r="AO105" s="139"/>
      <c r="AP105" s="139"/>
      <c r="AQ105" s="139"/>
      <c r="AR105" s="139"/>
      <c r="AS105" s="69"/>
      <c r="AT105" s="69"/>
      <c r="AU105" s="139"/>
      <c r="AV105" s="139"/>
      <c r="AW105" s="139"/>
      <c r="AX105" s="13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row>
    <row r="106" spans="1:80" ht="15" customHeight="1">
      <c r="A106" s="164" t="s">
        <v>19</v>
      </c>
      <c r="B106" s="112" t="s">
        <v>214</v>
      </c>
      <c r="C106" s="177">
        <f t="shared" si="8"/>
        <v>4.567775088290147</v>
      </c>
      <c r="D106" s="177">
        <f t="shared" si="9"/>
        <v>4.69575212545636</v>
      </c>
      <c r="E106" s="177">
        <f t="shared" si="9"/>
        <v>4.7557640109404415</v>
      </c>
      <c r="F106" s="177">
        <f t="shared" si="9"/>
        <v>4.822819743891458</v>
      </c>
      <c r="G106" s="177">
        <f t="shared" si="9"/>
        <v>4.843478357159467</v>
      </c>
      <c r="H106" s="164" t="s">
        <v>19</v>
      </c>
      <c r="I106" s="112" t="s">
        <v>214</v>
      </c>
      <c r="J106" s="177">
        <f t="shared" si="10"/>
        <v>4.729948914972059</v>
      </c>
      <c r="K106" s="177">
        <f t="shared" si="10"/>
        <v>4.880589327978612</v>
      </c>
      <c r="L106" s="177">
        <f t="shared" si="10"/>
        <v>4.841410588132685</v>
      </c>
      <c r="M106" s="177">
        <f t="shared" si="10"/>
        <v>4.771592593125477</v>
      </c>
      <c r="N106" s="164" t="s">
        <v>19</v>
      </c>
      <c r="O106" s="112" t="s">
        <v>214</v>
      </c>
      <c r="P106" s="177">
        <f t="shared" si="11"/>
        <v>4.726692143791522</v>
      </c>
      <c r="Q106" s="177">
        <f t="shared" si="11"/>
        <v>4.735760939264455</v>
      </c>
      <c r="R106" s="177">
        <f t="shared" si="11"/>
        <v>4.7272727272727275</v>
      </c>
      <c r="S106" s="177">
        <f t="shared" si="11"/>
        <v>4.679868747733031</v>
      </c>
      <c r="T106" s="164" t="s">
        <v>19</v>
      </c>
      <c r="U106" s="112" t="s">
        <v>214</v>
      </c>
      <c r="V106" s="177">
        <f t="shared" si="12"/>
        <v>4.71576778834389</v>
      </c>
      <c r="W106" s="177">
        <f t="shared" si="12"/>
        <v>4.700546687823874</v>
      </c>
      <c r="X106" s="177">
        <f t="shared" si="12"/>
        <v>4.655130052154878</v>
      </c>
      <c r="Y106" s="177">
        <f t="shared" si="12"/>
        <v>4.634976631314039</v>
      </c>
      <c r="Z106" s="69"/>
      <c r="AA106" s="69"/>
      <c r="AB106" s="139"/>
      <c r="AC106" s="139"/>
      <c r="AD106" s="139"/>
      <c r="AE106" s="139"/>
      <c r="AF106" s="139"/>
      <c r="AG106" s="69"/>
      <c r="AH106" s="69"/>
      <c r="AI106" s="139"/>
      <c r="AJ106" s="139"/>
      <c r="AK106" s="139"/>
      <c r="AL106" s="139"/>
      <c r="AM106" s="69"/>
      <c r="AN106" s="69"/>
      <c r="AO106" s="139"/>
      <c r="AP106" s="139"/>
      <c r="AQ106" s="139"/>
      <c r="AR106" s="139"/>
      <c r="AS106" s="69"/>
      <c r="AT106" s="69"/>
      <c r="AU106" s="139"/>
      <c r="AV106" s="139"/>
      <c r="AW106" s="139"/>
      <c r="AX106" s="13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row>
    <row r="107" spans="1:80" ht="15" customHeight="1">
      <c r="A107" s="164" t="s">
        <v>20</v>
      </c>
      <c r="B107" s="112" t="s">
        <v>183</v>
      </c>
      <c r="C107" s="177">
        <f t="shared" si="8"/>
        <v>4.7066584659338915</v>
      </c>
      <c r="D107" s="177">
        <f t="shared" si="9"/>
        <v>4.602328254518019</v>
      </c>
      <c r="E107" s="177">
        <f t="shared" si="9"/>
        <v>4.618488513576755</v>
      </c>
      <c r="F107" s="177">
        <f t="shared" si="9"/>
        <v>4.549499177913361</v>
      </c>
      <c r="G107" s="177">
        <f t="shared" si="9"/>
        <v>4.5503117144850345</v>
      </c>
      <c r="H107" s="164" t="s">
        <v>20</v>
      </c>
      <c r="I107" s="112" t="s">
        <v>183</v>
      </c>
      <c r="J107" s="177">
        <f t="shared" si="10"/>
        <v>4.522900817191198</v>
      </c>
      <c r="K107" s="177">
        <f t="shared" si="10"/>
        <v>4.491426851921508</v>
      </c>
      <c r="L107" s="177">
        <f t="shared" si="10"/>
        <v>4.461435590313108</v>
      </c>
      <c r="M107" s="177">
        <f t="shared" si="10"/>
        <v>4.431175632706502</v>
      </c>
      <c r="N107" s="164" t="s">
        <v>20</v>
      </c>
      <c r="O107" s="112" t="s">
        <v>183</v>
      </c>
      <c r="P107" s="177">
        <f t="shared" si="11"/>
        <v>4.4587824676252</v>
      </c>
      <c r="Q107" s="177">
        <f t="shared" si="11"/>
        <v>4.4863610311934305</v>
      </c>
      <c r="R107" s="177">
        <f t="shared" si="11"/>
        <v>4.597880646960402</v>
      </c>
      <c r="S107" s="177">
        <f t="shared" si="11"/>
        <v>4.523816887904153</v>
      </c>
      <c r="T107" s="164" t="s">
        <v>20</v>
      </c>
      <c r="U107" s="112" t="s">
        <v>183</v>
      </c>
      <c r="V107" s="177">
        <f t="shared" si="12"/>
        <v>4.472766177817993</v>
      </c>
      <c r="W107" s="177">
        <f t="shared" si="12"/>
        <v>4.538449047498312</v>
      </c>
      <c r="X107" s="177">
        <f t="shared" si="12"/>
        <v>4.614087401302197</v>
      </c>
      <c r="Y107" s="177">
        <f t="shared" si="12"/>
        <v>4.529087273054108</v>
      </c>
      <c r="Z107" s="69"/>
      <c r="AA107" s="69"/>
      <c r="AB107" s="139"/>
      <c r="AC107" s="139"/>
      <c r="AD107" s="139"/>
      <c r="AE107" s="139"/>
      <c r="AF107" s="139"/>
      <c r="AG107" s="69"/>
      <c r="AH107" s="69"/>
      <c r="AI107" s="139"/>
      <c r="AJ107" s="139"/>
      <c r="AK107" s="139"/>
      <c r="AL107" s="139"/>
      <c r="AM107" s="69"/>
      <c r="AN107" s="69"/>
      <c r="AO107" s="139"/>
      <c r="AP107" s="139"/>
      <c r="AQ107" s="139"/>
      <c r="AR107" s="139"/>
      <c r="AS107" s="69"/>
      <c r="AT107" s="69"/>
      <c r="AU107" s="139"/>
      <c r="AV107" s="139"/>
      <c r="AW107" s="139"/>
      <c r="AX107" s="13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row>
    <row r="108" spans="1:80" ht="15" customHeight="1">
      <c r="A108" s="164" t="s">
        <v>21</v>
      </c>
      <c r="B108" s="112" t="s">
        <v>184</v>
      </c>
      <c r="C108" s="177">
        <f t="shared" si="8"/>
        <v>3.1953097099321455</v>
      </c>
      <c r="D108" s="177">
        <f t="shared" si="9"/>
        <v>3.0432382891025735</v>
      </c>
      <c r="E108" s="177">
        <f t="shared" si="9"/>
        <v>2.960782886321329</v>
      </c>
      <c r="F108" s="177">
        <f t="shared" si="9"/>
        <v>2.905060281926578</v>
      </c>
      <c r="G108" s="177">
        <f t="shared" si="9"/>
        <v>2.9324969271485046</v>
      </c>
      <c r="H108" s="164" t="s">
        <v>21</v>
      </c>
      <c r="I108" s="112" t="s">
        <v>184</v>
      </c>
      <c r="J108" s="177">
        <f t="shared" si="10"/>
        <v>2.9043150064737793</v>
      </c>
      <c r="K108" s="177">
        <f t="shared" si="10"/>
        <v>2.857523132743465</v>
      </c>
      <c r="L108" s="177">
        <f t="shared" si="10"/>
        <v>2.8185597581184405</v>
      </c>
      <c r="M108" s="177">
        <f t="shared" si="10"/>
        <v>2.8151302821460944</v>
      </c>
      <c r="N108" s="164" t="s">
        <v>21</v>
      </c>
      <c r="O108" s="112" t="s">
        <v>184</v>
      </c>
      <c r="P108" s="177">
        <f t="shared" si="11"/>
        <v>2.784775418573167</v>
      </c>
      <c r="Q108" s="177">
        <f t="shared" si="11"/>
        <v>2.791917059634667</v>
      </c>
      <c r="R108" s="177">
        <f t="shared" si="11"/>
        <v>2.8240379252649195</v>
      </c>
      <c r="S108" s="177">
        <f t="shared" si="11"/>
        <v>2.7825030718316555</v>
      </c>
      <c r="T108" s="164" t="s">
        <v>21</v>
      </c>
      <c r="U108" s="112" t="s">
        <v>184</v>
      </c>
      <c r="V108" s="177">
        <f t="shared" si="12"/>
        <v>2.741877656940911</v>
      </c>
      <c r="W108" s="177">
        <f t="shared" si="12"/>
        <v>2.779874823017295</v>
      </c>
      <c r="X108" s="177">
        <f t="shared" si="12"/>
        <v>2.7814073999620286</v>
      </c>
      <c r="Y108" s="177">
        <f t="shared" si="12"/>
        <v>2.7320577925579723</v>
      </c>
      <c r="Z108" s="69"/>
      <c r="AA108" s="69"/>
      <c r="AB108" s="139"/>
      <c r="AC108" s="139"/>
      <c r="AD108" s="139"/>
      <c r="AE108" s="139"/>
      <c r="AF108" s="139"/>
      <c r="AG108" s="69"/>
      <c r="AH108" s="69"/>
      <c r="AI108" s="139"/>
      <c r="AJ108" s="139"/>
      <c r="AK108" s="139"/>
      <c r="AL108" s="139"/>
      <c r="AM108" s="69"/>
      <c r="AN108" s="69"/>
      <c r="AO108" s="139"/>
      <c r="AP108" s="139"/>
      <c r="AQ108" s="139"/>
      <c r="AR108" s="139"/>
      <c r="AS108" s="69"/>
      <c r="AT108" s="69"/>
      <c r="AU108" s="139"/>
      <c r="AV108" s="139"/>
      <c r="AW108" s="139"/>
      <c r="AX108" s="139"/>
      <c r="AY108" s="69"/>
      <c r="AZ108" s="69"/>
      <c r="BA108" s="69"/>
      <c r="BB108" s="69"/>
      <c r="BC108" s="69"/>
      <c r="BD108" s="69"/>
      <c r="BE108" s="69"/>
      <c r="BF108" s="69"/>
      <c r="BG108" s="69"/>
      <c r="BH108" s="69"/>
      <c r="BI108" s="69"/>
      <c r="BJ108" s="69"/>
      <c r="BK108" s="69"/>
      <c r="BL108" s="69"/>
      <c r="BM108" s="69"/>
      <c r="BN108" s="69"/>
      <c r="BO108" s="69"/>
      <c r="BP108" s="69"/>
      <c r="BQ108" s="69"/>
      <c r="BR108" s="69"/>
      <c r="BS108" s="69"/>
      <c r="BT108" s="69"/>
      <c r="BU108" s="69"/>
      <c r="BV108" s="69"/>
      <c r="BW108" s="69"/>
      <c r="BX108" s="69"/>
      <c r="BY108" s="69"/>
      <c r="BZ108" s="69"/>
      <c r="CA108" s="69"/>
      <c r="CB108" s="69"/>
    </row>
    <row r="109" spans="1:80" ht="15" customHeight="1">
      <c r="A109" s="164" t="s">
        <v>22</v>
      </c>
      <c r="B109" s="112" t="s">
        <v>185</v>
      </c>
      <c r="C109" s="177">
        <f t="shared" si="8"/>
        <v>5.749523828419507</v>
      </c>
      <c r="D109" s="177">
        <f t="shared" si="9"/>
        <v>5.707211107566574</v>
      </c>
      <c r="E109" s="177">
        <f t="shared" si="9"/>
        <v>5.693813242925632</v>
      </c>
      <c r="F109" s="177">
        <f t="shared" si="9"/>
        <v>5.620735176542774</v>
      </c>
      <c r="G109" s="177">
        <f t="shared" si="9"/>
        <v>5.66871892544321</v>
      </c>
      <c r="H109" s="164" t="s">
        <v>22</v>
      </c>
      <c r="I109" s="112" t="s">
        <v>185</v>
      </c>
      <c r="J109" s="177">
        <f t="shared" si="10"/>
        <v>5.623302219702291</v>
      </c>
      <c r="K109" s="177">
        <f t="shared" si="10"/>
        <v>5.65544219852205</v>
      </c>
      <c r="L109" s="177">
        <f t="shared" si="10"/>
        <v>5.581009971799866</v>
      </c>
      <c r="M109" s="177">
        <f t="shared" si="10"/>
        <v>5.577888724227731</v>
      </c>
      <c r="N109" s="164" t="s">
        <v>22</v>
      </c>
      <c r="O109" s="112" t="s">
        <v>185</v>
      </c>
      <c r="P109" s="177">
        <f t="shared" si="11"/>
        <v>5.612679153885262</v>
      </c>
      <c r="Q109" s="177">
        <f t="shared" si="11"/>
        <v>5.616746962655272</v>
      </c>
      <c r="R109" s="177">
        <f t="shared" si="11"/>
        <v>5.599274958170664</v>
      </c>
      <c r="S109" s="177">
        <f t="shared" si="11"/>
        <v>5.555446209908028</v>
      </c>
      <c r="T109" s="164" t="s">
        <v>22</v>
      </c>
      <c r="U109" s="112" t="s">
        <v>185</v>
      </c>
      <c r="V109" s="177">
        <f t="shared" si="12"/>
        <v>5.524160733899009</v>
      </c>
      <c r="W109" s="177">
        <f t="shared" si="12"/>
        <v>5.501348914458597</v>
      </c>
      <c r="X109" s="177">
        <f t="shared" si="12"/>
        <v>5.458672563406707</v>
      </c>
      <c r="Y109" s="177">
        <f t="shared" si="12"/>
        <v>5.441364821139673</v>
      </c>
      <c r="Z109" s="69"/>
      <c r="AA109" s="69"/>
      <c r="AB109" s="139"/>
      <c r="AC109" s="139"/>
      <c r="AD109" s="139"/>
      <c r="AE109" s="139"/>
      <c r="AF109" s="139"/>
      <c r="AG109" s="69"/>
      <c r="AH109" s="69"/>
      <c r="AI109" s="139"/>
      <c r="AJ109" s="139"/>
      <c r="AK109" s="139"/>
      <c r="AL109" s="139"/>
      <c r="AM109" s="69"/>
      <c r="AN109" s="69"/>
      <c r="AO109" s="139"/>
      <c r="AP109" s="139"/>
      <c r="AQ109" s="139"/>
      <c r="AR109" s="139"/>
      <c r="AS109" s="69"/>
      <c r="AT109" s="69"/>
      <c r="AU109" s="139"/>
      <c r="AV109" s="139"/>
      <c r="AW109" s="139"/>
      <c r="AX109" s="139"/>
      <c r="AY109" s="69"/>
      <c r="AZ109" s="69"/>
      <c r="BA109" s="69"/>
      <c r="BB109" s="69"/>
      <c r="BC109" s="69"/>
      <c r="BD109" s="69"/>
      <c r="BE109" s="69"/>
      <c r="BF109" s="69"/>
      <c r="BG109" s="69"/>
      <c r="BH109" s="69"/>
      <c r="BI109" s="69"/>
      <c r="BJ109" s="69"/>
      <c r="BK109" s="69"/>
      <c r="BL109" s="69"/>
      <c r="BM109" s="69"/>
      <c r="BN109" s="69"/>
      <c r="BO109" s="69"/>
      <c r="BP109" s="69"/>
      <c r="BQ109" s="69"/>
      <c r="BR109" s="69"/>
      <c r="BS109" s="69"/>
      <c r="BT109" s="69"/>
      <c r="BU109" s="69"/>
      <c r="BV109" s="69"/>
      <c r="BW109" s="69"/>
      <c r="BX109" s="69"/>
      <c r="BY109" s="69"/>
      <c r="BZ109" s="69"/>
      <c r="CA109" s="69"/>
      <c r="CB109" s="69"/>
    </row>
    <row r="110" spans="1:80" ht="22.5" customHeight="1">
      <c r="A110" s="164" t="s">
        <v>23</v>
      </c>
      <c r="B110" s="112" t="s">
        <v>186</v>
      </c>
      <c r="C110" s="177">
        <f t="shared" si="8"/>
        <v>5.676114043093528</v>
      </c>
      <c r="D110" s="177">
        <f t="shared" si="9"/>
        <v>5.745441472096897</v>
      </c>
      <c r="E110" s="177">
        <f t="shared" si="9"/>
        <v>5.765050906330273</v>
      </c>
      <c r="F110" s="177">
        <f t="shared" si="9"/>
        <v>5.7692154451353455</v>
      </c>
      <c r="G110" s="177">
        <f t="shared" si="9"/>
        <v>5.828728669981286</v>
      </c>
      <c r="H110" s="164" t="s">
        <v>23</v>
      </c>
      <c r="I110" s="112" t="s">
        <v>186</v>
      </c>
      <c r="J110" s="177">
        <f t="shared" si="10"/>
        <v>5.864764306487602</v>
      </c>
      <c r="K110" s="177">
        <f t="shared" si="10"/>
        <v>5.877944759182209</v>
      </c>
      <c r="L110" s="177">
        <f t="shared" si="10"/>
        <v>5.84498648137919</v>
      </c>
      <c r="M110" s="177">
        <f t="shared" si="10"/>
        <v>5.859027667870452</v>
      </c>
      <c r="N110" s="164" t="s">
        <v>23</v>
      </c>
      <c r="O110" s="112" t="s">
        <v>186</v>
      </c>
      <c r="P110" s="177">
        <f t="shared" si="11"/>
        <v>5.92000411289908</v>
      </c>
      <c r="Q110" s="177">
        <f t="shared" si="11"/>
        <v>5.904450610873722</v>
      </c>
      <c r="R110" s="177">
        <f t="shared" si="11"/>
        <v>5.925264919129949</v>
      </c>
      <c r="S110" s="177">
        <f t="shared" si="11"/>
        <v>5.862488788165927</v>
      </c>
      <c r="T110" s="164" t="s">
        <v>23</v>
      </c>
      <c r="U110" s="112" t="s">
        <v>186</v>
      </c>
      <c r="V110" s="177">
        <f t="shared" si="12"/>
        <v>5.809559580921813</v>
      </c>
      <c r="W110" s="177">
        <f t="shared" si="12"/>
        <v>5.757457488540637</v>
      </c>
      <c r="X110" s="177">
        <f t="shared" si="12"/>
        <v>5.827777219374365</v>
      </c>
      <c r="Y110" s="177">
        <f t="shared" si="12"/>
        <v>5.778413176343699</v>
      </c>
      <c r="Z110" s="69"/>
      <c r="AA110" s="69"/>
      <c r="AB110" s="139"/>
      <c r="AC110" s="139"/>
      <c r="AD110" s="139"/>
      <c r="AE110" s="139"/>
      <c r="AF110" s="139"/>
      <c r="AG110" s="69"/>
      <c r="AH110" s="69"/>
      <c r="AI110" s="139"/>
      <c r="AJ110" s="139"/>
      <c r="AK110" s="139"/>
      <c r="AL110" s="139"/>
      <c r="AM110" s="69"/>
      <c r="AN110" s="69"/>
      <c r="AO110" s="139"/>
      <c r="AP110" s="139"/>
      <c r="AQ110" s="139"/>
      <c r="AR110" s="139"/>
      <c r="AS110" s="69"/>
      <c r="AT110" s="69"/>
      <c r="AU110" s="139"/>
      <c r="AV110" s="139"/>
      <c r="AW110" s="139"/>
      <c r="AX110" s="139"/>
      <c r="AY110" s="69"/>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69"/>
      <c r="BY110" s="69"/>
      <c r="BZ110" s="69"/>
      <c r="CA110" s="69"/>
      <c r="CB110" s="69"/>
    </row>
    <row r="111" spans="1:80" ht="15" customHeight="1">
      <c r="A111" s="164" t="s">
        <v>24</v>
      </c>
      <c r="B111" s="112" t="s">
        <v>187</v>
      </c>
      <c r="C111" s="177">
        <f t="shared" si="8"/>
        <v>2.384825998968295</v>
      </c>
      <c r="D111" s="177">
        <f t="shared" si="9"/>
        <v>2.443198792831933</v>
      </c>
      <c r="E111" s="177">
        <f t="shared" si="9"/>
        <v>2.432740206121239</v>
      </c>
      <c r="F111" s="177">
        <f t="shared" si="9"/>
        <v>2.3512474733120663</v>
      </c>
      <c r="G111" s="177">
        <f t="shared" si="9"/>
        <v>2.371909154329122</v>
      </c>
      <c r="H111" s="164" t="s">
        <v>24</v>
      </c>
      <c r="I111" s="112" t="s">
        <v>187</v>
      </c>
      <c r="J111" s="177">
        <f t="shared" si="10"/>
        <v>2.4295712073386424</v>
      </c>
      <c r="K111" s="177">
        <f t="shared" si="10"/>
        <v>2.3705636924430147</v>
      </c>
      <c r="L111" s="177">
        <f t="shared" si="10"/>
        <v>2.3487513445940054</v>
      </c>
      <c r="M111" s="177">
        <f t="shared" si="10"/>
        <v>2.371983943139145</v>
      </c>
      <c r="N111" s="164" t="s">
        <v>24</v>
      </c>
      <c r="O111" s="112" t="s">
        <v>187</v>
      </c>
      <c r="P111" s="177">
        <f t="shared" si="11"/>
        <v>2.359204611016857</v>
      </c>
      <c r="Q111" s="177">
        <f t="shared" si="11"/>
        <v>2.411433240836894</v>
      </c>
      <c r="R111" s="177">
        <f t="shared" si="11"/>
        <v>2.4054656999442274</v>
      </c>
      <c r="S111" s="177">
        <f t="shared" si="11"/>
        <v>2.368895349654577</v>
      </c>
      <c r="T111" s="164" t="s">
        <v>24</v>
      </c>
      <c r="U111" s="112" t="s">
        <v>187</v>
      </c>
      <c r="V111" s="177">
        <f t="shared" si="12"/>
        <v>2.3947324990467735</v>
      </c>
      <c r="W111" s="177">
        <f t="shared" si="12"/>
        <v>2.417505405628691</v>
      </c>
      <c r="X111" s="177">
        <f t="shared" si="12"/>
        <v>2.4067187098647547</v>
      </c>
      <c r="Y111" s="177">
        <f t="shared" si="12"/>
        <v>2.348103541254719</v>
      </c>
      <c r="Z111" s="69"/>
      <c r="AA111" s="69"/>
      <c r="AB111" s="139"/>
      <c r="AC111" s="139"/>
      <c r="AD111" s="139"/>
      <c r="AE111" s="139"/>
      <c r="AF111" s="139"/>
      <c r="AG111" s="69"/>
      <c r="AH111" s="69"/>
      <c r="AI111" s="139"/>
      <c r="AJ111" s="139"/>
      <c r="AK111" s="139"/>
      <c r="AL111" s="139"/>
      <c r="AM111" s="69"/>
      <c r="AN111" s="69"/>
      <c r="AO111" s="139"/>
      <c r="AP111" s="139"/>
      <c r="AQ111" s="139"/>
      <c r="AR111" s="139"/>
      <c r="AS111" s="69"/>
      <c r="AT111" s="69"/>
      <c r="AU111" s="139"/>
      <c r="AV111" s="139"/>
      <c r="AW111" s="139"/>
      <c r="AX111" s="139"/>
      <c r="AY111" s="69"/>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c r="BV111" s="69"/>
      <c r="BW111" s="69"/>
      <c r="BX111" s="69"/>
      <c r="BY111" s="69"/>
      <c r="BZ111" s="69"/>
      <c r="CA111" s="69"/>
      <c r="CB111" s="69"/>
    </row>
    <row r="112" spans="1:80" ht="15" customHeight="1">
      <c r="A112" s="164" t="s">
        <v>25</v>
      </c>
      <c r="B112" s="112" t="s">
        <v>188</v>
      </c>
      <c r="C112" s="177">
        <f t="shared" si="8"/>
        <v>2.5333816118408</v>
      </c>
      <c r="D112" s="177">
        <f t="shared" si="9"/>
        <v>2.5224445153351867</v>
      </c>
      <c r="E112" s="177">
        <f t="shared" si="9"/>
        <v>2.5889950809613445</v>
      </c>
      <c r="F112" s="177">
        <f t="shared" si="9"/>
        <v>2.548335772588789</v>
      </c>
      <c r="G112" s="177">
        <f t="shared" si="9"/>
        <v>2.4926085464028263</v>
      </c>
      <c r="H112" s="164" t="s">
        <v>25</v>
      </c>
      <c r="I112" s="112" t="s">
        <v>188</v>
      </c>
      <c r="J112" s="177">
        <f t="shared" si="10"/>
        <v>2.455804821907607</v>
      </c>
      <c r="K112" s="177">
        <f t="shared" si="10"/>
        <v>2.5250713223422663</v>
      </c>
      <c r="L112" s="177">
        <f t="shared" si="10"/>
        <v>2.5356862517079977</v>
      </c>
      <c r="M112" s="177">
        <f t="shared" si="10"/>
        <v>2.5656446484324418</v>
      </c>
      <c r="N112" s="164" t="s">
        <v>25</v>
      </c>
      <c r="O112" s="112" t="s">
        <v>188</v>
      </c>
      <c r="P112" s="177">
        <f t="shared" si="11"/>
        <v>2.5794160825778736</v>
      </c>
      <c r="Q112" s="177">
        <f t="shared" si="11"/>
        <v>2.5493267053676307</v>
      </c>
      <c r="R112" s="177">
        <f t="shared" si="11"/>
        <v>2.5276073619631902</v>
      </c>
      <c r="S112" s="177">
        <f t="shared" si="11"/>
        <v>2.534507143238737</v>
      </c>
      <c r="T112" s="164" t="s">
        <v>25</v>
      </c>
      <c r="U112" s="112" t="s">
        <v>188</v>
      </c>
      <c r="V112" s="177">
        <f t="shared" si="12"/>
        <v>2.535582378684149</v>
      </c>
      <c r="W112" s="177">
        <f t="shared" si="12"/>
        <v>2.5172139717340456</v>
      </c>
      <c r="X112" s="177">
        <f t="shared" si="12"/>
        <v>2.51951619928301</v>
      </c>
      <c r="Y112" s="177">
        <f t="shared" si="12"/>
        <v>2.524773054107496</v>
      </c>
      <c r="Z112" s="69"/>
      <c r="AA112" s="69"/>
      <c r="AB112" s="139"/>
      <c r="AC112" s="139"/>
      <c r="AD112" s="139"/>
      <c r="AE112" s="139"/>
      <c r="AF112" s="139"/>
      <c r="AG112" s="69"/>
      <c r="AH112" s="69"/>
      <c r="AI112" s="139"/>
      <c r="AJ112" s="139"/>
      <c r="AK112" s="139"/>
      <c r="AL112" s="139"/>
      <c r="AM112" s="69"/>
      <c r="AN112" s="69"/>
      <c r="AO112" s="139"/>
      <c r="AP112" s="139"/>
      <c r="AQ112" s="139"/>
      <c r="AR112" s="139"/>
      <c r="AS112" s="69"/>
      <c r="AT112" s="69"/>
      <c r="AU112" s="139"/>
      <c r="AV112" s="139"/>
      <c r="AW112" s="139"/>
      <c r="AX112" s="139"/>
      <c r="AY112" s="69"/>
      <c r="AZ112" s="69"/>
      <c r="BA112" s="69"/>
      <c r="BB112" s="69"/>
      <c r="BC112" s="69"/>
      <c r="BD112" s="69"/>
      <c r="BE112" s="69"/>
      <c r="BF112" s="69"/>
      <c r="BG112" s="69"/>
      <c r="BH112" s="69"/>
      <c r="BI112" s="69"/>
      <c r="BJ112" s="69"/>
      <c r="BK112" s="69"/>
      <c r="BL112" s="69"/>
      <c r="BM112" s="69"/>
      <c r="BN112" s="69"/>
      <c r="BO112" s="69"/>
      <c r="BP112" s="69"/>
      <c r="BQ112" s="69"/>
      <c r="BR112" s="69"/>
      <c r="BS112" s="69"/>
      <c r="BT112" s="69"/>
      <c r="BU112" s="69"/>
      <c r="BV112" s="69"/>
      <c r="BW112" s="69"/>
      <c r="BX112" s="69"/>
      <c r="BY112" s="69"/>
      <c r="BZ112" s="69"/>
      <c r="CA112" s="69"/>
      <c r="CB112" s="69"/>
    </row>
    <row r="113" spans="1:80" ht="15" customHeight="1">
      <c r="A113" s="164" t="s">
        <v>26</v>
      </c>
      <c r="B113" s="112" t="s">
        <v>189</v>
      </c>
      <c r="C113" s="177">
        <f t="shared" si="8"/>
        <v>4.215358517519146</v>
      </c>
      <c r="D113" s="177">
        <f t="shared" si="9"/>
        <v>4.155463397590728</v>
      </c>
      <c r="E113" s="177">
        <f t="shared" si="9"/>
        <v>4.056906933452583</v>
      </c>
      <c r="F113" s="177">
        <f t="shared" si="9"/>
        <v>4.048544282447188</v>
      </c>
      <c r="G113" s="177">
        <f t="shared" si="9"/>
        <v>3.9418317516914527</v>
      </c>
      <c r="H113" s="164" t="s">
        <v>26</v>
      </c>
      <c r="I113" s="112" t="s">
        <v>189</v>
      </c>
      <c r="J113" s="177">
        <f t="shared" si="10"/>
        <v>3.980175285678421</v>
      </c>
      <c r="K113" s="177">
        <f t="shared" si="10"/>
        <v>3.978716139971182</v>
      </c>
      <c r="L113" s="177">
        <f t="shared" si="10"/>
        <v>4.053841904817281</v>
      </c>
      <c r="M113" s="177">
        <f t="shared" si="10"/>
        <v>4.090470914924536</v>
      </c>
      <c r="N113" s="164" t="s">
        <v>26</v>
      </c>
      <c r="O113" s="112" t="s">
        <v>189</v>
      </c>
      <c r="P113" s="177">
        <f t="shared" si="11"/>
        <v>4.14031840693709</v>
      </c>
      <c r="Q113" s="177">
        <f t="shared" si="11"/>
        <v>4.138506324373095</v>
      </c>
      <c r="R113" s="177">
        <f t="shared" si="11"/>
        <v>4.1279977691020635</v>
      </c>
      <c r="S113" s="177">
        <f t="shared" si="11"/>
        <v>4.165038197558843</v>
      </c>
      <c r="T113" s="164" t="s">
        <v>26</v>
      </c>
      <c r="U113" s="112" t="s">
        <v>189</v>
      </c>
      <c r="V113" s="177">
        <f t="shared" si="12"/>
        <v>4.207285495592394</v>
      </c>
      <c r="W113" s="177">
        <f t="shared" si="12"/>
        <v>4.202858502149432</v>
      </c>
      <c r="X113" s="177">
        <f t="shared" si="12"/>
        <v>4.2047776996012995</v>
      </c>
      <c r="Y113" s="177">
        <f t="shared" si="12"/>
        <v>4.233046467733238</v>
      </c>
      <c r="Z113" s="69"/>
      <c r="AA113" s="69"/>
      <c r="AB113" s="139"/>
      <c r="AC113" s="139"/>
      <c r="AD113" s="139"/>
      <c r="AE113" s="139"/>
      <c r="AF113" s="139"/>
      <c r="AG113" s="69"/>
      <c r="AH113" s="69"/>
      <c r="AI113" s="139"/>
      <c r="AJ113" s="139"/>
      <c r="AK113" s="139"/>
      <c r="AL113" s="139"/>
      <c r="AM113" s="69"/>
      <c r="AN113" s="69"/>
      <c r="AO113" s="139"/>
      <c r="AP113" s="139"/>
      <c r="AQ113" s="139"/>
      <c r="AR113" s="139"/>
      <c r="AS113" s="69"/>
      <c r="AT113" s="69"/>
      <c r="AU113" s="139"/>
      <c r="AV113" s="139"/>
      <c r="AW113" s="139"/>
      <c r="AX113" s="13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row>
    <row r="114" spans="1:80" ht="15" customHeight="1">
      <c r="A114" s="164" t="s">
        <v>27</v>
      </c>
      <c r="B114" s="112" t="s">
        <v>190</v>
      </c>
      <c r="C114" s="177">
        <f t="shared" si="8"/>
        <v>2.9031586048172695</v>
      </c>
      <c r="D114" s="177">
        <f>AC26/AC$33*100</f>
        <v>2.885759568984288</v>
      </c>
      <c r="E114" s="177">
        <f>AD26/AD$33*100</f>
        <v>2.994581777717691</v>
      </c>
      <c r="F114" s="177">
        <f>AE26/AE$33*100</f>
        <v>2.9807613133199284</v>
      </c>
      <c r="G114" s="177">
        <f>AF26/AF$33*100</f>
        <v>2.9319432602123867</v>
      </c>
      <c r="H114" s="164" t="s">
        <v>27</v>
      </c>
      <c r="I114" s="112" t="s">
        <v>190</v>
      </c>
      <c r="J114" s="177">
        <f aca="true" t="shared" si="13" ref="J114:M120">AI26/AI$33*100</f>
        <v>2.899519614563323</v>
      </c>
      <c r="K114" s="177">
        <f t="shared" si="13"/>
        <v>2.9139444582684733</v>
      </c>
      <c r="L114" s="177">
        <f t="shared" si="13"/>
        <v>2.961304764950432</v>
      </c>
      <c r="M114" s="177">
        <f t="shared" si="13"/>
        <v>2.9794397364142555</v>
      </c>
      <c r="N114" s="164" t="s">
        <v>27</v>
      </c>
      <c r="O114" s="112" t="s">
        <v>190</v>
      </c>
      <c r="P114" s="177">
        <f aca="true" t="shared" si="14" ref="P114:S120">AO26/AO$33*100</f>
        <v>2.988706664610217</v>
      </c>
      <c r="Q114" s="177">
        <f t="shared" si="14"/>
        <v>2.947118140083871</v>
      </c>
      <c r="R114" s="177">
        <f t="shared" si="14"/>
        <v>2.9447852760736195</v>
      </c>
      <c r="S114" s="177">
        <f t="shared" si="14"/>
        <v>2.9765134921594485</v>
      </c>
      <c r="T114" s="164" t="s">
        <v>27</v>
      </c>
      <c r="U114" s="112" t="s">
        <v>190</v>
      </c>
      <c r="V114" s="177">
        <f aca="true" t="shared" si="15" ref="V114:Y120">AU26/AU$33*100</f>
        <v>2.9996756184590168</v>
      </c>
      <c r="W114" s="177">
        <f t="shared" si="15"/>
        <v>3.0220241978445856</v>
      </c>
      <c r="X114" s="177">
        <f t="shared" si="15"/>
        <v>3.023475279480908</v>
      </c>
      <c r="Y114" s="177">
        <f t="shared" si="15"/>
        <v>3.03933354305231</v>
      </c>
      <c r="Z114" s="69"/>
      <c r="AA114" s="69"/>
      <c r="AB114" s="139"/>
      <c r="AC114" s="139"/>
      <c r="AD114" s="139"/>
      <c r="AE114" s="139"/>
      <c r="AF114" s="139"/>
      <c r="AG114" s="69"/>
      <c r="AH114" s="69"/>
      <c r="AI114" s="139"/>
      <c r="AJ114" s="139"/>
      <c r="AK114" s="139"/>
      <c r="AL114" s="139"/>
      <c r="AM114" s="69"/>
      <c r="AN114" s="69"/>
      <c r="AO114" s="139"/>
      <c r="AP114" s="139"/>
      <c r="AQ114" s="139"/>
      <c r="AR114" s="139"/>
      <c r="AS114" s="69"/>
      <c r="AT114" s="69"/>
      <c r="AU114" s="139"/>
      <c r="AV114" s="139"/>
      <c r="AW114" s="139"/>
      <c r="AX114" s="139"/>
      <c r="AY114" s="69"/>
      <c r="AZ114" s="69"/>
      <c r="BA114" s="69"/>
      <c r="BB114" s="69"/>
      <c r="BC114" s="69"/>
      <c r="BD114" s="69"/>
      <c r="BE114" s="69"/>
      <c r="BF114" s="69"/>
      <c r="BG114" s="69"/>
      <c r="BH114" s="69"/>
      <c r="BI114" s="69"/>
      <c r="BJ114" s="69"/>
      <c r="BK114" s="69"/>
      <c r="BL114" s="69"/>
      <c r="BM114" s="69"/>
      <c r="BN114" s="69"/>
      <c r="BO114" s="69"/>
      <c r="BP114" s="69"/>
      <c r="BQ114" s="69"/>
      <c r="BR114" s="69"/>
      <c r="BS114" s="69"/>
      <c r="BT114" s="69"/>
      <c r="BU114" s="69"/>
      <c r="BV114" s="69"/>
      <c r="BW114" s="69"/>
      <c r="BX114" s="69"/>
      <c r="BY114" s="69"/>
      <c r="BZ114" s="69"/>
      <c r="CA114" s="69"/>
      <c r="CB114" s="69"/>
    </row>
    <row r="115" spans="1:80" ht="15" customHeight="1">
      <c r="A115" s="164" t="s">
        <v>28</v>
      </c>
      <c r="B115" s="112" t="s">
        <v>191</v>
      </c>
      <c r="C115" s="177">
        <f aca="true" t="shared" si="16" ref="C115:G120">AB27/AB$33*100</f>
        <v>2.511061069005198</v>
      </c>
      <c r="D115" s="177">
        <f t="shared" si="16"/>
        <v>2.565232141862502</v>
      </c>
      <c r="E115" s="177">
        <f t="shared" si="16"/>
        <v>2.562735942261094</v>
      </c>
      <c r="F115" s="177">
        <f t="shared" si="16"/>
        <v>2.573569449719906</v>
      </c>
      <c r="G115" s="177">
        <f t="shared" si="16"/>
        <v>2.5673535827787437</v>
      </c>
      <c r="H115" s="164" t="s">
        <v>28</v>
      </c>
      <c r="I115" s="112" t="s">
        <v>191</v>
      </c>
      <c r="J115" s="177">
        <f t="shared" si="13"/>
        <v>2.559046788920952</v>
      </c>
      <c r="K115" s="177">
        <f t="shared" si="13"/>
        <v>2.5369342677090625</v>
      </c>
      <c r="L115" s="177">
        <f t="shared" si="13"/>
        <v>2.498182981073931</v>
      </c>
      <c r="M115" s="177">
        <f t="shared" si="13"/>
        <v>2.5685222220623567</v>
      </c>
      <c r="N115" s="164" t="s">
        <v>28</v>
      </c>
      <c r="O115" s="112" t="s">
        <v>191</v>
      </c>
      <c r="P115" s="177">
        <f t="shared" si="14"/>
        <v>2.5637070930372046</v>
      </c>
      <c r="Q115" s="177">
        <f t="shared" si="14"/>
        <v>2.5714577552305884</v>
      </c>
      <c r="R115" s="177">
        <f t="shared" si="14"/>
        <v>2.5619074177356387</v>
      </c>
      <c r="S115" s="177">
        <f t="shared" si="14"/>
        <v>2.5215731152168837</v>
      </c>
      <c r="T115" s="164" t="s">
        <v>28</v>
      </c>
      <c r="U115" s="112" t="s">
        <v>191</v>
      </c>
      <c r="V115" s="177">
        <f t="shared" si="15"/>
        <v>2.4983069559922377</v>
      </c>
      <c r="W115" s="177">
        <f t="shared" si="15"/>
        <v>2.537440566572561</v>
      </c>
      <c r="X115" s="177">
        <f t="shared" si="15"/>
        <v>2.583174188360639</v>
      </c>
      <c r="Y115" s="177">
        <f t="shared" si="15"/>
        <v>2.580105159086824</v>
      </c>
      <c r="Z115" s="69"/>
      <c r="AA115" s="69"/>
      <c r="AB115" s="139"/>
      <c r="AC115" s="139"/>
      <c r="AD115" s="139"/>
      <c r="AE115" s="139"/>
      <c r="AF115" s="139"/>
      <c r="AG115" s="69"/>
      <c r="AH115" s="69"/>
      <c r="AI115" s="139"/>
      <c r="AJ115" s="139"/>
      <c r="AK115" s="139"/>
      <c r="AL115" s="139"/>
      <c r="AM115" s="69"/>
      <c r="AN115" s="69"/>
      <c r="AO115" s="139"/>
      <c r="AP115" s="139"/>
      <c r="AQ115" s="139"/>
      <c r="AR115" s="139"/>
      <c r="AS115" s="69"/>
      <c r="AT115" s="69"/>
      <c r="AU115" s="139"/>
      <c r="AV115" s="139"/>
      <c r="AW115" s="139"/>
      <c r="AX115" s="139"/>
      <c r="AY115" s="69"/>
      <c r="AZ115" s="69"/>
      <c r="BA115" s="69"/>
      <c r="BB115" s="69"/>
      <c r="BC115" s="69"/>
      <c r="BD115" s="69"/>
      <c r="BE115" s="69"/>
      <c r="BF115" s="69"/>
      <c r="BG115" s="69"/>
      <c r="BH115" s="69"/>
      <c r="BI115" s="69"/>
      <c r="BJ115" s="69"/>
      <c r="BK115" s="69"/>
      <c r="BL115" s="69"/>
      <c r="BM115" s="69"/>
      <c r="BN115" s="69"/>
      <c r="BO115" s="69"/>
      <c r="BP115" s="69"/>
      <c r="BQ115" s="69"/>
      <c r="BR115" s="69"/>
      <c r="BS115" s="69"/>
      <c r="BT115" s="69"/>
      <c r="BU115" s="69"/>
      <c r="BV115" s="69"/>
      <c r="BW115" s="69"/>
      <c r="BX115" s="69"/>
      <c r="BY115" s="69"/>
      <c r="BZ115" s="69"/>
      <c r="CA115" s="69"/>
      <c r="CB115" s="69"/>
    </row>
    <row r="116" spans="1:80" ht="22.5" customHeight="1">
      <c r="A116" s="164" t="s">
        <v>29</v>
      </c>
      <c r="B116" s="112" t="s">
        <v>192</v>
      </c>
      <c r="C116" s="177">
        <f t="shared" si="16"/>
        <v>4.876046585452958</v>
      </c>
      <c r="D116" s="177">
        <f t="shared" si="16"/>
        <v>4.728665684323525</v>
      </c>
      <c r="E116" s="177">
        <f t="shared" si="16"/>
        <v>4.704025707956779</v>
      </c>
      <c r="F116" s="177">
        <f t="shared" si="16"/>
        <v>4.82308536154547</v>
      </c>
      <c r="G116" s="177">
        <f t="shared" si="16"/>
        <v>4.78977266435603</v>
      </c>
      <c r="H116" s="164" t="s">
        <v>29</v>
      </c>
      <c r="I116" s="112" t="s">
        <v>192</v>
      </c>
      <c r="J116" s="177">
        <f t="shared" si="13"/>
        <v>4.7669016408702785</v>
      </c>
      <c r="K116" s="177">
        <f t="shared" si="13"/>
        <v>4.760802513787057</v>
      </c>
      <c r="L116" s="177">
        <f t="shared" si="13"/>
        <v>4.812629008343751</v>
      </c>
      <c r="M116" s="177">
        <f t="shared" si="13"/>
        <v>4.855042228393018</v>
      </c>
      <c r="N116" s="164" t="s">
        <v>29</v>
      </c>
      <c r="O116" s="112" t="s">
        <v>192</v>
      </c>
      <c r="P116" s="177">
        <f t="shared" si="14"/>
        <v>4.828372148818398</v>
      </c>
      <c r="Q116" s="177">
        <f t="shared" si="14"/>
        <v>4.811233493925311</v>
      </c>
      <c r="R116" s="177">
        <f t="shared" si="14"/>
        <v>4.844952593418851</v>
      </c>
      <c r="S116" s="177">
        <f t="shared" si="14"/>
        <v>4.872473295449753</v>
      </c>
      <c r="T116" s="164" t="s">
        <v>29</v>
      </c>
      <c r="U116" s="112" t="s">
        <v>192</v>
      </c>
      <c r="V116" s="177">
        <f t="shared" si="15"/>
        <v>4.862593117420427</v>
      </c>
      <c r="W116" s="177">
        <f t="shared" si="15"/>
        <v>4.86207456491455</v>
      </c>
      <c r="X116" s="177">
        <f t="shared" si="15"/>
        <v>4.910599613584838</v>
      </c>
      <c r="Y116" s="177">
        <f t="shared" si="15"/>
        <v>4.910794535322668</v>
      </c>
      <c r="Z116" s="69"/>
      <c r="AA116" s="69"/>
      <c r="AB116" s="139"/>
      <c r="AC116" s="139"/>
      <c r="AD116" s="139"/>
      <c r="AE116" s="139"/>
      <c r="AF116" s="139"/>
      <c r="AG116" s="69"/>
      <c r="AH116" s="69"/>
      <c r="AI116" s="139"/>
      <c r="AJ116" s="139"/>
      <c r="AK116" s="139"/>
      <c r="AL116" s="139"/>
      <c r="AM116" s="69"/>
      <c r="AN116" s="69"/>
      <c r="AO116" s="139"/>
      <c r="AP116" s="139"/>
      <c r="AQ116" s="139"/>
      <c r="AR116" s="139"/>
      <c r="AS116" s="69"/>
      <c r="AT116" s="69"/>
      <c r="AU116" s="139"/>
      <c r="AV116" s="139"/>
      <c r="AW116" s="139"/>
      <c r="AX116" s="13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row>
    <row r="117" spans="1:80" ht="15" customHeight="1">
      <c r="A117" s="164" t="s">
        <v>30</v>
      </c>
      <c r="B117" s="112" t="s">
        <v>193</v>
      </c>
      <c r="C117" s="177">
        <f t="shared" si="16"/>
        <v>3.1258680211102736</v>
      </c>
      <c r="D117" s="177">
        <f t="shared" si="16"/>
        <v>3.1670439066875287</v>
      </c>
      <c r="E117" s="177">
        <f t="shared" si="16"/>
        <v>3.1573364393647894</v>
      </c>
      <c r="F117" s="177">
        <f t="shared" si="16"/>
        <v>3.3042836159062476</v>
      </c>
      <c r="G117" s="177">
        <f t="shared" si="16"/>
        <v>3.342210459875757</v>
      </c>
      <c r="H117" s="164" t="s">
        <v>30</v>
      </c>
      <c r="I117" s="112" t="s">
        <v>193</v>
      </c>
      <c r="J117" s="177">
        <f t="shared" si="13"/>
        <v>3.3195395295438455</v>
      </c>
      <c r="K117" s="177">
        <f t="shared" si="13"/>
        <v>3.3465079539601983</v>
      </c>
      <c r="L117" s="177">
        <f t="shared" si="13"/>
        <v>3.34709422333343</v>
      </c>
      <c r="M117" s="177">
        <f t="shared" si="13"/>
        <v>3.357840668748112</v>
      </c>
      <c r="N117" s="164" t="s">
        <v>30</v>
      </c>
      <c r="O117" s="112" t="s">
        <v>193</v>
      </c>
      <c r="P117" s="177">
        <f t="shared" si="14"/>
        <v>3.3585819637950634</v>
      </c>
      <c r="Q117" s="177">
        <f t="shared" si="14"/>
        <v>3.3690267445225652</v>
      </c>
      <c r="R117" s="177">
        <f t="shared" si="14"/>
        <v>3.334634690462911</v>
      </c>
      <c r="S117" s="177">
        <f t="shared" si="14"/>
        <v>3.3333239608492597</v>
      </c>
      <c r="T117" s="164" t="s">
        <v>30</v>
      </c>
      <c r="U117" s="112" t="s">
        <v>193</v>
      </c>
      <c r="V117" s="177">
        <f t="shared" si="15"/>
        <v>3.3439753242392687</v>
      </c>
      <c r="W117" s="177">
        <f t="shared" si="15"/>
        <v>3.3516322292271443</v>
      </c>
      <c r="X117" s="177">
        <f t="shared" si="15"/>
        <v>3.366893378452329</v>
      </c>
      <c r="Y117" s="177">
        <f t="shared" si="15"/>
        <v>3.407558871112709</v>
      </c>
      <c r="Z117" s="69"/>
      <c r="AA117" s="69"/>
      <c r="AB117" s="139"/>
      <c r="AC117" s="139"/>
      <c r="AD117" s="139"/>
      <c r="AE117" s="139"/>
      <c r="AF117" s="139"/>
      <c r="AG117" s="69"/>
      <c r="AH117" s="69"/>
      <c r="AI117" s="139"/>
      <c r="AJ117" s="139"/>
      <c r="AK117" s="139"/>
      <c r="AL117" s="139"/>
      <c r="AM117" s="69"/>
      <c r="AN117" s="69"/>
      <c r="AO117" s="139"/>
      <c r="AP117" s="139"/>
      <c r="AQ117" s="139"/>
      <c r="AR117" s="139"/>
      <c r="AS117" s="69"/>
      <c r="AT117" s="69"/>
      <c r="AU117" s="139"/>
      <c r="AV117" s="139"/>
      <c r="AW117" s="139"/>
      <c r="AX117" s="13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69"/>
      <c r="BX117" s="69"/>
      <c r="BY117" s="69"/>
      <c r="BZ117" s="69"/>
      <c r="CA117" s="69"/>
      <c r="CB117" s="69"/>
    </row>
    <row r="118" spans="1:80" ht="15" customHeight="1">
      <c r="A118" s="164" t="s">
        <v>31</v>
      </c>
      <c r="B118" s="112" t="s">
        <v>194</v>
      </c>
      <c r="C118" s="177">
        <f t="shared" si="16"/>
        <v>3.9623923653823256</v>
      </c>
      <c r="D118" s="177">
        <f t="shared" si="16"/>
        <v>3.911649880751644</v>
      </c>
      <c r="E118" s="177">
        <f t="shared" si="16"/>
        <v>3.8439739176555006</v>
      </c>
      <c r="F118" s="177">
        <f t="shared" si="16"/>
        <v>3.76592709857868</v>
      </c>
      <c r="G118" s="177">
        <f t="shared" si="16"/>
        <v>3.7951100136202065</v>
      </c>
      <c r="H118" s="164" t="s">
        <v>31</v>
      </c>
      <c r="I118" s="112" t="s">
        <v>194</v>
      </c>
      <c r="J118" s="177">
        <f t="shared" si="13"/>
        <v>3.855777177883653</v>
      </c>
      <c r="K118" s="177">
        <f t="shared" si="13"/>
        <v>3.805401401563594</v>
      </c>
      <c r="L118" s="177">
        <f t="shared" si="13"/>
        <v>3.7884117800971016</v>
      </c>
      <c r="M118" s="177">
        <f t="shared" si="13"/>
        <v>3.7906277426873665</v>
      </c>
      <c r="N118" s="164" t="s">
        <v>31</v>
      </c>
      <c r="O118" s="112" t="s">
        <v>194</v>
      </c>
      <c r="P118" s="177">
        <f t="shared" si="14"/>
        <v>3.759875242061248</v>
      </c>
      <c r="Q118" s="177">
        <f t="shared" si="14"/>
        <v>3.7705066875492985</v>
      </c>
      <c r="R118" s="177">
        <f t="shared" si="14"/>
        <v>3.777467930842164</v>
      </c>
      <c r="S118" s="177">
        <f t="shared" si="14"/>
        <v>3.7618339327036896</v>
      </c>
      <c r="T118" s="164" t="s">
        <v>31</v>
      </c>
      <c r="U118" s="112" t="s">
        <v>194</v>
      </c>
      <c r="V118" s="177">
        <f t="shared" si="15"/>
        <v>3.720428638906436</v>
      </c>
      <c r="W118" s="177">
        <f t="shared" si="15"/>
        <v>3.69861803927378</v>
      </c>
      <c r="X118" s="177">
        <f t="shared" si="15"/>
        <v>3.722875554215387</v>
      </c>
      <c r="Y118" s="177">
        <f t="shared" si="15"/>
        <v>3.6589407693690457</v>
      </c>
      <c r="Z118" s="69"/>
      <c r="AA118" s="69"/>
      <c r="AB118" s="139"/>
      <c r="AC118" s="139"/>
      <c r="AD118" s="139"/>
      <c r="AE118" s="139"/>
      <c r="AF118" s="139"/>
      <c r="AG118" s="69"/>
      <c r="AH118" s="69"/>
      <c r="AI118" s="139"/>
      <c r="AJ118" s="139"/>
      <c r="AK118" s="139"/>
      <c r="AL118" s="139"/>
      <c r="AM118" s="69"/>
      <c r="AN118" s="69"/>
      <c r="AO118" s="139"/>
      <c r="AP118" s="139"/>
      <c r="AQ118" s="139"/>
      <c r="AR118" s="139"/>
      <c r="AS118" s="69"/>
      <c r="AT118" s="69"/>
      <c r="AU118" s="139"/>
      <c r="AV118" s="139"/>
      <c r="AW118" s="139"/>
      <c r="AX118" s="13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row>
    <row r="119" spans="1:80" ht="15" customHeight="1">
      <c r="A119" s="164" t="s">
        <v>32</v>
      </c>
      <c r="B119" s="112" t="s">
        <v>195</v>
      </c>
      <c r="C119" s="177">
        <f t="shared" si="16"/>
        <v>4.284304194278005</v>
      </c>
      <c r="D119" s="177">
        <f t="shared" si="16"/>
        <v>4.077736762419805</v>
      </c>
      <c r="E119" s="177">
        <f t="shared" si="16"/>
        <v>4.040527470698961</v>
      </c>
      <c r="F119" s="177">
        <f t="shared" si="16"/>
        <v>3.963281015509415</v>
      </c>
      <c r="G119" s="177">
        <f t="shared" si="16"/>
        <v>3.8407875358499344</v>
      </c>
      <c r="H119" s="164" t="s">
        <v>32</v>
      </c>
      <c r="I119" s="112" t="s">
        <v>195</v>
      </c>
      <c r="J119" s="177">
        <f t="shared" si="13"/>
        <v>3.825876498912574</v>
      </c>
      <c r="K119" s="177">
        <f t="shared" si="13"/>
        <v>3.7648937832379477</v>
      </c>
      <c r="L119" s="177">
        <f t="shared" si="13"/>
        <v>3.695089688054191</v>
      </c>
      <c r="M119" s="177">
        <f t="shared" si="13"/>
        <v>3.6599858998892136</v>
      </c>
      <c r="N119" s="164" t="s">
        <v>32</v>
      </c>
      <c r="O119" s="112" t="s">
        <v>195</v>
      </c>
      <c r="P119" s="177">
        <f t="shared" si="14"/>
        <v>3.6667637767838275</v>
      </c>
      <c r="Q119" s="177">
        <f t="shared" si="14"/>
        <v>3.668930843306492</v>
      </c>
      <c r="R119" s="177">
        <f t="shared" si="14"/>
        <v>3.634132738427217</v>
      </c>
      <c r="S119" s="177">
        <f t="shared" si="14"/>
        <v>3.654425265217868</v>
      </c>
      <c r="T119" s="164" t="s">
        <v>32</v>
      </c>
      <c r="U119" s="112" t="s">
        <v>195</v>
      </c>
      <c r="V119" s="177">
        <f t="shared" si="15"/>
        <v>3.6657959583198174</v>
      </c>
      <c r="W119" s="177">
        <f t="shared" si="15"/>
        <v>3.6490486378385465</v>
      </c>
      <c r="X119" s="177">
        <f t="shared" si="15"/>
        <v>3.6008644084832646</v>
      </c>
      <c r="Y119" s="177">
        <f t="shared" si="15"/>
        <v>3.626921175624663</v>
      </c>
      <c r="Z119" s="69"/>
      <c r="AA119" s="69"/>
      <c r="AB119" s="139"/>
      <c r="AC119" s="139"/>
      <c r="AD119" s="139"/>
      <c r="AE119" s="139"/>
      <c r="AF119" s="139"/>
      <c r="AG119" s="69"/>
      <c r="AH119" s="69"/>
      <c r="AI119" s="139"/>
      <c r="AJ119" s="139"/>
      <c r="AK119" s="139"/>
      <c r="AL119" s="139"/>
      <c r="AM119" s="69"/>
      <c r="AN119" s="69"/>
      <c r="AO119" s="139"/>
      <c r="AP119" s="139"/>
      <c r="AQ119" s="139"/>
      <c r="AR119" s="139"/>
      <c r="AS119" s="69"/>
      <c r="AT119" s="69"/>
      <c r="AU119" s="139"/>
      <c r="AV119" s="139"/>
      <c r="AW119" s="139"/>
      <c r="AX119" s="139"/>
      <c r="AY119" s="69"/>
      <c r="AZ119" s="69"/>
      <c r="BA119" s="69"/>
      <c r="BB119" s="69"/>
      <c r="BC119" s="69"/>
      <c r="BD119" s="69"/>
      <c r="BE119" s="69"/>
      <c r="BF119" s="69"/>
      <c r="BG119" s="69"/>
      <c r="BH119" s="69"/>
      <c r="BI119" s="69"/>
      <c r="BJ119" s="69"/>
      <c r="BK119" s="69"/>
      <c r="BL119" s="69"/>
      <c r="BM119" s="69"/>
      <c r="BN119" s="69"/>
      <c r="BO119" s="69"/>
      <c r="BP119" s="69"/>
      <c r="BQ119" s="69"/>
      <c r="BR119" s="69"/>
      <c r="BS119" s="69"/>
      <c r="BT119" s="69"/>
      <c r="BU119" s="69"/>
      <c r="BV119" s="69"/>
      <c r="BW119" s="69"/>
      <c r="BX119" s="69"/>
      <c r="BY119" s="69"/>
      <c r="BZ119" s="69"/>
      <c r="CA119" s="69"/>
      <c r="CB119" s="69"/>
    </row>
    <row r="120" spans="1:80" ht="15" customHeight="1">
      <c r="A120" s="164" t="s">
        <v>33</v>
      </c>
      <c r="B120" s="112" t="s">
        <v>196</v>
      </c>
      <c r="C120" s="177">
        <f t="shared" si="16"/>
        <v>3.897166779096067</v>
      </c>
      <c r="D120" s="177">
        <f t="shared" si="16"/>
        <v>3.9081053436428723</v>
      </c>
      <c r="E120" s="177">
        <f t="shared" si="16"/>
        <v>3.759736680636875</v>
      </c>
      <c r="F120" s="177">
        <f t="shared" si="16"/>
        <v>3.685444949413118</v>
      </c>
      <c r="G120" s="177">
        <f t="shared" si="16"/>
        <v>3.689636462289745</v>
      </c>
      <c r="H120" s="164" t="s">
        <v>33</v>
      </c>
      <c r="I120" s="112" t="s">
        <v>196</v>
      </c>
      <c r="J120" s="177">
        <f t="shared" si="13"/>
        <v>3.653806553890332</v>
      </c>
      <c r="K120" s="177">
        <f t="shared" si="13"/>
        <v>3.6341120440722885</v>
      </c>
      <c r="L120" s="177">
        <f t="shared" si="13"/>
        <v>3.6270604994621625</v>
      </c>
      <c r="M120" s="177">
        <f t="shared" si="13"/>
        <v>3.554666705034315</v>
      </c>
      <c r="N120" s="164" t="s">
        <v>33</v>
      </c>
      <c r="O120" s="112" t="s">
        <v>196</v>
      </c>
      <c r="P120" s="177">
        <f t="shared" si="14"/>
        <v>3.5913606269886156</v>
      </c>
      <c r="Q120" s="177">
        <f t="shared" si="14"/>
        <v>3.5872161976586483</v>
      </c>
      <c r="R120" s="177">
        <f t="shared" si="14"/>
        <v>3.5822643614054654</v>
      </c>
      <c r="S120" s="177">
        <f t="shared" si="14"/>
        <v>3.6055008983525982</v>
      </c>
      <c r="T120" s="164" t="s">
        <v>33</v>
      </c>
      <c r="U120" s="112" t="s">
        <v>196</v>
      </c>
      <c r="V120" s="177">
        <f t="shared" si="15"/>
        <v>3.6202687244976355</v>
      </c>
      <c r="W120" s="177">
        <f t="shared" si="15"/>
        <v>3.608595448161517</v>
      </c>
      <c r="X120" s="177">
        <f t="shared" si="15"/>
        <v>3.5760154566064704</v>
      </c>
      <c r="Y120" s="177">
        <f t="shared" si="15"/>
        <v>3.559511504583858</v>
      </c>
      <c r="Z120" s="69"/>
      <c r="AA120" s="69"/>
      <c r="AB120" s="139"/>
      <c r="AC120" s="139"/>
      <c r="AD120" s="139"/>
      <c r="AE120" s="139"/>
      <c r="AF120" s="139"/>
      <c r="AG120" s="69"/>
      <c r="AH120" s="69"/>
      <c r="AI120" s="139"/>
      <c r="AJ120" s="139"/>
      <c r="AK120" s="139"/>
      <c r="AL120" s="139"/>
      <c r="AM120" s="69"/>
      <c r="AN120" s="69"/>
      <c r="AO120" s="139"/>
      <c r="AP120" s="139"/>
      <c r="AQ120" s="139"/>
      <c r="AR120" s="139"/>
      <c r="AS120" s="69"/>
      <c r="AT120" s="69"/>
      <c r="AU120" s="139"/>
      <c r="AV120" s="139"/>
      <c r="AW120" s="139"/>
      <c r="AX120" s="13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row>
    <row r="121" spans="1:80" s="2" customFormat="1" ht="27.75" customHeight="1">
      <c r="A121" s="158">
        <v>16</v>
      </c>
      <c r="B121" s="130" t="s">
        <v>197</v>
      </c>
      <c r="C121" s="178">
        <f>SUM(C98:C120)</f>
        <v>100</v>
      </c>
      <c r="D121" s="178">
        <f>SUM(D98:D120)</f>
        <v>99.99999999999999</v>
      </c>
      <c r="E121" s="178">
        <f>SUM(E98:E120)</f>
        <v>99.99999999999999</v>
      </c>
      <c r="F121" s="178">
        <f>SUM(F98:F120)</f>
        <v>100.00000000000001</v>
      </c>
      <c r="G121" s="178">
        <f>SUM(G98:G120)</f>
        <v>100.00000000000001</v>
      </c>
      <c r="H121" s="158">
        <v>16</v>
      </c>
      <c r="I121" s="130" t="s">
        <v>197</v>
      </c>
      <c r="J121" s="178">
        <f>SUM(J98:J120)</f>
        <v>100.00000000000001</v>
      </c>
      <c r="K121" s="178">
        <f>SUM(K98:K120)</f>
        <v>100.00000000000001</v>
      </c>
      <c r="L121" s="178">
        <f>SUM(L98:L120)</f>
        <v>100</v>
      </c>
      <c r="M121" s="178">
        <f>SUM(M98:M120)</f>
        <v>99.99999999999999</v>
      </c>
      <c r="N121" s="158">
        <v>16</v>
      </c>
      <c r="O121" s="130" t="s">
        <v>197</v>
      </c>
      <c r="P121" s="178">
        <f>SUM(P98:P120)</f>
        <v>100</v>
      </c>
      <c r="Q121" s="178">
        <f>SUM(Q98:Q120)</f>
        <v>100.00000000000001</v>
      </c>
      <c r="R121" s="178">
        <f>SUM(R98:R120)</f>
        <v>99.99999999999999</v>
      </c>
      <c r="S121" s="178">
        <f>SUM(S98:S120)</f>
        <v>100.00000000000001</v>
      </c>
      <c r="T121" s="158">
        <v>16</v>
      </c>
      <c r="U121" s="130" t="s">
        <v>197</v>
      </c>
      <c r="V121" s="178">
        <f>SUM(V98:V120)</f>
        <v>100.00000000000001</v>
      </c>
      <c r="W121" s="178">
        <f>SUM(W98:W120)</f>
        <v>100</v>
      </c>
      <c r="X121" s="178">
        <f>SUM(X98:X120)</f>
        <v>99.99999999999999</v>
      </c>
      <c r="Y121" s="178">
        <f>SUM(Y98:Y120)</f>
        <v>99.99999999999999</v>
      </c>
      <c r="Z121" s="125"/>
      <c r="AA121" s="125"/>
      <c r="AB121" s="141"/>
      <c r="AC121" s="141"/>
      <c r="AD121" s="141"/>
      <c r="AE121" s="141"/>
      <c r="AF121" s="141"/>
      <c r="AG121" s="125"/>
      <c r="AH121" s="125"/>
      <c r="AI121" s="141"/>
      <c r="AJ121" s="141"/>
      <c r="AK121" s="141"/>
      <c r="AL121" s="141"/>
      <c r="AM121" s="125"/>
      <c r="AN121" s="125"/>
      <c r="AO121" s="141"/>
      <c r="AP121" s="141"/>
      <c r="AQ121" s="141"/>
      <c r="AR121" s="141"/>
      <c r="AS121" s="125"/>
      <c r="AT121" s="125"/>
      <c r="AU121" s="141"/>
      <c r="AV121" s="141"/>
      <c r="AW121" s="141"/>
      <c r="AX121" s="141"/>
      <c r="AY121" s="125"/>
      <c r="AZ121" s="125"/>
      <c r="BA121" s="125"/>
      <c r="BB121" s="125"/>
      <c r="BC121" s="125"/>
      <c r="BD121" s="125"/>
      <c r="BE121" s="125"/>
      <c r="BF121" s="125"/>
      <c r="BG121" s="125"/>
      <c r="BH121" s="125"/>
      <c r="BI121" s="125"/>
      <c r="BJ121" s="125"/>
      <c r="BK121" s="125"/>
      <c r="BL121" s="125"/>
      <c r="BM121" s="125"/>
      <c r="BN121" s="125"/>
      <c r="BO121" s="125"/>
      <c r="BP121" s="125"/>
      <c r="BQ121" s="125"/>
      <c r="BR121" s="125"/>
      <c r="BS121" s="125"/>
      <c r="BT121" s="125"/>
      <c r="BU121" s="125"/>
      <c r="BV121" s="125"/>
      <c r="BW121" s="125"/>
      <c r="BX121" s="125"/>
      <c r="BY121" s="125"/>
      <c r="BZ121" s="125"/>
      <c r="CA121" s="125"/>
      <c r="CB121" s="125"/>
    </row>
    <row r="122" spans="1:80" ht="9.75" customHeight="1">
      <c r="A122" s="125"/>
      <c r="B122" s="167"/>
      <c r="C122" s="167"/>
      <c r="D122" s="168"/>
      <c r="E122" s="167"/>
      <c r="F122" s="167"/>
      <c r="G122" s="167"/>
      <c r="H122" s="2"/>
      <c r="I122" s="167"/>
      <c r="J122" s="167"/>
      <c r="K122" s="168"/>
      <c r="L122" s="167"/>
      <c r="M122" s="167"/>
      <c r="N122" s="2"/>
      <c r="O122" s="167"/>
      <c r="P122" s="167"/>
      <c r="Q122" s="168"/>
      <c r="R122" s="167"/>
      <c r="S122" s="167"/>
      <c r="T122" s="2"/>
      <c r="U122" s="167"/>
      <c r="V122" s="167"/>
      <c r="W122" s="168"/>
      <c r="X122" s="167"/>
      <c r="Y122" s="167"/>
      <c r="Z122" s="125"/>
      <c r="AA122" s="169"/>
      <c r="AB122" s="169"/>
      <c r="AC122" s="170"/>
      <c r="AD122" s="170"/>
      <c r="AE122" s="169"/>
      <c r="AF122" s="169"/>
      <c r="AG122" s="125"/>
      <c r="AH122" s="169"/>
      <c r="AI122" s="169"/>
      <c r="AJ122" s="170"/>
      <c r="AK122" s="169"/>
      <c r="AL122" s="169"/>
      <c r="AM122" s="125"/>
      <c r="AN122" s="169"/>
      <c r="AO122" s="169"/>
      <c r="AP122" s="170"/>
      <c r="AQ122" s="169"/>
      <c r="AR122" s="169"/>
      <c r="AS122" s="125"/>
      <c r="AT122" s="169"/>
      <c r="AU122" s="169"/>
      <c r="AV122" s="170"/>
      <c r="AW122" s="169"/>
      <c r="AX122" s="1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row>
    <row r="123" spans="2:80" ht="15">
      <c r="B123" s="167"/>
      <c r="C123" s="167"/>
      <c r="D123" s="167"/>
      <c r="E123" s="171"/>
      <c r="F123" s="171"/>
      <c r="G123" s="167"/>
      <c r="I123" s="167"/>
      <c r="J123" s="167"/>
      <c r="K123" s="167"/>
      <c r="L123" s="171"/>
      <c r="M123" s="167"/>
      <c r="O123" s="167"/>
      <c r="P123" s="167"/>
      <c r="Q123" s="167"/>
      <c r="R123" s="171"/>
      <c r="S123" s="167"/>
      <c r="U123" s="167"/>
      <c r="V123" s="167"/>
      <c r="W123" s="167"/>
      <c r="X123" s="171"/>
      <c r="Y123" s="167"/>
      <c r="Z123" s="69"/>
      <c r="AA123" s="169"/>
      <c r="AB123" s="169"/>
      <c r="AC123" s="169"/>
      <c r="AD123" s="169"/>
      <c r="AE123" s="172"/>
      <c r="AF123" s="169"/>
      <c r="AG123" s="69"/>
      <c r="AH123" s="169"/>
      <c r="AI123" s="169"/>
      <c r="AJ123" s="169"/>
      <c r="AK123" s="172"/>
      <c r="AL123" s="169"/>
      <c r="AM123" s="69"/>
      <c r="AN123" s="169"/>
      <c r="AO123" s="169"/>
      <c r="AP123" s="169"/>
      <c r="AQ123" s="172"/>
      <c r="AR123" s="169"/>
      <c r="AS123" s="69"/>
      <c r="AT123" s="169"/>
      <c r="AU123" s="169"/>
      <c r="AV123" s="169"/>
      <c r="AW123" s="172"/>
      <c r="AX123" s="1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69"/>
      <c r="CB123" s="69"/>
    </row>
    <row r="124" spans="26:80" ht="14.25">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row>
    <row r="125" spans="26:80" ht="14.25">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row>
    <row r="126" spans="26:80" ht="14.25">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row>
    <row r="127" spans="26:80" ht="14.25">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c r="CA127" s="69"/>
      <c r="CB127" s="69"/>
    </row>
    <row r="128" spans="26:80" ht="14.25">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row>
    <row r="129" spans="26:80" ht="14.25">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69"/>
      <c r="CB129" s="69"/>
    </row>
    <row r="130" spans="26:80" ht="14.25">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row>
    <row r="131" spans="26:80" ht="14.25">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row>
  </sheetData>
  <sheetProtection/>
  <mergeCells count="79">
    <mergeCell ref="AG1:AL1"/>
    <mergeCell ref="AM1:AR1"/>
    <mergeCell ref="AG2:AL2"/>
    <mergeCell ref="AM2:AR2"/>
    <mergeCell ref="AG35:AL35"/>
    <mergeCell ref="Z8:AF8"/>
    <mergeCell ref="Z1:AF1"/>
    <mergeCell ref="AS2:AX2"/>
    <mergeCell ref="T4:T6"/>
    <mergeCell ref="Z35:AF35"/>
    <mergeCell ref="AH64:AH66"/>
    <mergeCell ref="Z4:Z6"/>
    <mergeCell ref="AM4:AM6"/>
    <mergeCell ref="AM8:AR8"/>
    <mergeCell ref="AG8:AL8"/>
    <mergeCell ref="AM35:AR35"/>
    <mergeCell ref="Z2:AF2"/>
    <mergeCell ref="A69:G69"/>
    <mergeCell ref="H69:M69"/>
    <mergeCell ref="A96:G96"/>
    <mergeCell ref="H96:M96"/>
    <mergeCell ref="A8:G8"/>
    <mergeCell ref="H8:M8"/>
    <mergeCell ref="A64:A66"/>
    <mergeCell ref="B64:B66"/>
    <mergeCell ref="H64:H66"/>
    <mergeCell ref="I64:I66"/>
    <mergeCell ref="A68:G68"/>
    <mergeCell ref="H68:M68"/>
    <mergeCell ref="A35:G35"/>
    <mergeCell ref="H35:M35"/>
    <mergeCell ref="A61:G61"/>
    <mergeCell ref="H61:M61"/>
    <mergeCell ref="A62:G62"/>
    <mergeCell ref="H62:M62"/>
    <mergeCell ref="A1:G1"/>
    <mergeCell ref="H1:M1"/>
    <mergeCell ref="A2:G2"/>
    <mergeCell ref="H2:M2"/>
    <mergeCell ref="A4:A6"/>
    <mergeCell ref="B4:B6"/>
    <mergeCell ref="H4:H6"/>
    <mergeCell ref="I4:I6"/>
    <mergeCell ref="N97:S97"/>
    <mergeCell ref="T96:Y96"/>
    <mergeCell ref="U4:U6"/>
    <mergeCell ref="N96:S96"/>
    <mergeCell ref="N68:S68"/>
    <mergeCell ref="T8:Y8"/>
    <mergeCell ref="N64:N66"/>
    <mergeCell ref="O64:O66"/>
    <mergeCell ref="T64:T66"/>
    <mergeCell ref="N62:S62"/>
    <mergeCell ref="AS35:AX35"/>
    <mergeCell ref="AN4:AN6"/>
    <mergeCell ref="AT4:AT6"/>
    <mergeCell ref="AS8:AX8"/>
    <mergeCell ref="AA4:AA6"/>
    <mergeCell ref="AG4:AG6"/>
    <mergeCell ref="AH4:AH6"/>
    <mergeCell ref="AS4:AS6"/>
    <mergeCell ref="N69:S69"/>
    <mergeCell ref="T35:Y35"/>
    <mergeCell ref="T61:Y61"/>
    <mergeCell ref="N8:S8"/>
    <mergeCell ref="T68:Y68"/>
    <mergeCell ref="T69:Y69"/>
    <mergeCell ref="U64:U66"/>
    <mergeCell ref="T62:Y62"/>
    <mergeCell ref="AS1:AX1"/>
    <mergeCell ref="AT64:AT66"/>
    <mergeCell ref="N1:S1"/>
    <mergeCell ref="N2:S2"/>
    <mergeCell ref="N35:S35"/>
    <mergeCell ref="N61:S61"/>
    <mergeCell ref="N4:N6"/>
    <mergeCell ref="T2:Y2"/>
    <mergeCell ref="T1:Y1"/>
    <mergeCell ref="O4:O6"/>
  </mergeCells>
  <printOptions horizontalCentered="1"/>
  <pageMargins left="0.5905511811023623" right="0.5905511811023623" top="0.7874015748031497" bottom="0.5511811023622047" header="0.31496062992125984" footer="0.2362204724409449"/>
  <pageSetup firstPageNumber="18" useFirstPageNumber="1" horizontalDpi="600" verticalDpi="600" orientation="portrait" pageOrder="overThenDown" paperSize="9" scale="77" r:id="rId1"/>
  <headerFooter scaleWithDoc="0" alignWithMargins="0">
    <oddHeader>&amp;C- &amp;P -</oddHeader>
    <oddFooter xml:space="preserve">&amp;L&amp;9&amp;X______________&amp;X
  1) Regionalschlüssel gemäß amtlichem Gemeindeverzeichnis </oddFooter>
  </headerFooter>
  <rowBreaks count="1" manualBreakCount="1">
    <brk id="60" max="255" man="1"/>
  </rowBreaks>
  <colBreaks count="11" manualBreakCount="11">
    <brk id="7" max="59" man="1"/>
    <brk id="7" min="60" max="120" man="1"/>
    <brk id="13" max="59" man="1"/>
    <brk id="13" min="60" max="120" man="1"/>
    <brk id="19" max="59" man="1"/>
    <brk id="19" min="60" max="120" man="1"/>
    <brk id="25" max="59" man="1"/>
    <brk id="32" max="59" man="1"/>
    <brk id="38" max="59" man="1"/>
    <brk id="44" max="65535" man="1"/>
    <brk id="50" max="119" man="1"/>
  </colBreaks>
</worksheet>
</file>

<file path=xl/worksheets/sheet8.xml><?xml version="1.0" encoding="utf-8"?>
<worksheet xmlns="http://schemas.openxmlformats.org/spreadsheetml/2006/main" xmlns:r="http://schemas.openxmlformats.org/officeDocument/2006/relationships">
  <dimension ref="A1:CB131"/>
  <sheetViews>
    <sheetView workbookViewId="0" topLeftCell="A1">
      <selection activeCell="A3" sqref="A3"/>
    </sheetView>
  </sheetViews>
  <sheetFormatPr defaultColWidth="11.57421875" defaultRowHeight="12.75"/>
  <cols>
    <col min="1" max="1" width="8.8515625" style="69" customWidth="1"/>
    <col min="2" max="2" width="26.421875" style="3" customWidth="1"/>
    <col min="3" max="7" width="14.421875" style="3" customWidth="1"/>
    <col min="8" max="8" width="8.8515625" style="3" customWidth="1"/>
    <col min="9" max="9" width="26.57421875" style="3" customWidth="1"/>
    <col min="10" max="13" width="18.57421875" style="3" customWidth="1"/>
    <col min="14" max="14" width="8.8515625" style="3" customWidth="1"/>
    <col min="15" max="15" width="26.57421875" style="3" customWidth="1"/>
    <col min="16" max="19" width="18.57421875" style="3" customWidth="1"/>
    <col min="20" max="20" width="8.8515625" style="3" customWidth="1"/>
    <col min="21" max="21" width="26.57421875" style="3" customWidth="1"/>
    <col min="22" max="25" width="18.57421875" style="3" customWidth="1"/>
    <col min="26" max="26" width="8.8515625" style="3" customWidth="1"/>
    <col min="27" max="27" width="26.57421875" style="3" customWidth="1"/>
    <col min="28" max="32" width="14.7109375" style="3" customWidth="1"/>
    <col min="33" max="33" width="8.8515625" style="3" customWidth="1"/>
    <col min="34" max="34" width="26.57421875" style="3" customWidth="1"/>
    <col min="35" max="38" width="18.57421875" style="3" customWidth="1"/>
    <col min="39" max="39" width="8.8515625" style="3" customWidth="1"/>
    <col min="40" max="40" width="26.57421875" style="3" customWidth="1"/>
    <col min="41" max="44" width="18.57421875" style="3" customWidth="1"/>
    <col min="45" max="45" width="8.8515625" style="3" customWidth="1"/>
    <col min="46" max="46" width="26.57421875" style="3" customWidth="1"/>
    <col min="47" max="50" width="18.57421875" style="3" customWidth="1"/>
    <col min="51" max="51" width="21.28125" style="3" customWidth="1"/>
    <col min="52" max="58" width="11.140625" style="3" customWidth="1"/>
    <col min="59" max="16384" width="11.57421875" style="3" customWidth="1"/>
  </cols>
  <sheetData>
    <row r="1" spans="1:58" s="136" customFormat="1" ht="15.75">
      <c r="A1" s="306" t="s">
        <v>430</v>
      </c>
      <c r="B1" s="306"/>
      <c r="C1" s="306"/>
      <c r="D1" s="306"/>
      <c r="E1" s="306"/>
      <c r="F1" s="306"/>
      <c r="G1" s="306"/>
      <c r="H1" s="294" t="s">
        <v>431</v>
      </c>
      <c r="I1" s="294"/>
      <c r="J1" s="294"/>
      <c r="K1" s="294"/>
      <c r="L1" s="294"/>
      <c r="M1" s="294"/>
      <c r="N1" s="294" t="s">
        <v>431</v>
      </c>
      <c r="O1" s="294"/>
      <c r="P1" s="294"/>
      <c r="Q1" s="294"/>
      <c r="R1" s="294"/>
      <c r="S1" s="294"/>
      <c r="T1" s="294" t="s">
        <v>431</v>
      </c>
      <c r="U1" s="294"/>
      <c r="V1" s="294"/>
      <c r="W1" s="294"/>
      <c r="X1" s="294"/>
      <c r="Y1" s="294"/>
      <c r="Z1" s="294" t="s">
        <v>432</v>
      </c>
      <c r="AA1" s="294"/>
      <c r="AB1" s="294"/>
      <c r="AC1" s="294"/>
      <c r="AD1" s="294"/>
      <c r="AE1" s="294"/>
      <c r="AF1" s="294"/>
      <c r="AG1" s="294" t="s">
        <v>432</v>
      </c>
      <c r="AH1" s="294"/>
      <c r="AI1" s="294"/>
      <c r="AJ1" s="294"/>
      <c r="AK1" s="294"/>
      <c r="AL1" s="294"/>
      <c r="AM1" s="294" t="s">
        <v>432</v>
      </c>
      <c r="AN1" s="294"/>
      <c r="AO1" s="294"/>
      <c r="AP1" s="294"/>
      <c r="AQ1" s="294"/>
      <c r="AR1" s="294"/>
      <c r="AS1" s="294" t="s">
        <v>431</v>
      </c>
      <c r="AT1" s="294"/>
      <c r="AU1" s="294"/>
      <c r="AV1" s="294"/>
      <c r="AW1" s="294"/>
      <c r="AX1" s="294"/>
      <c r="AY1" s="173"/>
      <c r="AZ1" s="173"/>
      <c r="BA1" s="173"/>
      <c r="BB1" s="173"/>
      <c r="BC1" s="173"/>
      <c r="BD1" s="173"/>
      <c r="BE1" s="173"/>
      <c r="BF1" s="173"/>
    </row>
    <row r="2" spans="1:58" s="136" customFormat="1" ht="15.75">
      <c r="A2" s="306" t="s">
        <v>35</v>
      </c>
      <c r="B2" s="306"/>
      <c r="C2" s="306"/>
      <c r="D2" s="306"/>
      <c r="E2" s="306"/>
      <c r="F2" s="306"/>
      <c r="G2" s="306"/>
      <c r="H2" s="294" t="s">
        <v>37</v>
      </c>
      <c r="I2" s="294"/>
      <c r="J2" s="294"/>
      <c r="K2" s="294"/>
      <c r="L2" s="294"/>
      <c r="M2" s="294"/>
      <c r="N2" s="294" t="s">
        <v>37</v>
      </c>
      <c r="O2" s="294"/>
      <c r="P2" s="294"/>
      <c r="Q2" s="294"/>
      <c r="R2" s="294"/>
      <c r="S2" s="294"/>
      <c r="T2" s="294" t="s">
        <v>37</v>
      </c>
      <c r="U2" s="294"/>
      <c r="V2" s="294"/>
      <c r="W2" s="294"/>
      <c r="X2" s="294"/>
      <c r="Y2" s="294"/>
      <c r="Z2" s="294" t="s">
        <v>35</v>
      </c>
      <c r="AA2" s="294"/>
      <c r="AB2" s="294"/>
      <c r="AC2" s="294"/>
      <c r="AD2" s="294"/>
      <c r="AE2" s="294"/>
      <c r="AF2" s="294"/>
      <c r="AG2" s="294" t="s">
        <v>35</v>
      </c>
      <c r="AH2" s="294"/>
      <c r="AI2" s="294"/>
      <c r="AJ2" s="294"/>
      <c r="AK2" s="294"/>
      <c r="AL2" s="294"/>
      <c r="AM2" s="294" t="s">
        <v>35</v>
      </c>
      <c r="AN2" s="294"/>
      <c r="AO2" s="294"/>
      <c r="AP2" s="294"/>
      <c r="AQ2" s="294"/>
      <c r="AR2" s="294"/>
      <c r="AS2" s="294" t="s">
        <v>37</v>
      </c>
      <c r="AT2" s="294"/>
      <c r="AU2" s="294"/>
      <c r="AV2" s="294"/>
      <c r="AW2" s="294"/>
      <c r="AX2" s="294"/>
      <c r="AY2" s="135"/>
      <c r="AZ2" s="135"/>
      <c r="BA2" s="135"/>
      <c r="BB2" s="135"/>
      <c r="BC2" s="135"/>
      <c r="BD2" s="135"/>
      <c r="BE2" s="135"/>
      <c r="BF2" s="135"/>
    </row>
    <row r="3" spans="2:50" ht="14.25" customHeight="1">
      <c r="B3" s="111"/>
      <c r="C3" s="111"/>
      <c r="D3" s="111"/>
      <c r="E3" s="111"/>
      <c r="F3" s="111"/>
      <c r="G3" s="111"/>
      <c r="I3" s="111"/>
      <c r="J3" s="111"/>
      <c r="K3" s="111"/>
      <c r="L3" s="111"/>
      <c r="M3" s="111"/>
      <c r="O3" s="111"/>
      <c r="P3" s="111"/>
      <c r="Q3" s="111"/>
      <c r="R3" s="111"/>
      <c r="S3" s="111"/>
      <c r="U3" s="111"/>
      <c r="V3" s="111"/>
      <c r="W3" s="111"/>
      <c r="X3" s="111"/>
      <c r="Y3" s="111"/>
      <c r="AA3" s="111"/>
      <c r="AB3" s="111"/>
      <c r="AC3" s="111"/>
      <c r="AD3" s="111"/>
      <c r="AE3" s="111"/>
      <c r="AF3" s="111"/>
      <c r="AH3" s="111"/>
      <c r="AI3" s="111"/>
      <c r="AJ3" s="111"/>
      <c r="AK3" s="111"/>
      <c r="AL3" s="111"/>
      <c r="AN3" s="111"/>
      <c r="AO3" s="111"/>
      <c r="AP3" s="111"/>
      <c r="AQ3" s="111"/>
      <c r="AR3" s="111"/>
      <c r="AT3" s="111"/>
      <c r="AU3" s="111"/>
      <c r="AV3" s="111"/>
      <c r="AW3" s="111"/>
      <c r="AX3" s="111"/>
    </row>
    <row r="4" spans="1:50" ht="15.75" customHeight="1">
      <c r="A4" s="297" t="s">
        <v>433</v>
      </c>
      <c r="B4" s="300" t="s">
        <v>274</v>
      </c>
      <c r="C4" s="113"/>
      <c r="D4" s="114"/>
      <c r="E4" s="114"/>
      <c r="F4" s="114"/>
      <c r="G4" s="115"/>
      <c r="H4" s="297" t="s">
        <v>433</v>
      </c>
      <c r="I4" s="300" t="s">
        <v>274</v>
      </c>
      <c r="J4" s="113"/>
      <c r="K4" s="114"/>
      <c r="L4" s="114"/>
      <c r="M4" s="115"/>
      <c r="N4" s="297" t="s">
        <v>433</v>
      </c>
      <c r="O4" s="300" t="s">
        <v>274</v>
      </c>
      <c r="P4" s="113"/>
      <c r="Q4" s="114"/>
      <c r="R4" s="114"/>
      <c r="S4" s="115"/>
      <c r="T4" s="297" t="s">
        <v>433</v>
      </c>
      <c r="U4" s="300" t="s">
        <v>274</v>
      </c>
      <c r="V4" s="113"/>
      <c r="W4" s="114"/>
      <c r="X4" s="114"/>
      <c r="Y4" s="115"/>
      <c r="Z4" s="297" t="s">
        <v>433</v>
      </c>
      <c r="AA4" s="300" t="s">
        <v>274</v>
      </c>
      <c r="AB4" s="113"/>
      <c r="AC4" s="114"/>
      <c r="AD4" s="114"/>
      <c r="AE4" s="114"/>
      <c r="AF4" s="115"/>
      <c r="AG4" s="297" t="s">
        <v>433</v>
      </c>
      <c r="AH4" s="300" t="s">
        <v>274</v>
      </c>
      <c r="AI4" s="113"/>
      <c r="AJ4" s="114"/>
      <c r="AK4" s="114"/>
      <c r="AL4" s="115"/>
      <c r="AM4" s="297" t="s">
        <v>433</v>
      </c>
      <c r="AN4" s="300" t="s">
        <v>274</v>
      </c>
      <c r="AO4" s="113"/>
      <c r="AP4" s="114"/>
      <c r="AQ4" s="114"/>
      <c r="AR4" s="115"/>
      <c r="AS4" s="297" t="s">
        <v>433</v>
      </c>
      <c r="AT4" s="300" t="s">
        <v>274</v>
      </c>
      <c r="AU4" s="113"/>
      <c r="AV4" s="114"/>
      <c r="AW4" s="114"/>
      <c r="AX4" s="115"/>
    </row>
    <row r="5" spans="1:50" ht="15.75" customHeight="1">
      <c r="A5" s="298"/>
      <c r="B5" s="301"/>
      <c r="C5" s="117">
        <v>36341</v>
      </c>
      <c r="D5" s="118">
        <v>36707</v>
      </c>
      <c r="E5" s="118">
        <v>37072</v>
      </c>
      <c r="F5" s="118">
        <v>37437</v>
      </c>
      <c r="G5" s="119">
        <v>37802</v>
      </c>
      <c r="H5" s="298"/>
      <c r="I5" s="301"/>
      <c r="J5" s="118">
        <v>38168</v>
      </c>
      <c r="K5" s="118">
        <v>38533</v>
      </c>
      <c r="L5" s="118">
        <v>38898</v>
      </c>
      <c r="M5" s="119">
        <v>39263</v>
      </c>
      <c r="N5" s="298"/>
      <c r="O5" s="301"/>
      <c r="P5" s="117">
        <v>39538</v>
      </c>
      <c r="Q5" s="118">
        <v>39629</v>
      </c>
      <c r="R5" s="118">
        <v>39721</v>
      </c>
      <c r="S5" s="119">
        <v>39813</v>
      </c>
      <c r="T5" s="298"/>
      <c r="U5" s="301"/>
      <c r="V5" s="117">
        <v>39903</v>
      </c>
      <c r="W5" s="118">
        <v>39994</v>
      </c>
      <c r="X5" s="118">
        <v>40086</v>
      </c>
      <c r="Y5" s="119">
        <v>40178</v>
      </c>
      <c r="Z5" s="298"/>
      <c r="AA5" s="301"/>
      <c r="AB5" s="117">
        <v>36341</v>
      </c>
      <c r="AC5" s="118">
        <v>36707</v>
      </c>
      <c r="AD5" s="118">
        <v>37072</v>
      </c>
      <c r="AE5" s="118">
        <v>37437</v>
      </c>
      <c r="AF5" s="119">
        <v>37802</v>
      </c>
      <c r="AG5" s="304"/>
      <c r="AH5" s="301"/>
      <c r="AI5" s="118">
        <v>38168</v>
      </c>
      <c r="AJ5" s="118">
        <v>38533</v>
      </c>
      <c r="AK5" s="118">
        <v>38898</v>
      </c>
      <c r="AL5" s="119">
        <v>39263</v>
      </c>
      <c r="AM5" s="304"/>
      <c r="AN5" s="301"/>
      <c r="AO5" s="117">
        <v>39538</v>
      </c>
      <c r="AP5" s="118">
        <v>39629</v>
      </c>
      <c r="AQ5" s="118">
        <v>39721</v>
      </c>
      <c r="AR5" s="119">
        <v>39813</v>
      </c>
      <c r="AS5" s="298"/>
      <c r="AT5" s="301"/>
      <c r="AU5" s="117">
        <v>39903</v>
      </c>
      <c r="AV5" s="118">
        <v>39994</v>
      </c>
      <c r="AW5" s="118">
        <v>40086</v>
      </c>
      <c r="AX5" s="119">
        <v>40178</v>
      </c>
    </row>
    <row r="6" spans="1:50" ht="15.75" customHeight="1">
      <c r="A6" s="299"/>
      <c r="B6" s="302"/>
      <c r="C6" s="121"/>
      <c r="D6" s="122"/>
      <c r="E6" s="122"/>
      <c r="F6" s="122"/>
      <c r="G6" s="123"/>
      <c r="H6" s="299"/>
      <c r="I6" s="302"/>
      <c r="J6" s="121"/>
      <c r="K6" s="122"/>
      <c r="L6" s="122"/>
      <c r="M6" s="123"/>
      <c r="N6" s="299"/>
      <c r="O6" s="302"/>
      <c r="P6" s="121"/>
      <c r="Q6" s="122"/>
      <c r="R6" s="122"/>
      <c r="S6" s="123"/>
      <c r="T6" s="299"/>
      <c r="U6" s="302"/>
      <c r="V6" s="121"/>
      <c r="W6" s="122"/>
      <c r="X6" s="122"/>
      <c r="Y6" s="123"/>
      <c r="Z6" s="299"/>
      <c r="AA6" s="302"/>
      <c r="AB6" s="121"/>
      <c r="AC6" s="122"/>
      <c r="AD6" s="122"/>
      <c r="AE6" s="122"/>
      <c r="AF6" s="123"/>
      <c r="AG6" s="305"/>
      <c r="AH6" s="302"/>
      <c r="AI6" s="121"/>
      <c r="AJ6" s="122"/>
      <c r="AK6" s="122"/>
      <c r="AL6" s="123"/>
      <c r="AM6" s="305"/>
      <c r="AN6" s="302"/>
      <c r="AO6" s="121"/>
      <c r="AP6" s="122"/>
      <c r="AQ6" s="122"/>
      <c r="AR6" s="123"/>
      <c r="AS6" s="299"/>
      <c r="AT6" s="302"/>
      <c r="AU6" s="121"/>
      <c r="AV6" s="122"/>
      <c r="AW6" s="122"/>
      <c r="AX6" s="123"/>
    </row>
    <row r="7" spans="1:46" s="69" customFormat="1" ht="12.75" customHeight="1">
      <c r="A7" s="162"/>
      <c r="B7" s="124"/>
      <c r="H7" s="162"/>
      <c r="I7" s="124"/>
      <c r="N7" s="162"/>
      <c r="O7" s="124"/>
      <c r="T7" s="162"/>
      <c r="U7" s="124"/>
      <c r="Z7" s="162"/>
      <c r="AA7" s="124"/>
      <c r="AG7" s="162"/>
      <c r="AH7" s="124"/>
      <c r="AM7" s="162"/>
      <c r="AN7" s="124"/>
      <c r="AS7" s="162"/>
      <c r="AT7" s="124"/>
    </row>
    <row r="8" spans="1:50" s="69" customFormat="1" ht="15" customHeight="1">
      <c r="A8" s="307" t="s">
        <v>176</v>
      </c>
      <c r="B8" s="307"/>
      <c r="C8" s="307"/>
      <c r="D8" s="307"/>
      <c r="E8" s="307"/>
      <c r="F8" s="307"/>
      <c r="G8" s="307"/>
      <c r="H8" s="303" t="s">
        <v>232</v>
      </c>
      <c r="I8" s="303"/>
      <c r="J8" s="303"/>
      <c r="K8" s="303"/>
      <c r="L8" s="303"/>
      <c r="M8" s="303"/>
      <c r="N8" s="303" t="s">
        <v>232</v>
      </c>
      <c r="O8" s="303"/>
      <c r="P8" s="303"/>
      <c r="Q8" s="303"/>
      <c r="R8" s="303"/>
      <c r="S8" s="303"/>
      <c r="T8" s="303" t="s">
        <v>232</v>
      </c>
      <c r="U8" s="303"/>
      <c r="V8" s="303"/>
      <c r="W8" s="303"/>
      <c r="X8" s="303"/>
      <c r="Y8" s="303"/>
      <c r="Z8" s="307" t="s">
        <v>177</v>
      </c>
      <c r="AA8" s="307"/>
      <c r="AB8" s="307"/>
      <c r="AC8" s="307"/>
      <c r="AD8" s="307"/>
      <c r="AE8" s="307"/>
      <c r="AF8" s="307"/>
      <c r="AG8" s="303" t="s">
        <v>233</v>
      </c>
      <c r="AH8" s="303"/>
      <c r="AI8" s="303"/>
      <c r="AJ8" s="303"/>
      <c r="AK8" s="303"/>
      <c r="AL8" s="303"/>
      <c r="AM8" s="303" t="s">
        <v>233</v>
      </c>
      <c r="AN8" s="303"/>
      <c r="AO8" s="303"/>
      <c r="AP8" s="303"/>
      <c r="AQ8" s="303"/>
      <c r="AR8" s="303"/>
      <c r="AS8" s="303" t="s">
        <v>233</v>
      </c>
      <c r="AT8" s="303"/>
      <c r="AU8" s="303"/>
      <c r="AV8" s="303"/>
      <c r="AW8" s="303"/>
      <c r="AX8" s="303"/>
    </row>
    <row r="9" spans="1:46" s="69" customFormat="1" ht="12.75" customHeight="1">
      <c r="A9" s="162"/>
      <c r="B9" s="124"/>
      <c r="H9" s="162"/>
      <c r="I9" s="124"/>
      <c r="N9" s="162"/>
      <c r="O9" s="124"/>
      <c r="T9" s="162"/>
      <c r="U9" s="124"/>
      <c r="Z9" s="162"/>
      <c r="AA9" s="124"/>
      <c r="AG9" s="162"/>
      <c r="AH9" s="124"/>
      <c r="AM9" s="162"/>
      <c r="AN9" s="124"/>
      <c r="AS9" s="162"/>
      <c r="AT9" s="124"/>
    </row>
    <row r="10" spans="1:50" ht="15" customHeight="1">
      <c r="A10" s="163" t="s">
        <v>0</v>
      </c>
      <c r="B10" s="112" t="s">
        <v>434</v>
      </c>
      <c r="C10" s="175">
        <v>73971</v>
      </c>
      <c r="D10" s="175">
        <v>73211</v>
      </c>
      <c r="E10" s="175">
        <v>72021</v>
      </c>
      <c r="F10" s="175">
        <v>69545</v>
      </c>
      <c r="G10" s="175">
        <v>67199</v>
      </c>
      <c r="H10" s="163" t="s">
        <v>0</v>
      </c>
      <c r="I10" s="112" t="s">
        <v>434</v>
      </c>
      <c r="J10" s="175">
        <v>66218</v>
      </c>
      <c r="K10" s="175">
        <v>64374</v>
      </c>
      <c r="L10" s="175">
        <v>65087</v>
      </c>
      <c r="M10" s="175">
        <v>66021</v>
      </c>
      <c r="N10" s="163" t="s">
        <v>0</v>
      </c>
      <c r="O10" s="112" t="s">
        <v>434</v>
      </c>
      <c r="P10" s="175">
        <v>67189</v>
      </c>
      <c r="Q10" s="175">
        <v>67980</v>
      </c>
      <c r="R10" s="175">
        <v>69367</v>
      </c>
      <c r="S10" s="175">
        <v>68635</v>
      </c>
      <c r="T10" s="163" t="s">
        <v>0</v>
      </c>
      <c r="U10" s="112" t="s">
        <v>434</v>
      </c>
      <c r="V10" s="175">
        <v>67864</v>
      </c>
      <c r="W10" s="175">
        <v>68106</v>
      </c>
      <c r="X10" s="175">
        <v>69560</v>
      </c>
      <c r="Y10" s="175">
        <v>68842</v>
      </c>
      <c r="Z10" s="163" t="s">
        <v>0</v>
      </c>
      <c r="AA10" s="112" t="s">
        <v>434</v>
      </c>
      <c r="AB10" s="175">
        <v>36639</v>
      </c>
      <c r="AC10" s="175">
        <v>36264</v>
      </c>
      <c r="AD10" s="175">
        <v>36035</v>
      </c>
      <c r="AE10" s="175">
        <v>35133</v>
      </c>
      <c r="AF10" s="175">
        <v>33918</v>
      </c>
      <c r="AG10" s="163" t="s">
        <v>0</v>
      </c>
      <c r="AH10" s="112" t="s">
        <v>434</v>
      </c>
      <c r="AI10" s="175">
        <v>33411</v>
      </c>
      <c r="AJ10" s="175">
        <v>32773</v>
      </c>
      <c r="AK10" s="175">
        <v>32961</v>
      </c>
      <c r="AL10" s="175">
        <v>33211</v>
      </c>
      <c r="AM10" s="163" t="s">
        <v>0</v>
      </c>
      <c r="AN10" s="112" t="s">
        <v>434</v>
      </c>
      <c r="AO10" s="175">
        <v>33870</v>
      </c>
      <c r="AP10" s="175">
        <v>34025</v>
      </c>
      <c r="AQ10" s="175">
        <v>34543</v>
      </c>
      <c r="AR10" s="175">
        <v>34612</v>
      </c>
      <c r="AS10" s="163" t="s">
        <v>0</v>
      </c>
      <c r="AT10" s="112" t="s">
        <v>434</v>
      </c>
      <c r="AU10" s="175">
        <v>34535</v>
      </c>
      <c r="AV10" s="175">
        <v>34476</v>
      </c>
      <c r="AW10" s="175">
        <v>35076</v>
      </c>
      <c r="AX10" s="175">
        <v>34964</v>
      </c>
    </row>
    <row r="11" spans="1:50" ht="15" customHeight="1">
      <c r="A11" s="164" t="s">
        <v>12</v>
      </c>
      <c r="B11" s="112" t="s">
        <v>178</v>
      </c>
      <c r="C11" s="175">
        <v>41844</v>
      </c>
      <c r="D11" s="175">
        <v>40510</v>
      </c>
      <c r="E11" s="175">
        <v>38717</v>
      </c>
      <c r="F11" s="175">
        <v>36895</v>
      </c>
      <c r="G11" s="175">
        <v>35156</v>
      </c>
      <c r="H11" s="164" t="s">
        <v>12</v>
      </c>
      <c r="I11" s="112" t="s">
        <v>178</v>
      </c>
      <c r="J11" s="175">
        <v>33808</v>
      </c>
      <c r="K11" s="175">
        <v>32152</v>
      </c>
      <c r="L11" s="175">
        <v>32279</v>
      </c>
      <c r="M11" s="175">
        <v>32925</v>
      </c>
      <c r="N11" s="164" t="s">
        <v>12</v>
      </c>
      <c r="O11" s="112" t="s">
        <v>178</v>
      </c>
      <c r="P11" s="175">
        <v>32300</v>
      </c>
      <c r="Q11" s="175">
        <v>33097</v>
      </c>
      <c r="R11" s="175">
        <v>33756</v>
      </c>
      <c r="S11" s="175">
        <v>32919</v>
      </c>
      <c r="T11" s="164" t="s">
        <v>12</v>
      </c>
      <c r="U11" s="112" t="s">
        <v>178</v>
      </c>
      <c r="V11" s="175">
        <v>32245</v>
      </c>
      <c r="W11" s="175">
        <v>32377</v>
      </c>
      <c r="X11" s="175">
        <v>32724</v>
      </c>
      <c r="Y11" s="175">
        <v>32445</v>
      </c>
      <c r="Z11" s="164" t="s">
        <v>12</v>
      </c>
      <c r="AA11" s="112" t="s">
        <v>178</v>
      </c>
      <c r="AB11" s="175">
        <v>20218</v>
      </c>
      <c r="AC11" s="175">
        <v>19560</v>
      </c>
      <c r="AD11" s="175">
        <v>18737</v>
      </c>
      <c r="AE11" s="175">
        <v>18018</v>
      </c>
      <c r="AF11" s="175">
        <v>17117</v>
      </c>
      <c r="AG11" s="164" t="s">
        <v>12</v>
      </c>
      <c r="AH11" s="112" t="s">
        <v>178</v>
      </c>
      <c r="AI11" s="175">
        <v>16604</v>
      </c>
      <c r="AJ11" s="175">
        <v>15895</v>
      </c>
      <c r="AK11" s="175">
        <v>15660</v>
      </c>
      <c r="AL11" s="175">
        <v>15900</v>
      </c>
      <c r="AM11" s="164" t="s">
        <v>12</v>
      </c>
      <c r="AN11" s="112" t="s">
        <v>178</v>
      </c>
      <c r="AO11" s="175">
        <v>15678</v>
      </c>
      <c r="AP11" s="175">
        <v>15864</v>
      </c>
      <c r="AQ11" s="175">
        <v>16237</v>
      </c>
      <c r="AR11" s="175">
        <v>16165</v>
      </c>
      <c r="AS11" s="164" t="s">
        <v>12</v>
      </c>
      <c r="AT11" s="112" t="s">
        <v>178</v>
      </c>
      <c r="AU11" s="175">
        <v>16037</v>
      </c>
      <c r="AV11" s="175">
        <v>15973</v>
      </c>
      <c r="AW11" s="175">
        <v>16124</v>
      </c>
      <c r="AX11" s="175">
        <v>16138</v>
      </c>
    </row>
    <row r="12" spans="1:50" ht="15" customHeight="1">
      <c r="A12" s="164" t="s">
        <v>13</v>
      </c>
      <c r="B12" s="112" t="s">
        <v>179</v>
      </c>
      <c r="C12" s="175">
        <v>36763</v>
      </c>
      <c r="D12" s="175">
        <v>36656</v>
      </c>
      <c r="E12" s="175">
        <v>36519</v>
      </c>
      <c r="F12" s="175">
        <v>35604</v>
      </c>
      <c r="G12" s="175">
        <v>34206</v>
      </c>
      <c r="H12" s="164" t="s">
        <v>13</v>
      </c>
      <c r="I12" s="112" t="s">
        <v>179</v>
      </c>
      <c r="J12" s="175">
        <v>33449</v>
      </c>
      <c r="K12" s="175">
        <v>32716</v>
      </c>
      <c r="L12" s="175">
        <v>33271</v>
      </c>
      <c r="M12" s="175">
        <v>34042</v>
      </c>
      <c r="N12" s="164" t="s">
        <v>13</v>
      </c>
      <c r="O12" s="112" t="s">
        <v>179</v>
      </c>
      <c r="P12" s="175">
        <v>34622</v>
      </c>
      <c r="Q12" s="175">
        <v>35092</v>
      </c>
      <c r="R12" s="175">
        <v>35511</v>
      </c>
      <c r="S12" s="175">
        <v>35333</v>
      </c>
      <c r="T12" s="164" t="s">
        <v>13</v>
      </c>
      <c r="U12" s="112" t="s">
        <v>179</v>
      </c>
      <c r="V12" s="175">
        <v>35171</v>
      </c>
      <c r="W12" s="175">
        <v>35419</v>
      </c>
      <c r="X12" s="175">
        <v>35890</v>
      </c>
      <c r="Y12" s="175">
        <v>35705</v>
      </c>
      <c r="Z12" s="164" t="s">
        <v>13</v>
      </c>
      <c r="AA12" s="112" t="s">
        <v>179</v>
      </c>
      <c r="AB12" s="175">
        <v>18229</v>
      </c>
      <c r="AC12" s="175">
        <v>18167</v>
      </c>
      <c r="AD12" s="175">
        <v>18108</v>
      </c>
      <c r="AE12" s="175">
        <v>17711</v>
      </c>
      <c r="AF12" s="175">
        <v>17107</v>
      </c>
      <c r="AG12" s="164" t="s">
        <v>13</v>
      </c>
      <c r="AH12" s="112" t="s">
        <v>179</v>
      </c>
      <c r="AI12" s="175">
        <v>16728</v>
      </c>
      <c r="AJ12" s="175">
        <v>16369</v>
      </c>
      <c r="AK12" s="175">
        <v>16580</v>
      </c>
      <c r="AL12" s="175">
        <v>16874</v>
      </c>
      <c r="AM12" s="164" t="s">
        <v>13</v>
      </c>
      <c r="AN12" s="112" t="s">
        <v>179</v>
      </c>
      <c r="AO12" s="175">
        <v>17155</v>
      </c>
      <c r="AP12" s="175">
        <v>17261</v>
      </c>
      <c r="AQ12" s="175">
        <v>17463</v>
      </c>
      <c r="AR12" s="175">
        <v>17502</v>
      </c>
      <c r="AS12" s="164" t="s">
        <v>13</v>
      </c>
      <c r="AT12" s="112" t="s">
        <v>179</v>
      </c>
      <c r="AU12" s="175">
        <v>17483</v>
      </c>
      <c r="AV12" s="175">
        <v>17582</v>
      </c>
      <c r="AW12" s="175">
        <v>17898</v>
      </c>
      <c r="AX12" s="175">
        <v>17960</v>
      </c>
    </row>
    <row r="13" spans="1:50" ht="15" customHeight="1">
      <c r="A13" s="164" t="s">
        <v>14</v>
      </c>
      <c r="B13" s="112" t="s">
        <v>180</v>
      </c>
      <c r="C13" s="175">
        <v>19101</v>
      </c>
      <c r="D13" s="175">
        <v>18360</v>
      </c>
      <c r="E13" s="175">
        <v>17894</v>
      </c>
      <c r="F13" s="175">
        <v>16939</v>
      </c>
      <c r="G13" s="175">
        <v>15768</v>
      </c>
      <c r="H13" s="164" t="s">
        <v>14</v>
      </c>
      <c r="I13" s="112" t="s">
        <v>180</v>
      </c>
      <c r="J13" s="175">
        <v>15078</v>
      </c>
      <c r="K13" s="175">
        <v>14310</v>
      </c>
      <c r="L13" s="175">
        <v>14129</v>
      </c>
      <c r="M13" s="175">
        <v>14249</v>
      </c>
      <c r="N13" s="164" t="s">
        <v>14</v>
      </c>
      <c r="O13" s="112" t="s">
        <v>180</v>
      </c>
      <c r="P13" s="175">
        <v>14012</v>
      </c>
      <c r="Q13" s="175">
        <v>14218</v>
      </c>
      <c r="R13" s="175">
        <v>14276</v>
      </c>
      <c r="S13" s="175">
        <v>14013</v>
      </c>
      <c r="T13" s="164" t="s">
        <v>14</v>
      </c>
      <c r="U13" s="112" t="s">
        <v>180</v>
      </c>
      <c r="V13" s="175">
        <v>13690</v>
      </c>
      <c r="W13" s="175">
        <v>13656</v>
      </c>
      <c r="X13" s="175">
        <v>13741</v>
      </c>
      <c r="Y13" s="175">
        <v>13559</v>
      </c>
      <c r="Z13" s="164" t="s">
        <v>14</v>
      </c>
      <c r="AA13" s="112" t="s">
        <v>180</v>
      </c>
      <c r="AB13" s="175">
        <v>9394</v>
      </c>
      <c r="AC13" s="175">
        <v>9047</v>
      </c>
      <c r="AD13" s="175">
        <v>8746</v>
      </c>
      <c r="AE13" s="175">
        <v>8448</v>
      </c>
      <c r="AF13" s="175">
        <v>7861</v>
      </c>
      <c r="AG13" s="164" t="s">
        <v>14</v>
      </c>
      <c r="AH13" s="112" t="s">
        <v>180</v>
      </c>
      <c r="AI13" s="175">
        <v>7489</v>
      </c>
      <c r="AJ13" s="175">
        <v>7133</v>
      </c>
      <c r="AK13" s="175">
        <v>6989</v>
      </c>
      <c r="AL13" s="175">
        <v>6979</v>
      </c>
      <c r="AM13" s="164" t="s">
        <v>14</v>
      </c>
      <c r="AN13" s="112" t="s">
        <v>180</v>
      </c>
      <c r="AO13" s="175">
        <v>6951</v>
      </c>
      <c r="AP13" s="175">
        <v>6956</v>
      </c>
      <c r="AQ13" s="175">
        <v>7009</v>
      </c>
      <c r="AR13" s="175">
        <v>6976</v>
      </c>
      <c r="AS13" s="164" t="s">
        <v>14</v>
      </c>
      <c r="AT13" s="112" t="s">
        <v>180</v>
      </c>
      <c r="AU13" s="175">
        <v>6891</v>
      </c>
      <c r="AV13" s="175">
        <v>6839</v>
      </c>
      <c r="AW13" s="175">
        <v>6858</v>
      </c>
      <c r="AX13" s="175">
        <v>6839</v>
      </c>
    </row>
    <row r="14" spans="1:50" ht="15" customHeight="1">
      <c r="A14" s="164" t="s">
        <v>15</v>
      </c>
      <c r="B14" s="112" t="s">
        <v>212</v>
      </c>
      <c r="C14" s="175">
        <v>21495</v>
      </c>
      <c r="D14" s="175">
        <v>21176</v>
      </c>
      <c r="E14" s="175">
        <v>20645</v>
      </c>
      <c r="F14" s="175">
        <v>19966</v>
      </c>
      <c r="G14" s="175">
        <v>19129</v>
      </c>
      <c r="H14" s="164" t="s">
        <v>15</v>
      </c>
      <c r="I14" s="112" t="s">
        <v>212</v>
      </c>
      <c r="J14" s="175">
        <v>18705</v>
      </c>
      <c r="K14" s="175">
        <v>18189</v>
      </c>
      <c r="L14" s="175">
        <v>18384</v>
      </c>
      <c r="M14" s="175">
        <v>18943</v>
      </c>
      <c r="N14" s="164" t="s">
        <v>15</v>
      </c>
      <c r="O14" s="112" t="s">
        <v>212</v>
      </c>
      <c r="P14" s="175">
        <v>19280</v>
      </c>
      <c r="Q14" s="175">
        <v>19575</v>
      </c>
      <c r="R14" s="175">
        <v>20010</v>
      </c>
      <c r="S14" s="175">
        <v>19796</v>
      </c>
      <c r="T14" s="164" t="s">
        <v>15</v>
      </c>
      <c r="U14" s="112" t="s">
        <v>212</v>
      </c>
      <c r="V14" s="175">
        <v>19638</v>
      </c>
      <c r="W14" s="175">
        <v>19776</v>
      </c>
      <c r="X14" s="175">
        <v>20046</v>
      </c>
      <c r="Y14" s="175">
        <v>19898</v>
      </c>
      <c r="Z14" s="164" t="s">
        <v>15</v>
      </c>
      <c r="AA14" s="112" t="s">
        <v>212</v>
      </c>
      <c r="AB14" s="175">
        <v>10700</v>
      </c>
      <c r="AC14" s="175">
        <v>10599</v>
      </c>
      <c r="AD14" s="175">
        <v>10322</v>
      </c>
      <c r="AE14" s="175">
        <v>10101</v>
      </c>
      <c r="AF14" s="175">
        <v>9794</v>
      </c>
      <c r="AG14" s="164" t="s">
        <v>15</v>
      </c>
      <c r="AH14" s="112" t="s">
        <v>212</v>
      </c>
      <c r="AI14" s="175">
        <v>9523</v>
      </c>
      <c r="AJ14" s="175">
        <v>9313</v>
      </c>
      <c r="AK14" s="175">
        <v>9338</v>
      </c>
      <c r="AL14" s="175">
        <v>9567</v>
      </c>
      <c r="AM14" s="164" t="s">
        <v>15</v>
      </c>
      <c r="AN14" s="112" t="s">
        <v>212</v>
      </c>
      <c r="AO14" s="175">
        <v>9765</v>
      </c>
      <c r="AP14" s="175">
        <v>9861</v>
      </c>
      <c r="AQ14" s="175">
        <v>10059</v>
      </c>
      <c r="AR14" s="175">
        <v>10065</v>
      </c>
      <c r="AS14" s="164" t="s">
        <v>15</v>
      </c>
      <c r="AT14" s="112" t="s">
        <v>212</v>
      </c>
      <c r="AU14" s="175">
        <v>10044</v>
      </c>
      <c r="AV14" s="175">
        <v>10102</v>
      </c>
      <c r="AW14" s="175">
        <v>10248</v>
      </c>
      <c r="AX14" s="175">
        <v>10285</v>
      </c>
    </row>
    <row r="15" spans="1:50" ht="15" customHeight="1">
      <c r="A15" s="164" t="s">
        <v>16</v>
      </c>
      <c r="B15" s="112" t="s">
        <v>213</v>
      </c>
      <c r="C15" s="175">
        <v>16137</v>
      </c>
      <c r="D15" s="175">
        <v>16089</v>
      </c>
      <c r="E15" s="175">
        <v>16055</v>
      </c>
      <c r="F15" s="175">
        <v>15782</v>
      </c>
      <c r="G15" s="175">
        <v>15405</v>
      </c>
      <c r="H15" s="164" t="s">
        <v>16</v>
      </c>
      <c r="I15" s="112" t="s">
        <v>213</v>
      </c>
      <c r="J15" s="175">
        <v>15074</v>
      </c>
      <c r="K15" s="175">
        <v>14573</v>
      </c>
      <c r="L15" s="175">
        <v>14583</v>
      </c>
      <c r="M15" s="175">
        <v>14840</v>
      </c>
      <c r="N15" s="164" t="s">
        <v>16</v>
      </c>
      <c r="O15" s="112" t="s">
        <v>213</v>
      </c>
      <c r="P15" s="175">
        <v>14956</v>
      </c>
      <c r="Q15" s="175">
        <v>15020</v>
      </c>
      <c r="R15" s="175">
        <v>15195</v>
      </c>
      <c r="S15" s="175">
        <v>14798</v>
      </c>
      <c r="T15" s="164" t="s">
        <v>16</v>
      </c>
      <c r="U15" s="112" t="s">
        <v>213</v>
      </c>
      <c r="V15" s="175">
        <v>14480</v>
      </c>
      <c r="W15" s="175">
        <v>14448</v>
      </c>
      <c r="X15" s="175">
        <v>14755</v>
      </c>
      <c r="Y15" s="175">
        <v>14702</v>
      </c>
      <c r="Z15" s="164" t="s">
        <v>16</v>
      </c>
      <c r="AA15" s="112" t="s">
        <v>213</v>
      </c>
      <c r="AB15" s="175">
        <v>7567</v>
      </c>
      <c r="AC15" s="175">
        <v>7580</v>
      </c>
      <c r="AD15" s="175">
        <v>7508</v>
      </c>
      <c r="AE15" s="175">
        <v>7433</v>
      </c>
      <c r="AF15" s="175">
        <v>7233</v>
      </c>
      <c r="AG15" s="164" t="s">
        <v>16</v>
      </c>
      <c r="AH15" s="112" t="s">
        <v>213</v>
      </c>
      <c r="AI15" s="175">
        <v>7080</v>
      </c>
      <c r="AJ15" s="175">
        <v>6860</v>
      </c>
      <c r="AK15" s="175">
        <v>6819</v>
      </c>
      <c r="AL15" s="175">
        <v>6888</v>
      </c>
      <c r="AM15" s="164" t="s">
        <v>16</v>
      </c>
      <c r="AN15" s="112" t="s">
        <v>213</v>
      </c>
      <c r="AO15" s="175">
        <v>6945</v>
      </c>
      <c r="AP15" s="175">
        <v>6921</v>
      </c>
      <c r="AQ15" s="175">
        <v>7022</v>
      </c>
      <c r="AR15" s="175">
        <v>6935</v>
      </c>
      <c r="AS15" s="164" t="s">
        <v>16</v>
      </c>
      <c r="AT15" s="112" t="s">
        <v>213</v>
      </c>
      <c r="AU15" s="175">
        <v>6817</v>
      </c>
      <c r="AV15" s="175">
        <v>6794</v>
      </c>
      <c r="AW15" s="175">
        <v>6923</v>
      </c>
      <c r="AX15" s="175">
        <v>6932</v>
      </c>
    </row>
    <row r="16" spans="1:50" ht="22.5" customHeight="1">
      <c r="A16" s="164" t="s">
        <v>17</v>
      </c>
      <c r="B16" s="112" t="s">
        <v>181</v>
      </c>
      <c r="C16" s="175">
        <v>44026</v>
      </c>
      <c r="D16" s="175">
        <v>43852</v>
      </c>
      <c r="E16" s="175">
        <v>42626</v>
      </c>
      <c r="F16" s="175">
        <v>42052</v>
      </c>
      <c r="G16" s="175">
        <v>41372</v>
      </c>
      <c r="H16" s="164" t="s">
        <v>17</v>
      </c>
      <c r="I16" s="112" t="s">
        <v>181</v>
      </c>
      <c r="J16" s="175">
        <v>40724</v>
      </c>
      <c r="K16" s="175">
        <v>40196</v>
      </c>
      <c r="L16" s="175">
        <v>40501</v>
      </c>
      <c r="M16" s="175">
        <v>41152</v>
      </c>
      <c r="N16" s="164" t="s">
        <v>17</v>
      </c>
      <c r="O16" s="112" t="s">
        <v>181</v>
      </c>
      <c r="P16" s="175">
        <v>40886</v>
      </c>
      <c r="Q16" s="175">
        <v>41570</v>
      </c>
      <c r="R16" s="175">
        <v>42377</v>
      </c>
      <c r="S16" s="175">
        <v>41021</v>
      </c>
      <c r="T16" s="164" t="s">
        <v>17</v>
      </c>
      <c r="U16" s="112" t="s">
        <v>181</v>
      </c>
      <c r="V16" s="175">
        <v>40334</v>
      </c>
      <c r="W16" s="175">
        <v>40780</v>
      </c>
      <c r="X16" s="175">
        <v>41524</v>
      </c>
      <c r="Y16" s="175">
        <v>40573</v>
      </c>
      <c r="Z16" s="164" t="s">
        <v>17</v>
      </c>
      <c r="AA16" s="112" t="s">
        <v>181</v>
      </c>
      <c r="AB16" s="175">
        <v>19684</v>
      </c>
      <c r="AC16" s="175">
        <v>19400</v>
      </c>
      <c r="AD16" s="175">
        <v>18993</v>
      </c>
      <c r="AE16" s="175">
        <v>18923</v>
      </c>
      <c r="AF16" s="175">
        <v>18707</v>
      </c>
      <c r="AG16" s="164" t="s">
        <v>17</v>
      </c>
      <c r="AH16" s="112" t="s">
        <v>181</v>
      </c>
      <c r="AI16" s="175">
        <v>18307</v>
      </c>
      <c r="AJ16" s="175">
        <v>18161</v>
      </c>
      <c r="AK16" s="175">
        <v>18037</v>
      </c>
      <c r="AL16" s="175">
        <v>18158</v>
      </c>
      <c r="AM16" s="164" t="s">
        <v>17</v>
      </c>
      <c r="AN16" s="227" t="s">
        <v>181</v>
      </c>
      <c r="AO16" s="175">
        <v>18336</v>
      </c>
      <c r="AP16" s="175">
        <v>18355</v>
      </c>
      <c r="AQ16" s="175">
        <v>18745</v>
      </c>
      <c r="AR16" s="175">
        <v>18517</v>
      </c>
      <c r="AS16" s="164" t="s">
        <v>17</v>
      </c>
      <c r="AT16" s="112" t="s">
        <v>181</v>
      </c>
      <c r="AU16" s="175">
        <v>18315</v>
      </c>
      <c r="AV16" s="175">
        <v>18262</v>
      </c>
      <c r="AW16" s="175">
        <v>18645</v>
      </c>
      <c r="AX16" s="175">
        <v>18487</v>
      </c>
    </row>
    <row r="17" spans="1:50" ht="15" customHeight="1">
      <c r="A17" s="163" t="s">
        <v>18</v>
      </c>
      <c r="B17" s="112" t="s">
        <v>182</v>
      </c>
      <c r="C17" s="175">
        <v>35870</v>
      </c>
      <c r="D17" s="175">
        <v>35145</v>
      </c>
      <c r="E17" s="175">
        <v>33632</v>
      </c>
      <c r="F17" s="175">
        <v>32926</v>
      </c>
      <c r="G17" s="175">
        <v>31319</v>
      </c>
      <c r="H17" s="163" t="s">
        <v>18</v>
      </c>
      <c r="I17" s="112" t="s">
        <v>182</v>
      </c>
      <c r="J17" s="175">
        <v>30788</v>
      </c>
      <c r="K17" s="175">
        <v>30092</v>
      </c>
      <c r="L17" s="175">
        <v>30025</v>
      </c>
      <c r="M17" s="175">
        <v>30365</v>
      </c>
      <c r="N17" s="163" t="s">
        <v>18</v>
      </c>
      <c r="O17" s="112" t="s">
        <v>182</v>
      </c>
      <c r="P17" s="175">
        <v>30236</v>
      </c>
      <c r="Q17" s="175">
        <v>30695</v>
      </c>
      <c r="R17" s="175">
        <v>31357</v>
      </c>
      <c r="S17" s="175">
        <v>30719</v>
      </c>
      <c r="T17" s="163" t="s">
        <v>18</v>
      </c>
      <c r="U17" s="112" t="s">
        <v>182</v>
      </c>
      <c r="V17" s="175">
        <v>29950</v>
      </c>
      <c r="W17" s="175">
        <v>30148</v>
      </c>
      <c r="X17" s="175">
        <v>30781</v>
      </c>
      <c r="Y17" s="175">
        <v>30125</v>
      </c>
      <c r="Z17" s="163" t="s">
        <v>18</v>
      </c>
      <c r="AA17" s="112" t="s">
        <v>182</v>
      </c>
      <c r="AB17" s="175">
        <v>16447</v>
      </c>
      <c r="AC17" s="175">
        <v>16072</v>
      </c>
      <c r="AD17" s="175">
        <v>15545</v>
      </c>
      <c r="AE17" s="175">
        <v>15253</v>
      </c>
      <c r="AF17" s="175">
        <v>14592</v>
      </c>
      <c r="AG17" s="163" t="s">
        <v>18</v>
      </c>
      <c r="AH17" s="112" t="s">
        <v>182</v>
      </c>
      <c r="AI17" s="175">
        <v>14244</v>
      </c>
      <c r="AJ17" s="175">
        <v>13960</v>
      </c>
      <c r="AK17" s="175">
        <v>13867</v>
      </c>
      <c r="AL17" s="175">
        <v>13836</v>
      </c>
      <c r="AM17" s="163" t="s">
        <v>18</v>
      </c>
      <c r="AN17" s="112" t="s">
        <v>182</v>
      </c>
      <c r="AO17" s="175">
        <v>13930</v>
      </c>
      <c r="AP17" s="175">
        <v>13986</v>
      </c>
      <c r="AQ17" s="175">
        <v>14321</v>
      </c>
      <c r="AR17" s="175">
        <v>14256</v>
      </c>
      <c r="AS17" s="163" t="s">
        <v>18</v>
      </c>
      <c r="AT17" s="112" t="s">
        <v>182</v>
      </c>
      <c r="AU17" s="175">
        <v>14047</v>
      </c>
      <c r="AV17" s="175">
        <v>14038</v>
      </c>
      <c r="AW17" s="175">
        <v>14318</v>
      </c>
      <c r="AX17" s="175">
        <v>14201</v>
      </c>
    </row>
    <row r="18" spans="1:50" ht="15" customHeight="1">
      <c r="A18" s="164" t="s">
        <v>19</v>
      </c>
      <c r="B18" s="112" t="s">
        <v>214</v>
      </c>
      <c r="C18" s="175">
        <v>57237</v>
      </c>
      <c r="D18" s="175">
        <v>56980</v>
      </c>
      <c r="E18" s="175">
        <v>56722</v>
      </c>
      <c r="F18" s="175">
        <v>55553</v>
      </c>
      <c r="G18" s="175">
        <v>54502</v>
      </c>
      <c r="H18" s="164" t="s">
        <v>19</v>
      </c>
      <c r="I18" s="112" t="s">
        <v>214</v>
      </c>
      <c r="J18" s="175">
        <v>53486</v>
      </c>
      <c r="K18" s="175">
        <v>52334</v>
      </c>
      <c r="L18" s="175">
        <v>52546</v>
      </c>
      <c r="M18" s="175">
        <v>53253</v>
      </c>
      <c r="N18" s="164" t="s">
        <v>19</v>
      </c>
      <c r="O18" s="112" t="s">
        <v>214</v>
      </c>
      <c r="P18" s="175">
        <v>53447</v>
      </c>
      <c r="Q18" s="175">
        <v>54170</v>
      </c>
      <c r="R18" s="175">
        <v>54964</v>
      </c>
      <c r="S18" s="175">
        <v>53291</v>
      </c>
      <c r="T18" s="164" t="s">
        <v>19</v>
      </c>
      <c r="U18" s="112" t="s">
        <v>214</v>
      </c>
      <c r="V18" s="175">
        <v>52036</v>
      </c>
      <c r="W18" s="175">
        <v>52174</v>
      </c>
      <c r="X18" s="175">
        <v>53026</v>
      </c>
      <c r="Y18" s="175">
        <v>52392</v>
      </c>
      <c r="Z18" s="164" t="s">
        <v>19</v>
      </c>
      <c r="AA18" s="112" t="s">
        <v>214</v>
      </c>
      <c r="AB18" s="175">
        <v>25269</v>
      </c>
      <c r="AC18" s="175">
        <v>25328</v>
      </c>
      <c r="AD18" s="175">
        <v>25249</v>
      </c>
      <c r="AE18" s="175">
        <v>24801</v>
      </c>
      <c r="AF18" s="175">
        <v>24190</v>
      </c>
      <c r="AG18" s="164" t="s">
        <v>19</v>
      </c>
      <c r="AH18" s="112" t="s">
        <v>214</v>
      </c>
      <c r="AI18" s="175">
        <v>23636</v>
      </c>
      <c r="AJ18" s="175">
        <v>23134</v>
      </c>
      <c r="AK18" s="175">
        <v>23055</v>
      </c>
      <c r="AL18" s="175">
        <v>23313</v>
      </c>
      <c r="AM18" s="164" t="s">
        <v>19</v>
      </c>
      <c r="AN18" s="112" t="s">
        <v>214</v>
      </c>
      <c r="AO18" s="175">
        <v>23611</v>
      </c>
      <c r="AP18" s="175">
        <v>23697</v>
      </c>
      <c r="AQ18" s="175">
        <v>24159</v>
      </c>
      <c r="AR18" s="175">
        <v>23704</v>
      </c>
      <c r="AS18" s="164" t="s">
        <v>19</v>
      </c>
      <c r="AT18" s="112" t="s">
        <v>214</v>
      </c>
      <c r="AU18" s="175">
        <v>23279</v>
      </c>
      <c r="AV18" s="175">
        <v>23169</v>
      </c>
      <c r="AW18" s="175">
        <v>23569</v>
      </c>
      <c r="AX18" s="175">
        <v>23484</v>
      </c>
    </row>
    <row r="19" spans="1:50" ht="15" customHeight="1">
      <c r="A19" s="164" t="s">
        <v>20</v>
      </c>
      <c r="B19" s="112" t="s">
        <v>183</v>
      </c>
      <c r="C19" s="175">
        <v>44334</v>
      </c>
      <c r="D19" s="175">
        <v>43335</v>
      </c>
      <c r="E19" s="175">
        <v>42232</v>
      </c>
      <c r="F19" s="175">
        <v>40717</v>
      </c>
      <c r="G19" s="175">
        <v>39382</v>
      </c>
      <c r="H19" s="164" t="s">
        <v>20</v>
      </c>
      <c r="I19" s="112" t="s">
        <v>183</v>
      </c>
      <c r="J19" s="175">
        <v>38556</v>
      </c>
      <c r="K19" s="175">
        <v>37455</v>
      </c>
      <c r="L19" s="175">
        <v>37713</v>
      </c>
      <c r="M19" s="175">
        <v>38433</v>
      </c>
      <c r="N19" s="164" t="s">
        <v>20</v>
      </c>
      <c r="O19" s="112" t="s">
        <v>183</v>
      </c>
      <c r="P19" s="175">
        <v>38437</v>
      </c>
      <c r="Q19" s="175">
        <v>39347</v>
      </c>
      <c r="R19" s="175">
        <v>40502</v>
      </c>
      <c r="S19" s="175">
        <v>38783</v>
      </c>
      <c r="T19" s="164" t="s">
        <v>20</v>
      </c>
      <c r="U19" s="112" t="s">
        <v>183</v>
      </c>
      <c r="V19" s="175">
        <v>37892</v>
      </c>
      <c r="W19" s="175">
        <v>38626</v>
      </c>
      <c r="X19" s="175">
        <v>39743</v>
      </c>
      <c r="Y19" s="175">
        <v>38401</v>
      </c>
      <c r="Z19" s="164" t="s">
        <v>20</v>
      </c>
      <c r="AA19" s="112" t="s">
        <v>183</v>
      </c>
      <c r="AB19" s="175">
        <v>20125</v>
      </c>
      <c r="AC19" s="175">
        <v>19610</v>
      </c>
      <c r="AD19" s="175">
        <v>19259</v>
      </c>
      <c r="AE19" s="175">
        <v>18718</v>
      </c>
      <c r="AF19" s="175">
        <v>18096</v>
      </c>
      <c r="AG19" s="164" t="s">
        <v>20</v>
      </c>
      <c r="AH19" s="112" t="s">
        <v>183</v>
      </c>
      <c r="AI19" s="175">
        <v>17604</v>
      </c>
      <c r="AJ19" s="175">
        <v>17153</v>
      </c>
      <c r="AK19" s="175">
        <v>16972</v>
      </c>
      <c r="AL19" s="175">
        <v>17177</v>
      </c>
      <c r="AM19" s="164" t="s">
        <v>20</v>
      </c>
      <c r="AN19" s="112" t="s">
        <v>183</v>
      </c>
      <c r="AO19" s="175">
        <v>17429</v>
      </c>
      <c r="AP19" s="175">
        <v>17650</v>
      </c>
      <c r="AQ19" s="175">
        <v>18317</v>
      </c>
      <c r="AR19" s="175">
        <v>17888</v>
      </c>
      <c r="AS19" s="164" t="s">
        <v>20</v>
      </c>
      <c r="AT19" s="112" t="s">
        <v>183</v>
      </c>
      <c r="AU19" s="175">
        <v>17399</v>
      </c>
      <c r="AV19" s="175">
        <v>17619</v>
      </c>
      <c r="AW19" s="175">
        <v>18247</v>
      </c>
      <c r="AX19" s="175">
        <v>17900</v>
      </c>
    </row>
    <row r="20" spans="1:50" ht="15" customHeight="1">
      <c r="A20" s="164" t="s">
        <v>21</v>
      </c>
      <c r="B20" s="112" t="s">
        <v>184</v>
      </c>
      <c r="C20" s="175">
        <v>33557</v>
      </c>
      <c r="D20" s="175">
        <v>31671</v>
      </c>
      <c r="E20" s="175">
        <v>30552</v>
      </c>
      <c r="F20" s="175">
        <v>29561</v>
      </c>
      <c r="G20" s="175">
        <v>28529</v>
      </c>
      <c r="H20" s="164" t="s">
        <v>21</v>
      </c>
      <c r="I20" s="112" t="s">
        <v>184</v>
      </c>
      <c r="J20" s="175">
        <v>27896</v>
      </c>
      <c r="K20" s="175">
        <v>26671</v>
      </c>
      <c r="L20" s="175">
        <v>26846</v>
      </c>
      <c r="M20" s="175">
        <v>27553</v>
      </c>
      <c r="N20" s="164" t="s">
        <v>21</v>
      </c>
      <c r="O20" s="112" t="s">
        <v>184</v>
      </c>
      <c r="P20" s="175">
        <v>27153</v>
      </c>
      <c r="Q20" s="175">
        <v>27813</v>
      </c>
      <c r="R20" s="175">
        <v>28637</v>
      </c>
      <c r="S20" s="175">
        <v>27231</v>
      </c>
      <c r="T20" s="164" t="s">
        <v>21</v>
      </c>
      <c r="U20" s="112" t="s">
        <v>184</v>
      </c>
      <c r="V20" s="175">
        <v>26500</v>
      </c>
      <c r="W20" s="175">
        <v>27143</v>
      </c>
      <c r="X20" s="175">
        <v>28102</v>
      </c>
      <c r="Y20" s="175">
        <v>26786</v>
      </c>
      <c r="Z20" s="164" t="s">
        <v>21</v>
      </c>
      <c r="AA20" s="112" t="s">
        <v>184</v>
      </c>
      <c r="AB20" s="175">
        <v>14798</v>
      </c>
      <c r="AC20" s="175">
        <v>13990</v>
      </c>
      <c r="AD20" s="175">
        <v>13540</v>
      </c>
      <c r="AE20" s="175">
        <v>13176</v>
      </c>
      <c r="AF20" s="175">
        <v>12760</v>
      </c>
      <c r="AG20" s="164" t="s">
        <v>21</v>
      </c>
      <c r="AH20" s="112" t="s">
        <v>184</v>
      </c>
      <c r="AI20" s="175">
        <v>12444</v>
      </c>
      <c r="AJ20" s="175">
        <v>11929</v>
      </c>
      <c r="AK20" s="175">
        <v>11846</v>
      </c>
      <c r="AL20" s="175">
        <v>11986</v>
      </c>
      <c r="AM20" s="164" t="s">
        <v>21</v>
      </c>
      <c r="AN20" s="112" t="s">
        <v>184</v>
      </c>
      <c r="AO20" s="175">
        <v>11986</v>
      </c>
      <c r="AP20" s="175">
        <v>12146</v>
      </c>
      <c r="AQ20" s="175">
        <v>12541</v>
      </c>
      <c r="AR20" s="175">
        <v>12253</v>
      </c>
      <c r="AS20" s="164" t="s">
        <v>21</v>
      </c>
      <c r="AT20" s="112" t="s">
        <v>184</v>
      </c>
      <c r="AU20" s="175">
        <v>11949</v>
      </c>
      <c r="AV20" s="175">
        <v>12011</v>
      </c>
      <c r="AW20" s="175">
        <v>12468</v>
      </c>
      <c r="AX20" s="175">
        <v>12202</v>
      </c>
    </row>
    <row r="21" spans="1:50" ht="15" customHeight="1">
      <c r="A21" s="164" t="s">
        <v>22</v>
      </c>
      <c r="B21" s="112" t="s">
        <v>185</v>
      </c>
      <c r="C21" s="175">
        <v>55762</v>
      </c>
      <c r="D21" s="175">
        <v>55181</v>
      </c>
      <c r="E21" s="175">
        <v>54559</v>
      </c>
      <c r="F21" s="175">
        <v>53210</v>
      </c>
      <c r="G21" s="175">
        <v>51223</v>
      </c>
      <c r="H21" s="164" t="s">
        <v>22</v>
      </c>
      <c r="I21" s="112" t="s">
        <v>185</v>
      </c>
      <c r="J21" s="175">
        <v>50344</v>
      </c>
      <c r="K21" s="175">
        <v>49518</v>
      </c>
      <c r="L21" s="175">
        <v>49387</v>
      </c>
      <c r="M21" s="175">
        <v>50435</v>
      </c>
      <c r="N21" s="164" t="s">
        <v>22</v>
      </c>
      <c r="O21" s="112" t="s">
        <v>185</v>
      </c>
      <c r="P21" s="175">
        <v>50287</v>
      </c>
      <c r="Q21" s="175">
        <v>50924</v>
      </c>
      <c r="R21" s="175">
        <v>51747</v>
      </c>
      <c r="S21" s="175">
        <v>50295</v>
      </c>
      <c r="T21" s="164" t="s">
        <v>22</v>
      </c>
      <c r="U21" s="112" t="s">
        <v>185</v>
      </c>
      <c r="V21" s="175">
        <v>49044</v>
      </c>
      <c r="W21" s="175">
        <v>49208</v>
      </c>
      <c r="X21" s="175">
        <v>49937</v>
      </c>
      <c r="Y21" s="175">
        <v>48948</v>
      </c>
      <c r="Z21" s="164" t="s">
        <v>22</v>
      </c>
      <c r="AA21" s="112" t="s">
        <v>185</v>
      </c>
      <c r="AB21" s="175">
        <v>25809</v>
      </c>
      <c r="AC21" s="175">
        <v>25583</v>
      </c>
      <c r="AD21" s="175">
        <v>25444</v>
      </c>
      <c r="AE21" s="175">
        <v>24920</v>
      </c>
      <c r="AF21" s="175">
        <v>23968</v>
      </c>
      <c r="AG21" s="164" t="s">
        <v>22</v>
      </c>
      <c r="AH21" s="112" t="s">
        <v>185</v>
      </c>
      <c r="AI21" s="175">
        <v>23538</v>
      </c>
      <c r="AJ21" s="175">
        <v>23214</v>
      </c>
      <c r="AK21" s="175">
        <v>22859</v>
      </c>
      <c r="AL21" s="175">
        <v>23189</v>
      </c>
      <c r="AM21" s="164" t="s">
        <v>22</v>
      </c>
      <c r="AN21" s="112" t="s">
        <v>185</v>
      </c>
      <c r="AO21" s="175">
        <v>23391</v>
      </c>
      <c r="AP21" s="175">
        <v>23499</v>
      </c>
      <c r="AQ21" s="175">
        <v>23890</v>
      </c>
      <c r="AR21" s="175">
        <v>23608</v>
      </c>
      <c r="AS21" s="164" t="s">
        <v>22</v>
      </c>
      <c r="AT21" s="112" t="s">
        <v>185</v>
      </c>
      <c r="AU21" s="175">
        <v>23246</v>
      </c>
      <c r="AV21" s="175">
        <v>23131</v>
      </c>
      <c r="AW21" s="175">
        <v>23424</v>
      </c>
      <c r="AX21" s="175">
        <v>23237</v>
      </c>
    </row>
    <row r="22" spans="1:50" ht="22.5" customHeight="1">
      <c r="A22" s="164" t="s">
        <v>23</v>
      </c>
      <c r="B22" s="112" t="s">
        <v>186</v>
      </c>
      <c r="C22" s="175">
        <v>57186</v>
      </c>
      <c r="D22" s="175">
        <v>56362</v>
      </c>
      <c r="E22" s="175">
        <v>55235</v>
      </c>
      <c r="F22" s="175">
        <v>53899</v>
      </c>
      <c r="G22" s="175">
        <v>52319</v>
      </c>
      <c r="H22" s="164" t="s">
        <v>23</v>
      </c>
      <c r="I22" s="112" t="s">
        <v>186</v>
      </c>
      <c r="J22" s="175">
        <v>51496</v>
      </c>
      <c r="K22" s="175">
        <v>50167</v>
      </c>
      <c r="L22" s="175">
        <v>50283</v>
      </c>
      <c r="M22" s="175">
        <v>51315</v>
      </c>
      <c r="N22" s="164" t="s">
        <v>23</v>
      </c>
      <c r="O22" s="112" t="s">
        <v>186</v>
      </c>
      <c r="P22" s="175">
        <v>52177</v>
      </c>
      <c r="Q22" s="175">
        <v>52815</v>
      </c>
      <c r="R22" s="175">
        <v>53762</v>
      </c>
      <c r="S22" s="175">
        <v>52540</v>
      </c>
      <c r="T22" s="164" t="s">
        <v>23</v>
      </c>
      <c r="U22" s="112" t="s">
        <v>186</v>
      </c>
      <c r="V22" s="175">
        <v>51161</v>
      </c>
      <c r="W22" s="175">
        <v>51006</v>
      </c>
      <c r="X22" s="175">
        <v>52089</v>
      </c>
      <c r="Y22" s="175">
        <v>51234</v>
      </c>
      <c r="Z22" s="164" t="s">
        <v>23</v>
      </c>
      <c r="AA22" s="112" t="s">
        <v>186</v>
      </c>
      <c r="AB22" s="175">
        <v>26144</v>
      </c>
      <c r="AC22" s="175">
        <v>25932</v>
      </c>
      <c r="AD22" s="175">
        <v>25567</v>
      </c>
      <c r="AE22" s="175">
        <v>25234</v>
      </c>
      <c r="AF22" s="175">
        <v>24493</v>
      </c>
      <c r="AG22" s="164" t="s">
        <v>23</v>
      </c>
      <c r="AH22" s="112" t="s">
        <v>186</v>
      </c>
      <c r="AI22" s="175">
        <v>23938</v>
      </c>
      <c r="AJ22" s="175">
        <v>23322</v>
      </c>
      <c r="AK22" s="175">
        <v>23209</v>
      </c>
      <c r="AL22" s="175">
        <v>23448</v>
      </c>
      <c r="AM22" s="164" t="s">
        <v>23</v>
      </c>
      <c r="AN22" s="112" t="s">
        <v>186</v>
      </c>
      <c r="AO22" s="175">
        <v>24133</v>
      </c>
      <c r="AP22" s="175">
        <v>24210</v>
      </c>
      <c r="AQ22" s="175">
        <v>24662</v>
      </c>
      <c r="AR22" s="175">
        <v>24421</v>
      </c>
      <c r="AS22" s="164" t="s">
        <v>23</v>
      </c>
      <c r="AT22" s="112" t="s">
        <v>186</v>
      </c>
      <c r="AU22" s="175">
        <v>23990</v>
      </c>
      <c r="AV22" s="175">
        <v>23826</v>
      </c>
      <c r="AW22" s="175">
        <v>24511</v>
      </c>
      <c r="AX22" s="175">
        <v>24265</v>
      </c>
    </row>
    <row r="23" spans="1:50" ht="15" customHeight="1">
      <c r="A23" s="163" t="s">
        <v>24</v>
      </c>
      <c r="B23" s="112" t="s">
        <v>187</v>
      </c>
      <c r="C23" s="175">
        <v>30806</v>
      </c>
      <c r="D23" s="175">
        <v>30830</v>
      </c>
      <c r="E23" s="175">
        <v>29901</v>
      </c>
      <c r="F23" s="175">
        <v>28826</v>
      </c>
      <c r="G23" s="175">
        <v>27806</v>
      </c>
      <c r="H23" s="163" t="s">
        <v>24</v>
      </c>
      <c r="I23" s="112" t="s">
        <v>187</v>
      </c>
      <c r="J23" s="175">
        <v>27648</v>
      </c>
      <c r="K23" s="175">
        <v>26725</v>
      </c>
      <c r="L23" s="175">
        <v>26980</v>
      </c>
      <c r="M23" s="175">
        <v>27304</v>
      </c>
      <c r="N23" s="163" t="s">
        <v>24</v>
      </c>
      <c r="O23" s="112" t="s">
        <v>187</v>
      </c>
      <c r="P23" s="175">
        <v>27386</v>
      </c>
      <c r="Q23" s="175">
        <v>27963</v>
      </c>
      <c r="R23" s="175">
        <v>28563</v>
      </c>
      <c r="S23" s="175">
        <v>27555</v>
      </c>
      <c r="T23" s="163" t="s">
        <v>24</v>
      </c>
      <c r="U23" s="112" t="s">
        <v>187</v>
      </c>
      <c r="V23" s="175">
        <v>27217</v>
      </c>
      <c r="W23" s="175">
        <v>27506</v>
      </c>
      <c r="X23" s="175">
        <v>28069</v>
      </c>
      <c r="Y23" s="175">
        <v>27170</v>
      </c>
      <c r="Z23" s="163" t="s">
        <v>24</v>
      </c>
      <c r="AA23" s="112" t="s">
        <v>187</v>
      </c>
      <c r="AB23" s="175">
        <v>13643</v>
      </c>
      <c r="AC23" s="175">
        <v>13891</v>
      </c>
      <c r="AD23" s="175">
        <v>13604</v>
      </c>
      <c r="AE23" s="175">
        <v>13082</v>
      </c>
      <c r="AF23" s="175">
        <v>12719</v>
      </c>
      <c r="AG23" s="163" t="s">
        <v>24</v>
      </c>
      <c r="AH23" s="112" t="s">
        <v>187</v>
      </c>
      <c r="AI23" s="175">
        <v>12721</v>
      </c>
      <c r="AJ23" s="175">
        <v>12318</v>
      </c>
      <c r="AK23" s="175">
        <v>12296</v>
      </c>
      <c r="AL23" s="175">
        <v>12392</v>
      </c>
      <c r="AM23" s="163" t="s">
        <v>24</v>
      </c>
      <c r="AN23" s="112" t="s">
        <v>187</v>
      </c>
      <c r="AO23" s="175">
        <v>12540</v>
      </c>
      <c r="AP23" s="175">
        <v>12691</v>
      </c>
      <c r="AQ23" s="175">
        <v>12946</v>
      </c>
      <c r="AR23" s="175">
        <v>12730</v>
      </c>
      <c r="AS23" s="163" t="s">
        <v>24</v>
      </c>
      <c r="AT23" s="112" t="s">
        <v>187</v>
      </c>
      <c r="AU23" s="175">
        <v>12729</v>
      </c>
      <c r="AV23" s="175">
        <v>12646</v>
      </c>
      <c r="AW23" s="175">
        <v>12932</v>
      </c>
      <c r="AX23" s="175">
        <v>12709</v>
      </c>
    </row>
    <row r="24" spans="1:50" ht="15" customHeight="1">
      <c r="A24" s="164" t="s">
        <v>25</v>
      </c>
      <c r="B24" s="112" t="s">
        <v>188</v>
      </c>
      <c r="C24" s="175">
        <v>30353</v>
      </c>
      <c r="D24" s="175">
        <v>29956</v>
      </c>
      <c r="E24" s="175">
        <v>30020</v>
      </c>
      <c r="F24" s="175">
        <v>29301</v>
      </c>
      <c r="G24" s="175">
        <v>28335</v>
      </c>
      <c r="H24" s="164" t="s">
        <v>25</v>
      </c>
      <c r="I24" s="112" t="s">
        <v>188</v>
      </c>
      <c r="J24" s="175">
        <v>27736</v>
      </c>
      <c r="K24" s="175">
        <v>27362</v>
      </c>
      <c r="L24" s="175">
        <v>27507</v>
      </c>
      <c r="M24" s="175">
        <v>28243</v>
      </c>
      <c r="N24" s="164" t="s">
        <v>25</v>
      </c>
      <c r="O24" s="112" t="s">
        <v>188</v>
      </c>
      <c r="P24" s="175">
        <v>28422</v>
      </c>
      <c r="Q24" s="175">
        <v>28720</v>
      </c>
      <c r="R24" s="175">
        <v>29167</v>
      </c>
      <c r="S24" s="175">
        <v>28387</v>
      </c>
      <c r="T24" s="164" t="s">
        <v>25</v>
      </c>
      <c r="U24" s="112" t="s">
        <v>188</v>
      </c>
      <c r="V24" s="175">
        <v>27839</v>
      </c>
      <c r="W24" s="175">
        <v>27874</v>
      </c>
      <c r="X24" s="175">
        <v>28365</v>
      </c>
      <c r="Y24" s="175">
        <v>27793</v>
      </c>
      <c r="Z24" s="164" t="s">
        <v>25</v>
      </c>
      <c r="AA24" s="112" t="s">
        <v>188</v>
      </c>
      <c r="AB24" s="175">
        <v>13895</v>
      </c>
      <c r="AC24" s="175">
        <v>13884</v>
      </c>
      <c r="AD24" s="175">
        <v>13975</v>
      </c>
      <c r="AE24" s="175">
        <v>13678</v>
      </c>
      <c r="AF24" s="175">
        <v>13207</v>
      </c>
      <c r="AG24" s="164" t="s">
        <v>25</v>
      </c>
      <c r="AH24" s="112" t="s">
        <v>188</v>
      </c>
      <c r="AI24" s="175">
        <v>12861</v>
      </c>
      <c r="AJ24" s="175">
        <v>12793</v>
      </c>
      <c r="AK24" s="175">
        <v>12732</v>
      </c>
      <c r="AL24" s="175">
        <v>13008</v>
      </c>
      <c r="AM24" s="164" t="s">
        <v>25</v>
      </c>
      <c r="AN24" s="112" t="s">
        <v>188</v>
      </c>
      <c r="AO24" s="175">
        <v>13238</v>
      </c>
      <c r="AP24" s="175">
        <v>13191</v>
      </c>
      <c r="AQ24" s="175">
        <v>13428</v>
      </c>
      <c r="AR24" s="175">
        <v>13282</v>
      </c>
      <c r="AS24" s="164" t="s">
        <v>25</v>
      </c>
      <c r="AT24" s="112" t="s">
        <v>188</v>
      </c>
      <c r="AU24" s="175">
        <v>13105</v>
      </c>
      <c r="AV24" s="175">
        <v>12956</v>
      </c>
      <c r="AW24" s="175">
        <v>13244</v>
      </c>
      <c r="AX24" s="175">
        <v>13184</v>
      </c>
    </row>
    <row r="25" spans="1:50" ht="15" customHeight="1">
      <c r="A25" s="164" t="s">
        <v>26</v>
      </c>
      <c r="B25" s="112" t="s">
        <v>189</v>
      </c>
      <c r="C25" s="175">
        <v>43435</v>
      </c>
      <c r="D25" s="175">
        <v>42964</v>
      </c>
      <c r="E25" s="175">
        <v>42072</v>
      </c>
      <c r="F25" s="175">
        <v>40831</v>
      </c>
      <c r="G25" s="175">
        <v>38959</v>
      </c>
      <c r="H25" s="164" t="s">
        <v>26</v>
      </c>
      <c r="I25" s="112" t="s">
        <v>189</v>
      </c>
      <c r="J25" s="175">
        <v>38380</v>
      </c>
      <c r="K25" s="175">
        <v>37429</v>
      </c>
      <c r="L25" s="175">
        <v>38098</v>
      </c>
      <c r="M25" s="175">
        <v>38978</v>
      </c>
      <c r="N25" s="164" t="s">
        <v>26</v>
      </c>
      <c r="O25" s="112" t="s">
        <v>189</v>
      </c>
      <c r="P25" s="175">
        <v>39394</v>
      </c>
      <c r="Q25" s="175">
        <v>39942</v>
      </c>
      <c r="R25" s="175">
        <v>40590</v>
      </c>
      <c r="S25" s="175">
        <v>39915</v>
      </c>
      <c r="T25" s="164" t="s">
        <v>26</v>
      </c>
      <c r="U25" s="112" t="s">
        <v>189</v>
      </c>
      <c r="V25" s="175">
        <v>39188</v>
      </c>
      <c r="W25" s="175">
        <v>39433</v>
      </c>
      <c r="X25" s="175">
        <v>40121</v>
      </c>
      <c r="Y25" s="175">
        <v>39532</v>
      </c>
      <c r="Z25" s="164" t="s">
        <v>26</v>
      </c>
      <c r="AA25" s="112" t="s">
        <v>189</v>
      </c>
      <c r="AB25" s="175">
        <v>20074</v>
      </c>
      <c r="AC25" s="175">
        <v>19809</v>
      </c>
      <c r="AD25" s="175">
        <v>19309</v>
      </c>
      <c r="AE25" s="175">
        <v>19091</v>
      </c>
      <c r="AF25" s="175">
        <v>18026</v>
      </c>
      <c r="AG25" s="164" t="s">
        <v>26</v>
      </c>
      <c r="AH25" s="112" t="s">
        <v>189</v>
      </c>
      <c r="AI25" s="175">
        <v>17805</v>
      </c>
      <c r="AJ25" s="175">
        <v>17357</v>
      </c>
      <c r="AK25" s="175">
        <v>17431</v>
      </c>
      <c r="AL25" s="175">
        <v>17732</v>
      </c>
      <c r="AM25" s="164" t="s">
        <v>26</v>
      </c>
      <c r="AN25" s="112" t="s">
        <v>189</v>
      </c>
      <c r="AO25" s="175">
        <v>18065</v>
      </c>
      <c r="AP25" s="175">
        <v>18127</v>
      </c>
      <c r="AQ25" s="175">
        <v>18416</v>
      </c>
      <c r="AR25" s="175">
        <v>18342</v>
      </c>
      <c r="AS25" s="164" t="s">
        <v>26</v>
      </c>
      <c r="AT25" s="112" t="s">
        <v>189</v>
      </c>
      <c r="AU25" s="175">
        <v>18167</v>
      </c>
      <c r="AV25" s="175">
        <v>18167</v>
      </c>
      <c r="AW25" s="175">
        <v>18487</v>
      </c>
      <c r="AX25" s="175">
        <v>18449</v>
      </c>
    </row>
    <row r="26" spans="1:50" ht="15" customHeight="1">
      <c r="A26" s="164" t="s">
        <v>27</v>
      </c>
      <c r="B26" s="112" t="s">
        <v>190</v>
      </c>
      <c r="C26" s="175">
        <v>35209</v>
      </c>
      <c r="D26" s="175">
        <v>34569</v>
      </c>
      <c r="E26" s="175">
        <v>33981</v>
      </c>
      <c r="F26" s="175">
        <v>32993</v>
      </c>
      <c r="G26" s="175">
        <v>31816</v>
      </c>
      <c r="H26" s="164" t="s">
        <v>27</v>
      </c>
      <c r="I26" s="112" t="s">
        <v>190</v>
      </c>
      <c r="J26" s="175">
        <v>31422</v>
      </c>
      <c r="K26" s="175">
        <v>30431</v>
      </c>
      <c r="L26" s="175">
        <v>30947</v>
      </c>
      <c r="M26" s="175">
        <v>31647</v>
      </c>
      <c r="N26" s="164" t="s">
        <v>27</v>
      </c>
      <c r="O26" s="112" t="s">
        <v>190</v>
      </c>
      <c r="P26" s="175">
        <v>31601</v>
      </c>
      <c r="Q26" s="175">
        <v>32271</v>
      </c>
      <c r="R26" s="175">
        <v>32944</v>
      </c>
      <c r="S26" s="175">
        <v>32329</v>
      </c>
      <c r="T26" s="164" t="s">
        <v>27</v>
      </c>
      <c r="U26" s="112" t="s">
        <v>190</v>
      </c>
      <c r="V26" s="175">
        <v>31910</v>
      </c>
      <c r="W26" s="175">
        <v>32295</v>
      </c>
      <c r="X26" s="175">
        <v>32844</v>
      </c>
      <c r="Y26" s="175">
        <v>32188</v>
      </c>
      <c r="Z26" s="164" t="s">
        <v>27</v>
      </c>
      <c r="AA26" s="112" t="s">
        <v>190</v>
      </c>
      <c r="AB26" s="175">
        <v>16554</v>
      </c>
      <c r="AC26" s="175">
        <v>16457</v>
      </c>
      <c r="AD26" s="175">
        <v>16354</v>
      </c>
      <c r="AE26" s="175">
        <v>16054</v>
      </c>
      <c r="AF26" s="175">
        <v>15415</v>
      </c>
      <c r="AG26" s="164" t="s">
        <v>27</v>
      </c>
      <c r="AH26" s="112" t="s">
        <v>190</v>
      </c>
      <c r="AI26" s="175">
        <v>15238</v>
      </c>
      <c r="AJ26" s="175">
        <v>14849</v>
      </c>
      <c r="AK26" s="175">
        <v>14910</v>
      </c>
      <c r="AL26" s="175">
        <v>15114</v>
      </c>
      <c r="AM26" s="164" t="s">
        <v>27</v>
      </c>
      <c r="AN26" s="112" t="s">
        <v>190</v>
      </c>
      <c r="AO26" s="175">
        <v>15258</v>
      </c>
      <c r="AP26" s="175">
        <v>15444</v>
      </c>
      <c r="AQ26" s="175">
        <v>15678</v>
      </c>
      <c r="AR26" s="175">
        <v>15703</v>
      </c>
      <c r="AS26" s="164" t="s">
        <v>27</v>
      </c>
      <c r="AT26" s="112" t="s">
        <v>190</v>
      </c>
      <c r="AU26" s="175">
        <v>15608</v>
      </c>
      <c r="AV26" s="175">
        <v>15667</v>
      </c>
      <c r="AW26" s="175">
        <v>15934</v>
      </c>
      <c r="AX26" s="175">
        <v>15824</v>
      </c>
    </row>
    <row r="27" spans="1:50" ht="15" customHeight="1">
      <c r="A27" s="164" t="s">
        <v>28</v>
      </c>
      <c r="B27" s="112" t="s">
        <v>191</v>
      </c>
      <c r="C27" s="175">
        <v>27767</v>
      </c>
      <c r="D27" s="175">
        <v>27668</v>
      </c>
      <c r="E27" s="175">
        <v>27477</v>
      </c>
      <c r="F27" s="175">
        <v>26530</v>
      </c>
      <c r="G27" s="175">
        <v>25533</v>
      </c>
      <c r="H27" s="164" t="s">
        <v>28</v>
      </c>
      <c r="I27" s="112" t="s">
        <v>191</v>
      </c>
      <c r="J27" s="175">
        <v>24868</v>
      </c>
      <c r="K27" s="175">
        <v>23789</v>
      </c>
      <c r="L27" s="175">
        <v>23624</v>
      </c>
      <c r="M27" s="175">
        <v>24096</v>
      </c>
      <c r="N27" s="164" t="s">
        <v>28</v>
      </c>
      <c r="O27" s="112" t="s">
        <v>191</v>
      </c>
      <c r="P27" s="175">
        <v>23945</v>
      </c>
      <c r="Q27" s="175">
        <v>24225</v>
      </c>
      <c r="R27" s="175">
        <v>24542</v>
      </c>
      <c r="S27" s="175">
        <v>23833</v>
      </c>
      <c r="T27" s="164" t="s">
        <v>28</v>
      </c>
      <c r="U27" s="112" t="s">
        <v>191</v>
      </c>
      <c r="V27" s="175">
        <v>23144</v>
      </c>
      <c r="W27" s="175">
        <v>23373</v>
      </c>
      <c r="X27" s="175">
        <v>23852</v>
      </c>
      <c r="Y27" s="175">
        <v>23377</v>
      </c>
      <c r="Z27" s="164" t="s">
        <v>28</v>
      </c>
      <c r="AA27" s="112" t="s">
        <v>191</v>
      </c>
      <c r="AB27" s="175">
        <v>12986</v>
      </c>
      <c r="AC27" s="175">
        <v>13069</v>
      </c>
      <c r="AD27" s="175">
        <v>12986</v>
      </c>
      <c r="AE27" s="175">
        <v>12577</v>
      </c>
      <c r="AF27" s="175">
        <v>12056</v>
      </c>
      <c r="AG27" s="164" t="s">
        <v>28</v>
      </c>
      <c r="AH27" s="112" t="s">
        <v>191</v>
      </c>
      <c r="AI27" s="175">
        <v>11647</v>
      </c>
      <c r="AJ27" s="175">
        <v>11104</v>
      </c>
      <c r="AK27" s="175">
        <v>10886</v>
      </c>
      <c r="AL27" s="175">
        <v>11074</v>
      </c>
      <c r="AM27" s="164" t="s">
        <v>28</v>
      </c>
      <c r="AN27" s="112" t="s">
        <v>191</v>
      </c>
      <c r="AO27" s="175">
        <v>11088</v>
      </c>
      <c r="AP27" s="175">
        <v>11111</v>
      </c>
      <c r="AQ27" s="175">
        <v>11245</v>
      </c>
      <c r="AR27" s="175">
        <v>11030</v>
      </c>
      <c r="AS27" s="164" t="s">
        <v>28</v>
      </c>
      <c r="AT27" s="112" t="s">
        <v>191</v>
      </c>
      <c r="AU27" s="175">
        <v>10742</v>
      </c>
      <c r="AV27" s="175">
        <v>10751</v>
      </c>
      <c r="AW27" s="175">
        <v>10975</v>
      </c>
      <c r="AX27" s="175">
        <v>10847</v>
      </c>
    </row>
    <row r="28" spans="1:50" ht="22.5" customHeight="1">
      <c r="A28" s="164" t="s">
        <v>29</v>
      </c>
      <c r="B28" s="112" t="s">
        <v>192</v>
      </c>
      <c r="C28" s="175">
        <v>49059</v>
      </c>
      <c r="D28" s="175">
        <v>47575</v>
      </c>
      <c r="E28" s="175">
        <v>46393</v>
      </c>
      <c r="F28" s="175">
        <v>45260</v>
      </c>
      <c r="G28" s="175">
        <v>43227</v>
      </c>
      <c r="H28" s="164" t="s">
        <v>29</v>
      </c>
      <c r="I28" s="112" t="s">
        <v>192</v>
      </c>
      <c r="J28" s="175">
        <v>42483</v>
      </c>
      <c r="K28" s="175">
        <v>40713</v>
      </c>
      <c r="L28" s="175">
        <v>41361</v>
      </c>
      <c r="M28" s="175">
        <v>42004</v>
      </c>
      <c r="N28" s="164" t="s">
        <v>29</v>
      </c>
      <c r="O28" s="112" t="s">
        <v>192</v>
      </c>
      <c r="P28" s="175">
        <v>41811</v>
      </c>
      <c r="Q28" s="175">
        <v>42444</v>
      </c>
      <c r="R28" s="175">
        <v>43422</v>
      </c>
      <c r="S28" s="175">
        <v>42614</v>
      </c>
      <c r="T28" s="164" t="s">
        <v>29</v>
      </c>
      <c r="U28" s="112" t="s">
        <v>192</v>
      </c>
      <c r="V28" s="175">
        <v>41556</v>
      </c>
      <c r="W28" s="175">
        <v>42024</v>
      </c>
      <c r="X28" s="175">
        <v>42967</v>
      </c>
      <c r="Y28" s="175">
        <v>42141</v>
      </c>
      <c r="Z28" s="164" t="s">
        <v>29</v>
      </c>
      <c r="AA28" s="112" t="s">
        <v>192</v>
      </c>
      <c r="AB28" s="175">
        <v>22596</v>
      </c>
      <c r="AC28" s="175">
        <v>21845</v>
      </c>
      <c r="AD28" s="175">
        <v>21370</v>
      </c>
      <c r="AE28" s="175">
        <v>21105</v>
      </c>
      <c r="AF28" s="175">
        <v>20178</v>
      </c>
      <c r="AG28" s="164" t="s">
        <v>29</v>
      </c>
      <c r="AH28" s="112" t="s">
        <v>192</v>
      </c>
      <c r="AI28" s="175">
        <v>19747</v>
      </c>
      <c r="AJ28" s="175">
        <v>19007</v>
      </c>
      <c r="AK28" s="175">
        <v>19143</v>
      </c>
      <c r="AL28" s="175">
        <v>19321</v>
      </c>
      <c r="AM28" s="164" t="s">
        <v>29</v>
      </c>
      <c r="AN28" s="112" t="s">
        <v>192</v>
      </c>
      <c r="AO28" s="175">
        <v>19392</v>
      </c>
      <c r="AP28" s="175">
        <v>19435</v>
      </c>
      <c r="AQ28" s="175">
        <v>19995</v>
      </c>
      <c r="AR28" s="175">
        <v>19891</v>
      </c>
      <c r="AS28" s="164" t="s">
        <v>29</v>
      </c>
      <c r="AT28" s="112" t="s">
        <v>192</v>
      </c>
      <c r="AU28" s="175">
        <v>19549</v>
      </c>
      <c r="AV28" s="175">
        <v>19538</v>
      </c>
      <c r="AW28" s="175">
        <v>20079</v>
      </c>
      <c r="AX28" s="175">
        <v>19909</v>
      </c>
    </row>
    <row r="29" spans="1:50" ht="15" customHeight="1">
      <c r="A29" s="163" t="s">
        <v>30</v>
      </c>
      <c r="B29" s="112" t="s">
        <v>193</v>
      </c>
      <c r="C29" s="175">
        <v>36063</v>
      </c>
      <c r="D29" s="175">
        <v>36521</v>
      </c>
      <c r="E29" s="175">
        <v>35904</v>
      </c>
      <c r="F29" s="175">
        <v>35227</v>
      </c>
      <c r="G29" s="175">
        <v>34102</v>
      </c>
      <c r="H29" s="163" t="s">
        <v>30</v>
      </c>
      <c r="I29" s="112" t="s">
        <v>193</v>
      </c>
      <c r="J29" s="175">
        <v>33719</v>
      </c>
      <c r="K29" s="175">
        <v>32571</v>
      </c>
      <c r="L29" s="175">
        <v>32722</v>
      </c>
      <c r="M29" s="175">
        <v>33165</v>
      </c>
      <c r="N29" s="163" t="s">
        <v>30</v>
      </c>
      <c r="O29" s="112" t="s">
        <v>193</v>
      </c>
      <c r="P29" s="175">
        <v>33004</v>
      </c>
      <c r="Q29" s="175">
        <v>33529</v>
      </c>
      <c r="R29" s="175">
        <v>34074</v>
      </c>
      <c r="S29" s="175">
        <v>33263</v>
      </c>
      <c r="T29" s="163" t="s">
        <v>30</v>
      </c>
      <c r="U29" s="112" t="s">
        <v>193</v>
      </c>
      <c r="V29" s="175">
        <v>32768</v>
      </c>
      <c r="W29" s="175">
        <v>32977</v>
      </c>
      <c r="X29" s="175">
        <v>33419</v>
      </c>
      <c r="Y29" s="175">
        <v>33018</v>
      </c>
      <c r="Z29" s="163" t="s">
        <v>30</v>
      </c>
      <c r="AA29" s="112" t="s">
        <v>193</v>
      </c>
      <c r="AB29" s="175">
        <v>16760</v>
      </c>
      <c r="AC29" s="175">
        <v>17206</v>
      </c>
      <c r="AD29" s="175">
        <v>17001</v>
      </c>
      <c r="AE29" s="175">
        <v>16827</v>
      </c>
      <c r="AF29" s="175">
        <v>16314</v>
      </c>
      <c r="AG29" s="163" t="s">
        <v>30</v>
      </c>
      <c r="AH29" s="112" t="s">
        <v>193</v>
      </c>
      <c r="AI29" s="175">
        <v>16140</v>
      </c>
      <c r="AJ29" s="175">
        <v>15696</v>
      </c>
      <c r="AK29" s="175">
        <v>15621</v>
      </c>
      <c r="AL29" s="175">
        <v>15679</v>
      </c>
      <c r="AM29" s="163" t="s">
        <v>30</v>
      </c>
      <c r="AN29" s="112" t="s">
        <v>193</v>
      </c>
      <c r="AO29" s="175">
        <v>15805</v>
      </c>
      <c r="AP29" s="175">
        <v>15918</v>
      </c>
      <c r="AQ29" s="175">
        <v>16124</v>
      </c>
      <c r="AR29" s="175">
        <v>15953</v>
      </c>
      <c r="AS29" s="163" t="s">
        <v>30</v>
      </c>
      <c r="AT29" s="112" t="s">
        <v>193</v>
      </c>
      <c r="AU29" s="175">
        <v>15842</v>
      </c>
      <c r="AV29" s="175">
        <v>15839</v>
      </c>
      <c r="AW29" s="175">
        <v>15993</v>
      </c>
      <c r="AX29" s="175">
        <v>16000</v>
      </c>
    </row>
    <row r="30" spans="1:50" ht="15" customHeight="1">
      <c r="A30" s="164" t="s">
        <v>31</v>
      </c>
      <c r="B30" s="112" t="s">
        <v>194</v>
      </c>
      <c r="C30" s="175">
        <v>38475</v>
      </c>
      <c r="D30" s="175">
        <v>37860</v>
      </c>
      <c r="E30" s="175">
        <v>36396</v>
      </c>
      <c r="F30" s="175">
        <v>35779</v>
      </c>
      <c r="G30" s="175">
        <v>34616</v>
      </c>
      <c r="H30" s="164" t="s">
        <v>31</v>
      </c>
      <c r="I30" s="112" t="s">
        <v>194</v>
      </c>
      <c r="J30" s="175">
        <v>34323</v>
      </c>
      <c r="K30" s="175">
        <v>32988</v>
      </c>
      <c r="L30" s="175">
        <v>33239</v>
      </c>
      <c r="M30" s="175">
        <v>33760</v>
      </c>
      <c r="N30" s="164" t="s">
        <v>31</v>
      </c>
      <c r="O30" s="112" t="s">
        <v>194</v>
      </c>
      <c r="P30" s="175">
        <v>33416</v>
      </c>
      <c r="Q30" s="175">
        <v>34179</v>
      </c>
      <c r="R30" s="175">
        <v>34883</v>
      </c>
      <c r="S30" s="175">
        <v>33654</v>
      </c>
      <c r="T30" s="164" t="s">
        <v>31</v>
      </c>
      <c r="U30" s="112" t="s">
        <v>194</v>
      </c>
      <c r="V30" s="175">
        <v>32696</v>
      </c>
      <c r="W30" s="175">
        <v>33198</v>
      </c>
      <c r="X30" s="175">
        <v>33889</v>
      </c>
      <c r="Y30" s="175">
        <v>32989</v>
      </c>
      <c r="Z30" s="164" t="s">
        <v>31</v>
      </c>
      <c r="AA30" s="112" t="s">
        <v>194</v>
      </c>
      <c r="AB30" s="175">
        <v>17663</v>
      </c>
      <c r="AC30" s="175">
        <v>17413</v>
      </c>
      <c r="AD30" s="175">
        <v>16777</v>
      </c>
      <c r="AE30" s="175">
        <v>16581</v>
      </c>
      <c r="AF30" s="175">
        <v>16064</v>
      </c>
      <c r="AG30" s="164" t="s">
        <v>31</v>
      </c>
      <c r="AH30" s="112" t="s">
        <v>194</v>
      </c>
      <c r="AI30" s="175">
        <v>15912</v>
      </c>
      <c r="AJ30" s="175">
        <v>15323</v>
      </c>
      <c r="AK30" s="175">
        <v>15182</v>
      </c>
      <c r="AL30" s="175">
        <v>15380</v>
      </c>
      <c r="AM30" s="164" t="s">
        <v>31</v>
      </c>
      <c r="AN30" s="112" t="s">
        <v>194</v>
      </c>
      <c r="AO30" s="175">
        <v>15432</v>
      </c>
      <c r="AP30" s="175">
        <v>15528</v>
      </c>
      <c r="AQ30" s="175">
        <v>15850</v>
      </c>
      <c r="AR30" s="175">
        <v>15560</v>
      </c>
      <c r="AS30" s="164" t="s">
        <v>31</v>
      </c>
      <c r="AT30" s="112" t="s">
        <v>194</v>
      </c>
      <c r="AU30" s="175">
        <v>15290</v>
      </c>
      <c r="AV30" s="175">
        <v>15269</v>
      </c>
      <c r="AW30" s="175">
        <v>15587</v>
      </c>
      <c r="AX30" s="175">
        <v>15446</v>
      </c>
    </row>
    <row r="31" spans="1:50" ht="15" customHeight="1">
      <c r="A31" s="164" t="s">
        <v>32</v>
      </c>
      <c r="B31" s="112" t="s">
        <v>195</v>
      </c>
      <c r="C31" s="175">
        <v>45763</v>
      </c>
      <c r="D31" s="175">
        <v>44073</v>
      </c>
      <c r="E31" s="175">
        <v>42923</v>
      </c>
      <c r="F31" s="175">
        <v>41952</v>
      </c>
      <c r="G31" s="175">
        <v>40487</v>
      </c>
      <c r="H31" s="164" t="s">
        <v>32</v>
      </c>
      <c r="I31" s="112" t="s">
        <v>195</v>
      </c>
      <c r="J31" s="175">
        <v>39486</v>
      </c>
      <c r="K31" s="175">
        <v>37706</v>
      </c>
      <c r="L31" s="175">
        <v>37643</v>
      </c>
      <c r="M31" s="175">
        <v>38579</v>
      </c>
      <c r="N31" s="164" t="s">
        <v>32</v>
      </c>
      <c r="O31" s="112" t="s">
        <v>195</v>
      </c>
      <c r="P31" s="175">
        <v>38273</v>
      </c>
      <c r="Q31" s="175">
        <v>38950</v>
      </c>
      <c r="R31" s="175">
        <v>39437</v>
      </c>
      <c r="S31" s="175">
        <v>38188</v>
      </c>
      <c r="T31" s="164" t="s">
        <v>32</v>
      </c>
      <c r="U31" s="112" t="s">
        <v>195</v>
      </c>
      <c r="V31" s="175">
        <v>37428</v>
      </c>
      <c r="W31" s="175">
        <v>37849</v>
      </c>
      <c r="X31" s="175">
        <v>38362</v>
      </c>
      <c r="Y31" s="175">
        <v>37413</v>
      </c>
      <c r="Z31" s="164" t="s">
        <v>32</v>
      </c>
      <c r="AA31" s="112" t="s">
        <v>195</v>
      </c>
      <c r="AB31" s="175">
        <v>21054</v>
      </c>
      <c r="AC31" s="175">
        <v>20449</v>
      </c>
      <c r="AD31" s="175">
        <v>20077</v>
      </c>
      <c r="AE31" s="175">
        <v>19798</v>
      </c>
      <c r="AF31" s="175">
        <v>18970</v>
      </c>
      <c r="AG31" s="164" t="s">
        <v>32</v>
      </c>
      <c r="AH31" s="112" t="s">
        <v>195</v>
      </c>
      <c r="AI31" s="175">
        <v>18595</v>
      </c>
      <c r="AJ31" s="175">
        <v>17881</v>
      </c>
      <c r="AK31" s="175">
        <v>17602</v>
      </c>
      <c r="AL31" s="175">
        <v>17953</v>
      </c>
      <c r="AM31" s="164" t="s">
        <v>32</v>
      </c>
      <c r="AN31" s="112" t="s">
        <v>195</v>
      </c>
      <c r="AO31" s="175">
        <v>18096</v>
      </c>
      <c r="AP31" s="175">
        <v>18183</v>
      </c>
      <c r="AQ31" s="175">
        <v>18384</v>
      </c>
      <c r="AR31" s="175">
        <v>18224</v>
      </c>
      <c r="AS31" s="164" t="s">
        <v>32</v>
      </c>
      <c r="AT31" s="112" t="s">
        <v>195</v>
      </c>
      <c r="AU31" s="175">
        <v>18037</v>
      </c>
      <c r="AV31" s="175">
        <v>17959</v>
      </c>
      <c r="AW31" s="175">
        <v>18102</v>
      </c>
      <c r="AX31" s="175">
        <v>18000</v>
      </c>
    </row>
    <row r="32" spans="1:50" ht="15" customHeight="1">
      <c r="A32" s="164" t="s">
        <v>33</v>
      </c>
      <c r="B32" s="112" t="s">
        <v>196</v>
      </c>
      <c r="C32" s="175">
        <v>40775</v>
      </c>
      <c r="D32" s="175">
        <v>39416</v>
      </c>
      <c r="E32" s="175">
        <v>37831</v>
      </c>
      <c r="F32" s="175">
        <v>36112</v>
      </c>
      <c r="G32" s="175">
        <v>35005</v>
      </c>
      <c r="H32" s="164" t="s">
        <v>33</v>
      </c>
      <c r="I32" s="112" t="s">
        <v>196</v>
      </c>
      <c r="J32" s="175">
        <v>34003</v>
      </c>
      <c r="K32" s="175">
        <v>32909</v>
      </c>
      <c r="L32" s="175">
        <v>33281</v>
      </c>
      <c r="M32" s="175">
        <v>33565</v>
      </c>
      <c r="N32" s="164" t="s">
        <v>33</v>
      </c>
      <c r="O32" s="112" t="s">
        <v>196</v>
      </c>
      <c r="P32" s="175">
        <v>33562</v>
      </c>
      <c r="Q32" s="175">
        <v>34122</v>
      </c>
      <c r="R32" s="175">
        <v>34676</v>
      </c>
      <c r="S32" s="175">
        <v>34066</v>
      </c>
      <c r="T32" s="164" t="s">
        <v>33</v>
      </c>
      <c r="U32" s="112" t="s">
        <v>196</v>
      </c>
      <c r="V32" s="175">
        <v>33155</v>
      </c>
      <c r="W32" s="175">
        <v>33317</v>
      </c>
      <c r="X32" s="175">
        <v>33767</v>
      </c>
      <c r="Y32" s="175">
        <v>32868</v>
      </c>
      <c r="Z32" s="164" t="s">
        <v>33</v>
      </c>
      <c r="AA32" s="112" t="s">
        <v>196</v>
      </c>
      <c r="AB32" s="175">
        <v>18193</v>
      </c>
      <c r="AC32" s="175">
        <v>17775</v>
      </c>
      <c r="AD32" s="175">
        <v>16943</v>
      </c>
      <c r="AE32" s="175">
        <v>16475</v>
      </c>
      <c r="AF32" s="175">
        <v>15885</v>
      </c>
      <c r="AG32" s="164" t="s">
        <v>33</v>
      </c>
      <c r="AH32" s="112" t="s">
        <v>196</v>
      </c>
      <c r="AI32" s="175">
        <v>15519</v>
      </c>
      <c r="AJ32" s="175">
        <v>15014</v>
      </c>
      <c r="AK32" s="175">
        <v>15056</v>
      </c>
      <c r="AL32" s="175">
        <v>14986</v>
      </c>
      <c r="AM32" s="164" t="s">
        <v>33</v>
      </c>
      <c r="AN32" s="112" t="s">
        <v>196</v>
      </c>
      <c r="AO32" s="175">
        <v>15211</v>
      </c>
      <c r="AP32" s="175">
        <v>15315</v>
      </c>
      <c r="AQ32" s="175">
        <v>15499</v>
      </c>
      <c r="AR32" s="175">
        <v>15493</v>
      </c>
      <c r="AS32" s="164" t="s">
        <v>33</v>
      </c>
      <c r="AT32" s="112" t="s">
        <v>196</v>
      </c>
      <c r="AU32" s="175">
        <v>15300</v>
      </c>
      <c r="AV32" s="175">
        <v>15247</v>
      </c>
      <c r="AW32" s="175">
        <v>15407</v>
      </c>
      <c r="AX32" s="175">
        <v>15257</v>
      </c>
    </row>
    <row r="33" spans="1:50" s="2" customFormat="1" ht="27.75" customHeight="1">
      <c r="A33" s="158">
        <v>16</v>
      </c>
      <c r="B33" s="130" t="s">
        <v>197</v>
      </c>
      <c r="C33" s="181">
        <v>914988</v>
      </c>
      <c r="D33" s="181">
        <v>899960</v>
      </c>
      <c r="E33" s="181">
        <v>880307</v>
      </c>
      <c r="F33" s="181">
        <v>855460</v>
      </c>
      <c r="G33" s="181">
        <v>825395</v>
      </c>
      <c r="H33" s="158">
        <v>16</v>
      </c>
      <c r="I33" s="130" t="s">
        <v>197</v>
      </c>
      <c r="J33" s="181">
        <v>809690</v>
      </c>
      <c r="K33" s="181">
        <v>785370</v>
      </c>
      <c r="L33" s="181">
        <v>790436</v>
      </c>
      <c r="M33" s="181">
        <v>804867</v>
      </c>
      <c r="N33" s="158">
        <v>16</v>
      </c>
      <c r="O33" s="130" t="s">
        <v>197</v>
      </c>
      <c r="P33" s="181">
        <v>805796</v>
      </c>
      <c r="Q33" s="181">
        <v>818661</v>
      </c>
      <c r="R33" s="181">
        <v>833759</v>
      </c>
      <c r="S33" s="181">
        <v>813178</v>
      </c>
      <c r="T33" s="158">
        <v>16</v>
      </c>
      <c r="U33" s="130" t="s">
        <v>197</v>
      </c>
      <c r="V33" s="181">
        <v>796906</v>
      </c>
      <c r="W33" s="181">
        <v>802713</v>
      </c>
      <c r="X33" s="181">
        <v>817573</v>
      </c>
      <c r="Y33" s="181">
        <v>802099</v>
      </c>
      <c r="Z33" s="158">
        <v>16</v>
      </c>
      <c r="AA33" s="130" t="s">
        <v>197</v>
      </c>
      <c r="AB33" s="181">
        <v>424441</v>
      </c>
      <c r="AC33" s="181">
        <v>418930</v>
      </c>
      <c r="AD33" s="181">
        <v>411449</v>
      </c>
      <c r="AE33" s="181">
        <v>403137</v>
      </c>
      <c r="AF33" s="181">
        <v>388670</v>
      </c>
      <c r="AG33" s="158">
        <v>16</v>
      </c>
      <c r="AH33" s="130" t="s">
        <v>197</v>
      </c>
      <c r="AI33" s="181">
        <v>380731</v>
      </c>
      <c r="AJ33" s="181">
        <v>370558</v>
      </c>
      <c r="AK33" s="181">
        <v>369051</v>
      </c>
      <c r="AL33" s="181">
        <v>373165</v>
      </c>
      <c r="AM33" s="158">
        <v>16</v>
      </c>
      <c r="AN33" s="130" t="s">
        <v>197</v>
      </c>
      <c r="AO33" s="181">
        <v>377305</v>
      </c>
      <c r="AP33" s="181">
        <v>379374</v>
      </c>
      <c r="AQ33" s="181">
        <v>386533</v>
      </c>
      <c r="AR33" s="181">
        <v>383110</v>
      </c>
      <c r="AS33" s="158">
        <v>16</v>
      </c>
      <c r="AT33" s="130" t="s">
        <v>197</v>
      </c>
      <c r="AU33" s="181">
        <v>378401</v>
      </c>
      <c r="AV33" s="181">
        <v>377861</v>
      </c>
      <c r="AW33" s="181">
        <v>385049</v>
      </c>
      <c r="AX33" s="181">
        <v>382519</v>
      </c>
    </row>
    <row r="34" spans="1:46" s="69" customFormat="1" ht="12.75" customHeight="1">
      <c r="A34" s="162"/>
      <c r="B34" s="124"/>
      <c r="H34" s="162"/>
      <c r="I34" s="124"/>
      <c r="N34" s="162"/>
      <c r="O34" s="124"/>
      <c r="T34" s="162"/>
      <c r="U34" s="124"/>
      <c r="Z34" s="162"/>
      <c r="AA34" s="124"/>
      <c r="AG34" s="162"/>
      <c r="AH34" s="124"/>
      <c r="AM34" s="162"/>
      <c r="AN34" s="124"/>
      <c r="AS34" s="162"/>
      <c r="AT34" s="124"/>
    </row>
    <row r="35" spans="1:50" ht="15" customHeight="1">
      <c r="A35" s="308" t="s">
        <v>200</v>
      </c>
      <c r="B35" s="308"/>
      <c r="C35" s="308"/>
      <c r="D35" s="308"/>
      <c r="E35" s="308"/>
      <c r="F35" s="308"/>
      <c r="G35" s="308"/>
      <c r="H35" s="296" t="s">
        <v>239</v>
      </c>
      <c r="I35" s="296"/>
      <c r="J35" s="296"/>
      <c r="K35" s="296"/>
      <c r="L35" s="296"/>
      <c r="M35" s="296"/>
      <c r="N35" s="296" t="s">
        <v>239</v>
      </c>
      <c r="O35" s="296"/>
      <c r="P35" s="296"/>
      <c r="Q35" s="296"/>
      <c r="R35" s="296"/>
      <c r="S35" s="296"/>
      <c r="T35" s="296" t="s">
        <v>239</v>
      </c>
      <c r="U35" s="296"/>
      <c r="V35" s="296"/>
      <c r="W35" s="296"/>
      <c r="X35" s="296"/>
      <c r="Y35" s="296"/>
      <c r="Z35" s="307" t="s">
        <v>200</v>
      </c>
      <c r="AA35" s="307"/>
      <c r="AB35" s="307"/>
      <c r="AC35" s="307"/>
      <c r="AD35" s="307"/>
      <c r="AE35" s="307"/>
      <c r="AF35" s="307"/>
      <c r="AG35" s="303" t="s">
        <v>236</v>
      </c>
      <c r="AH35" s="303"/>
      <c r="AI35" s="303"/>
      <c r="AJ35" s="303"/>
      <c r="AK35" s="303"/>
      <c r="AL35" s="303"/>
      <c r="AM35" s="303" t="s">
        <v>236</v>
      </c>
      <c r="AN35" s="303"/>
      <c r="AO35" s="303"/>
      <c r="AP35" s="303"/>
      <c r="AQ35" s="303"/>
      <c r="AR35" s="303"/>
      <c r="AS35" s="296" t="s">
        <v>239</v>
      </c>
      <c r="AT35" s="296"/>
      <c r="AU35" s="296"/>
      <c r="AV35" s="296"/>
      <c r="AW35" s="296"/>
      <c r="AX35" s="296"/>
    </row>
    <row r="36" spans="1:46" s="69" customFormat="1" ht="12.75" customHeight="1">
      <c r="A36" s="162"/>
      <c r="B36" s="124"/>
      <c r="H36" s="162"/>
      <c r="I36" s="124"/>
      <c r="N36" s="162"/>
      <c r="O36" s="124"/>
      <c r="T36" s="162"/>
      <c r="U36" s="124"/>
      <c r="Z36" s="162"/>
      <c r="AA36" s="124"/>
      <c r="AG36" s="162"/>
      <c r="AH36" s="124"/>
      <c r="AM36" s="162"/>
      <c r="AN36" s="124"/>
      <c r="AS36" s="162"/>
      <c r="AT36" s="124"/>
    </row>
    <row r="37" spans="1:50" ht="15" customHeight="1">
      <c r="A37" s="163" t="s">
        <v>0</v>
      </c>
      <c r="B37" s="112" t="s">
        <v>434</v>
      </c>
      <c r="C37" s="176" t="s">
        <v>426</v>
      </c>
      <c r="D37" s="177">
        <v>-1.02742966838356</v>
      </c>
      <c r="E37" s="177">
        <v>-1.6254388001803</v>
      </c>
      <c r="F37" s="177">
        <v>-3.4378861720887</v>
      </c>
      <c r="G37" s="177">
        <v>-3.37335538140772</v>
      </c>
      <c r="H37" s="163" t="s">
        <v>0</v>
      </c>
      <c r="I37" s="112" t="s">
        <v>434</v>
      </c>
      <c r="J37" s="177">
        <v>-1.45984315242786</v>
      </c>
      <c r="K37" s="177">
        <v>-2.78474130900963</v>
      </c>
      <c r="L37" s="177">
        <v>1.10759002081586</v>
      </c>
      <c r="M37" s="177">
        <v>1.43500238142793</v>
      </c>
      <c r="N37" s="163" t="s">
        <v>0</v>
      </c>
      <c r="O37" s="112" t="s">
        <v>434</v>
      </c>
      <c r="P37" s="177">
        <v>2.74804257401517</v>
      </c>
      <c r="Q37" s="177">
        <v>2.96723769709638</v>
      </c>
      <c r="R37" s="177">
        <v>2.50775823851042</v>
      </c>
      <c r="S37" s="177">
        <v>2.13085725339643</v>
      </c>
      <c r="T37" s="163" t="s">
        <v>0</v>
      </c>
      <c r="U37" s="112" t="s">
        <v>434</v>
      </c>
      <c r="V37" s="177">
        <v>1.00462873387013</v>
      </c>
      <c r="W37" s="177">
        <v>0.185348631950574</v>
      </c>
      <c r="X37" s="177">
        <v>0.278230282410945</v>
      </c>
      <c r="Y37" s="177">
        <v>0.301595395935019</v>
      </c>
      <c r="Z37" s="163" t="s">
        <v>0</v>
      </c>
      <c r="AA37" s="112" t="s">
        <v>434</v>
      </c>
      <c r="AB37" s="176" t="s">
        <v>426</v>
      </c>
      <c r="AC37" s="177">
        <v>-1.0234995496602</v>
      </c>
      <c r="AD37" s="177">
        <v>-0.631480255901169</v>
      </c>
      <c r="AE37" s="177">
        <v>-2.50312196475649</v>
      </c>
      <c r="AF37" s="177">
        <v>-3.45828708052259</v>
      </c>
      <c r="AG37" s="163" t="s">
        <v>0</v>
      </c>
      <c r="AH37" s="112" t="s">
        <v>434</v>
      </c>
      <c r="AI37" s="177">
        <v>-1.49478153192995</v>
      </c>
      <c r="AJ37" s="177">
        <v>-1.90955074676005</v>
      </c>
      <c r="AK37" s="177">
        <v>0.573642937784152</v>
      </c>
      <c r="AL37" s="177">
        <v>0.758472133733807</v>
      </c>
      <c r="AM37" s="163" t="s">
        <v>0</v>
      </c>
      <c r="AN37" s="112" t="s">
        <v>434</v>
      </c>
      <c r="AO37" s="177">
        <v>2.13189397822875</v>
      </c>
      <c r="AP37" s="177">
        <v>2.45099515220861</v>
      </c>
      <c r="AQ37" s="177">
        <v>1.99303177040274</v>
      </c>
      <c r="AR37" s="177">
        <v>2.28736922985992</v>
      </c>
      <c r="AS37" s="163" t="s">
        <v>0</v>
      </c>
      <c r="AT37" s="112" t="s">
        <v>434</v>
      </c>
      <c r="AU37" s="177">
        <v>1.9633894301742</v>
      </c>
      <c r="AV37" s="177">
        <v>1.32549595885378</v>
      </c>
      <c r="AW37" s="177">
        <v>1.54300437136323</v>
      </c>
      <c r="AX37" s="177">
        <v>1.0169883277476</v>
      </c>
    </row>
    <row r="38" spans="1:50" ht="15" customHeight="1">
      <c r="A38" s="164" t="s">
        <v>12</v>
      </c>
      <c r="B38" s="112" t="s">
        <v>178</v>
      </c>
      <c r="C38" s="176" t="s">
        <v>426</v>
      </c>
      <c r="D38" s="177">
        <v>-3.18803173692764</v>
      </c>
      <c r="E38" s="177">
        <v>-4.42606763762034</v>
      </c>
      <c r="F38" s="177">
        <v>-4.70594312575871</v>
      </c>
      <c r="G38" s="177">
        <v>-4.71337579617834</v>
      </c>
      <c r="H38" s="164" t="s">
        <v>12</v>
      </c>
      <c r="I38" s="112" t="s">
        <v>178</v>
      </c>
      <c r="J38" s="177">
        <v>-3.83433837751735</v>
      </c>
      <c r="K38" s="177">
        <v>-4.89824893516327</v>
      </c>
      <c r="L38" s="177">
        <v>0.39499875590943</v>
      </c>
      <c r="M38" s="177">
        <v>2.00130115555005</v>
      </c>
      <c r="N38" s="164" t="s">
        <v>12</v>
      </c>
      <c r="O38" s="112" t="s">
        <v>178</v>
      </c>
      <c r="P38" s="177">
        <v>-0.25630732174289</v>
      </c>
      <c r="Q38" s="177">
        <v>0.522399392558846</v>
      </c>
      <c r="R38" s="177">
        <v>1.6257225433526</v>
      </c>
      <c r="S38" s="177">
        <v>1.4234217580183</v>
      </c>
      <c r="T38" s="164" t="s">
        <v>12</v>
      </c>
      <c r="U38" s="112" t="s">
        <v>178</v>
      </c>
      <c r="V38" s="177">
        <v>-0.170278637770898</v>
      </c>
      <c r="W38" s="177">
        <v>-2.17542375441883</v>
      </c>
      <c r="X38" s="177">
        <v>-3.05723426946321</v>
      </c>
      <c r="Y38" s="177">
        <v>-1.43989793128588</v>
      </c>
      <c r="Z38" s="164" t="s">
        <v>12</v>
      </c>
      <c r="AA38" s="112" t="s">
        <v>178</v>
      </c>
      <c r="AB38" s="176" t="s">
        <v>426</v>
      </c>
      <c r="AC38" s="177">
        <v>-3.25452567019488</v>
      </c>
      <c r="AD38" s="177">
        <v>-4.20756646216769</v>
      </c>
      <c r="AE38" s="177">
        <v>-3.83732721353472</v>
      </c>
      <c r="AF38" s="177">
        <v>-5.000555000555</v>
      </c>
      <c r="AG38" s="164" t="s">
        <v>12</v>
      </c>
      <c r="AH38" s="112" t="s">
        <v>178</v>
      </c>
      <c r="AI38" s="177">
        <v>-2.99702050592978</v>
      </c>
      <c r="AJ38" s="177">
        <v>-4.27005540833534</v>
      </c>
      <c r="AK38" s="177">
        <v>-1.47845234350425</v>
      </c>
      <c r="AL38" s="177">
        <v>1.53256704980843</v>
      </c>
      <c r="AM38" s="164" t="s">
        <v>12</v>
      </c>
      <c r="AN38" s="112" t="s">
        <v>178</v>
      </c>
      <c r="AO38" s="177">
        <v>-0.393900889453621</v>
      </c>
      <c r="AP38" s="177">
        <v>-0.226415094339623</v>
      </c>
      <c r="AQ38" s="177">
        <v>1.88241199723913</v>
      </c>
      <c r="AR38" s="177">
        <v>2.76541640178004</v>
      </c>
      <c r="AS38" s="164" t="s">
        <v>12</v>
      </c>
      <c r="AT38" s="112" t="s">
        <v>178</v>
      </c>
      <c r="AU38" s="177">
        <v>2.28983288684781</v>
      </c>
      <c r="AV38" s="177">
        <v>0.68709026727181</v>
      </c>
      <c r="AW38" s="177">
        <v>-0.695941368479399</v>
      </c>
      <c r="AX38" s="177">
        <v>-0.167027528611197</v>
      </c>
    </row>
    <row r="39" spans="1:50" ht="15" customHeight="1">
      <c r="A39" s="164" t="s">
        <v>13</v>
      </c>
      <c r="B39" s="112" t="s">
        <v>179</v>
      </c>
      <c r="C39" s="176" t="s">
        <v>426</v>
      </c>
      <c r="D39" s="177">
        <v>-0.291053504882627</v>
      </c>
      <c r="E39" s="177">
        <v>-0.373745089480576</v>
      </c>
      <c r="F39" s="177">
        <v>-2.50554505873655</v>
      </c>
      <c r="G39" s="177">
        <v>-3.92652510953825</v>
      </c>
      <c r="H39" s="164" t="s">
        <v>13</v>
      </c>
      <c r="I39" s="112" t="s">
        <v>179</v>
      </c>
      <c r="J39" s="177">
        <v>-2.21306203590013</v>
      </c>
      <c r="K39" s="177">
        <v>-2.19139585637837</v>
      </c>
      <c r="L39" s="177">
        <v>1.69641765497005</v>
      </c>
      <c r="M39" s="177">
        <v>2.31733341348321</v>
      </c>
      <c r="N39" s="164" t="s">
        <v>13</v>
      </c>
      <c r="O39" s="112" t="s">
        <v>179</v>
      </c>
      <c r="P39" s="177">
        <v>2.70238201180624</v>
      </c>
      <c r="Q39" s="177">
        <v>3.08442512190823</v>
      </c>
      <c r="R39" s="177">
        <v>2.39914645751031</v>
      </c>
      <c r="S39" s="177">
        <v>2.19529125932782</v>
      </c>
      <c r="T39" s="164" t="s">
        <v>13</v>
      </c>
      <c r="U39" s="112" t="s">
        <v>179</v>
      </c>
      <c r="V39" s="177">
        <v>1.58569695569291</v>
      </c>
      <c r="W39" s="177">
        <v>0.931836315969452</v>
      </c>
      <c r="X39" s="177">
        <v>1.06727492889527</v>
      </c>
      <c r="Y39" s="177">
        <v>1.05284012113322</v>
      </c>
      <c r="Z39" s="164" t="s">
        <v>13</v>
      </c>
      <c r="AA39" s="112" t="s">
        <v>179</v>
      </c>
      <c r="AB39" s="176" t="s">
        <v>426</v>
      </c>
      <c r="AC39" s="177">
        <v>-0.340117395359043</v>
      </c>
      <c r="AD39" s="177">
        <v>-0.324764683216822</v>
      </c>
      <c r="AE39" s="177">
        <v>-2.19240114866357</v>
      </c>
      <c r="AF39" s="177">
        <v>-3.41030997685055</v>
      </c>
      <c r="AG39" s="164" t="s">
        <v>13</v>
      </c>
      <c r="AH39" s="112" t="s">
        <v>179</v>
      </c>
      <c r="AI39" s="177">
        <v>-2.21546735254574</v>
      </c>
      <c r="AJ39" s="177">
        <v>-2.14610234337637</v>
      </c>
      <c r="AK39" s="177">
        <v>1.28902193170016</v>
      </c>
      <c r="AL39" s="177">
        <v>1.77322074788902</v>
      </c>
      <c r="AM39" s="164" t="s">
        <v>13</v>
      </c>
      <c r="AN39" s="112" t="s">
        <v>179</v>
      </c>
      <c r="AO39" s="177">
        <v>2.28356785118054</v>
      </c>
      <c r="AP39" s="177">
        <v>2.29346924262178</v>
      </c>
      <c r="AQ39" s="177">
        <v>2.15267622111729</v>
      </c>
      <c r="AR39" s="177">
        <v>1.95735756728417</v>
      </c>
      <c r="AS39" s="164" t="s">
        <v>13</v>
      </c>
      <c r="AT39" s="112" t="s">
        <v>179</v>
      </c>
      <c r="AU39" s="177">
        <v>1.91197901486447</v>
      </c>
      <c r="AV39" s="177">
        <v>1.85968367997219</v>
      </c>
      <c r="AW39" s="177">
        <v>2.49098093111149</v>
      </c>
      <c r="AX39" s="177">
        <v>2.61684378928123</v>
      </c>
    </row>
    <row r="40" spans="1:50" ht="15" customHeight="1">
      <c r="A40" s="164" t="s">
        <v>14</v>
      </c>
      <c r="B40" s="112" t="s">
        <v>180</v>
      </c>
      <c r="C40" s="176" t="s">
        <v>426</v>
      </c>
      <c r="D40" s="177">
        <v>-3.8793780430344</v>
      </c>
      <c r="E40" s="177">
        <v>-2.53812636165577</v>
      </c>
      <c r="F40" s="177">
        <v>-5.33698446406617</v>
      </c>
      <c r="G40" s="177">
        <v>-6.91304091150599</v>
      </c>
      <c r="H40" s="164" t="s">
        <v>14</v>
      </c>
      <c r="I40" s="112" t="s">
        <v>180</v>
      </c>
      <c r="J40" s="177">
        <v>-4.37595129375951</v>
      </c>
      <c r="K40" s="177">
        <v>-5.09351372861122</v>
      </c>
      <c r="L40" s="177">
        <v>-1.26484975541579</v>
      </c>
      <c r="M40" s="177">
        <v>0.849317007573077</v>
      </c>
      <c r="N40" s="164" t="s">
        <v>14</v>
      </c>
      <c r="O40" s="112" t="s">
        <v>180</v>
      </c>
      <c r="P40" s="177">
        <v>-0.0855675984027382</v>
      </c>
      <c r="Q40" s="177">
        <v>-0.217559126956278</v>
      </c>
      <c r="R40" s="177">
        <v>-1.03978926937474</v>
      </c>
      <c r="S40" s="177">
        <v>-0.828025477707006</v>
      </c>
      <c r="T40" s="164" t="s">
        <v>14</v>
      </c>
      <c r="U40" s="112" t="s">
        <v>180</v>
      </c>
      <c r="V40" s="177">
        <v>-2.29803025977733</v>
      </c>
      <c r="W40" s="177">
        <v>-3.95273596849065</v>
      </c>
      <c r="X40" s="177">
        <v>-3.74754833286635</v>
      </c>
      <c r="Y40" s="177">
        <v>-3.23984871191037</v>
      </c>
      <c r="Z40" s="164" t="s">
        <v>14</v>
      </c>
      <c r="AA40" s="112" t="s">
        <v>180</v>
      </c>
      <c r="AB40" s="176" t="s">
        <v>426</v>
      </c>
      <c r="AC40" s="177">
        <v>-3.69384713647009</v>
      </c>
      <c r="AD40" s="177">
        <v>-3.32706974687742</v>
      </c>
      <c r="AE40" s="177">
        <v>-3.40727189572376</v>
      </c>
      <c r="AF40" s="177">
        <v>-6.94839015151515</v>
      </c>
      <c r="AG40" s="164" t="s">
        <v>14</v>
      </c>
      <c r="AH40" s="112" t="s">
        <v>180</v>
      </c>
      <c r="AI40" s="177">
        <v>-4.73222236356698</v>
      </c>
      <c r="AJ40" s="177">
        <v>-4.75363867004941</v>
      </c>
      <c r="AK40" s="177">
        <v>-2.01878592457591</v>
      </c>
      <c r="AL40" s="177">
        <v>-0.143081985977965</v>
      </c>
      <c r="AM40" s="164" t="s">
        <v>14</v>
      </c>
      <c r="AN40" s="112" t="s">
        <v>180</v>
      </c>
      <c r="AO40" s="177">
        <v>-0.0287645620595426</v>
      </c>
      <c r="AP40" s="177">
        <v>-0.329560108898123</v>
      </c>
      <c r="AQ40" s="177">
        <v>-0.553348467650397</v>
      </c>
      <c r="AR40" s="177">
        <v>-0.243100243100243</v>
      </c>
      <c r="AS40" s="164" t="s">
        <v>14</v>
      </c>
      <c r="AT40" s="112" t="s">
        <v>180</v>
      </c>
      <c r="AU40" s="177">
        <v>-0.863185153215365</v>
      </c>
      <c r="AV40" s="177">
        <v>-1.68200115008626</v>
      </c>
      <c r="AW40" s="177">
        <v>-2.15437294906549</v>
      </c>
      <c r="AX40" s="177">
        <v>-1.96387614678899</v>
      </c>
    </row>
    <row r="41" spans="1:50" ht="15" customHeight="1">
      <c r="A41" s="164" t="s">
        <v>15</v>
      </c>
      <c r="B41" s="112" t="s">
        <v>212</v>
      </c>
      <c r="C41" s="176" t="s">
        <v>426</v>
      </c>
      <c r="D41" s="177">
        <v>-1.48406606187485</v>
      </c>
      <c r="E41" s="177">
        <v>-2.50755572346052</v>
      </c>
      <c r="F41" s="177">
        <v>-3.28893194478082</v>
      </c>
      <c r="G41" s="177">
        <v>-4.19212661524592</v>
      </c>
      <c r="H41" s="164" t="s">
        <v>15</v>
      </c>
      <c r="I41" s="112" t="s">
        <v>212</v>
      </c>
      <c r="J41" s="177">
        <v>-2.21652987610434</v>
      </c>
      <c r="K41" s="177">
        <v>-2.75862068965517</v>
      </c>
      <c r="L41" s="177">
        <v>1.07207652977074</v>
      </c>
      <c r="M41" s="177">
        <v>3.04068755439513</v>
      </c>
      <c r="N41" s="164" t="s">
        <v>15</v>
      </c>
      <c r="O41" s="112" t="s">
        <v>212</v>
      </c>
      <c r="P41" s="177">
        <v>3.0905785477489</v>
      </c>
      <c r="Q41" s="177">
        <v>3.33632476376498</v>
      </c>
      <c r="R41" s="177">
        <v>3.08587914069342</v>
      </c>
      <c r="S41" s="177">
        <v>2.61248185776488</v>
      </c>
      <c r="T41" s="164" t="s">
        <v>15</v>
      </c>
      <c r="U41" s="112" t="s">
        <v>212</v>
      </c>
      <c r="V41" s="177">
        <v>1.85684647302905</v>
      </c>
      <c r="W41" s="177">
        <v>1.02681992337165</v>
      </c>
      <c r="X41" s="177">
        <v>0.179910044977511</v>
      </c>
      <c r="Y41" s="177">
        <v>0.515255607193372</v>
      </c>
      <c r="Z41" s="164" t="s">
        <v>15</v>
      </c>
      <c r="AA41" s="112" t="s">
        <v>212</v>
      </c>
      <c r="AB41" s="176" t="s">
        <v>426</v>
      </c>
      <c r="AC41" s="177">
        <v>-0.94392523364486</v>
      </c>
      <c r="AD41" s="177">
        <v>-2.61345409944334</v>
      </c>
      <c r="AE41" s="177">
        <v>-2.14105793450882</v>
      </c>
      <c r="AF41" s="177">
        <v>-3.03930303930304</v>
      </c>
      <c r="AG41" s="164" t="s">
        <v>15</v>
      </c>
      <c r="AH41" s="112" t="s">
        <v>212</v>
      </c>
      <c r="AI41" s="177">
        <v>-2.76700020420666</v>
      </c>
      <c r="AJ41" s="177">
        <v>-2.20518744093248</v>
      </c>
      <c r="AK41" s="177">
        <v>0.268441962847632</v>
      </c>
      <c r="AL41" s="177">
        <v>2.45234525594346</v>
      </c>
      <c r="AM41" s="164" t="s">
        <v>15</v>
      </c>
      <c r="AN41" s="112" t="s">
        <v>212</v>
      </c>
      <c r="AO41" s="177">
        <v>2.6382173638848</v>
      </c>
      <c r="AP41" s="177">
        <v>3.0730636563186</v>
      </c>
      <c r="AQ41" s="177">
        <v>2.71622587562545</v>
      </c>
      <c r="AR41" s="177">
        <v>2.90358859012371</v>
      </c>
      <c r="AS41" s="164" t="s">
        <v>15</v>
      </c>
      <c r="AT41" s="112" t="s">
        <v>212</v>
      </c>
      <c r="AU41" s="177">
        <v>2.85714285714286</v>
      </c>
      <c r="AV41" s="177">
        <v>2.44397119967549</v>
      </c>
      <c r="AW41" s="177">
        <v>1.87891440501044</v>
      </c>
      <c r="AX41" s="177">
        <v>2.18579234972678</v>
      </c>
    </row>
    <row r="42" spans="1:50" ht="15" customHeight="1">
      <c r="A42" s="164" t="s">
        <v>16</v>
      </c>
      <c r="B42" s="112" t="s">
        <v>213</v>
      </c>
      <c r="C42" s="176" t="s">
        <v>426</v>
      </c>
      <c r="D42" s="177">
        <v>-0.297453058189254</v>
      </c>
      <c r="E42" s="177">
        <v>-0.211324507427435</v>
      </c>
      <c r="F42" s="177">
        <v>-1.7004048582996</v>
      </c>
      <c r="G42" s="177">
        <v>-2.38879736408567</v>
      </c>
      <c r="H42" s="164" t="s">
        <v>16</v>
      </c>
      <c r="I42" s="112" t="s">
        <v>213</v>
      </c>
      <c r="J42" s="177">
        <v>-2.14865303472898</v>
      </c>
      <c r="K42" s="177">
        <v>-3.32360355579143</v>
      </c>
      <c r="L42" s="177">
        <v>0.0686200507788376</v>
      </c>
      <c r="M42" s="177">
        <v>1.76232599602277</v>
      </c>
      <c r="N42" s="164" t="s">
        <v>16</v>
      </c>
      <c r="O42" s="112" t="s">
        <v>213</v>
      </c>
      <c r="P42" s="177">
        <v>1.65160062529736</v>
      </c>
      <c r="Q42" s="177">
        <v>1.21293800539084</v>
      </c>
      <c r="R42" s="177">
        <v>0.310271983100079</v>
      </c>
      <c r="S42" s="177">
        <v>-1.14236087915024</v>
      </c>
      <c r="T42" s="164" t="s">
        <v>16</v>
      </c>
      <c r="U42" s="112" t="s">
        <v>213</v>
      </c>
      <c r="V42" s="177">
        <v>-3.18266916287778</v>
      </c>
      <c r="W42" s="177">
        <v>-3.80825565912117</v>
      </c>
      <c r="X42" s="177">
        <v>-2.89568937150378</v>
      </c>
      <c r="Y42" s="177">
        <v>-0.64873631571834</v>
      </c>
      <c r="Z42" s="164" t="s">
        <v>16</v>
      </c>
      <c r="AA42" s="112" t="s">
        <v>213</v>
      </c>
      <c r="AB42" s="176" t="s">
        <v>426</v>
      </c>
      <c r="AC42" s="177">
        <v>0.171798599180653</v>
      </c>
      <c r="AD42" s="177">
        <v>-0.949868073878628</v>
      </c>
      <c r="AE42" s="177">
        <v>-0.998934469898775</v>
      </c>
      <c r="AF42" s="177">
        <v>-2.69070361899637</v>
      </c>
      <c r="AG42" s="164" t="s">
        <v>16</v>
      </c>
      <c r="AH42" s="112" t="s">
        <v>213</v>
      </c>
      <c r="AI42" s="177">
        <v>-2.11530485275819</v>
      </c>
      <c r="AJ42" s="177">
        <v>-3.10734463276836</v>
      </c>
      <c r="AK42" s="177">
        <v>-0.597667638483965</v>
      </c>
      <c r="AL42" s="177">
        <v>1.01187857457105</v>
      </c>
      <c r="AM42" s="164" t="s">
        <v>16</v>
      </c>
      <c r="AN42" s="112" t="s">
        <v>213</v>
      </c>
      <c r="AO42" s="177">
        <v>0.944767441860465</v>
      </c>
      <c r="AP42" s="177">
        <v>0.479094076655052</v>
      </c>
      <c r="AQ42" s="177">
        <v>0.472170553727286</v>
      </c>
      <c r="AR42" s="177">
        <v>-0.430725053840632</v>
      </c>
      <c r="AS42" s="164" t="s">
        <v>16</v>
      </c>
      <c r="AT42" s="112" t="s">
        <v>213</v>
      </c>
      <c r="AU42" s="177">
        <v>-1.84305255579554</v>
      </c>
      <c r="AV42" s="177">
        <v>-1.83499494292732</v>
      </c>
      <c r="AW42" s="177">
        <v>-1.40985474223868</v>
      </c>
      <c r="AX42" s="177">
        <v>-0.0432588320115357</v>
      </c>
    </row>
    <row r="43" spans="1:50" ht="22.5" customHeight="1">
      <c r="A43" s="164" t="s">
        <v>17</v>
      </c>
      <c r="B43" s="112" t="s">
        <v>181</v>
      </c>
      <c r="C43" s="176" t="s">
        <v>426</v>
      </c>
      <c r="D43" s="177">
        <v>-0.395221005769318</v>
      </c>
      <c r="E43" s="177">
        <v>-2.79576758186628</v>
      </c>
      <c r="F43" s="177">
        <v>-1.34659597428799</v>
      </c>
      <c r="G43" s="177">
        <v>-1.61704556263674</v>
      </c>
      <c r="H43" s="164" t="s">
        <v>17</v>
      </c>
      <c r="I43" s="112" t="s">
        <v>181</v>
      </c>
      <c r="J43" s="177">
        <v>-1.56627670888524</v>
      </c>
      <c r="K43" s="177">
        <v>-1.29653275709655</v>
      </c>
      <c r="L43" s="177">
        <v>0.75878196835506</v>
      </c>
      <c r="M43" s="177">
        <v>1.60736771931557</v>
      </c>
      <c r="N43" s="164" t="s">
        <v>17</v>
      </c>
      <c r="O43" s="112" t="s">
        <v>181</v>
      </c>
      <c r="P43" s="177">
        <v>1.0653812878507</v>
      </c>
      <c r="Q43" s="177">
        <v>1.0157465007776</v>
      </c>
      <c r="R43" s="177">
        <v>0.739314410687967</v>
      </c>
      <c r="S43" s="177">
        <v>0.398942679524206</v>
      </c>
      <c r="T43" s="164" t="s">
        <v>17</v>
      </c>
      <c r="U43" s="112" t="s">
        <v>181</v>
      </c>
      <c r="V43" s="177">
        <v>-1.35009538717409</v>
      </c>
      <c r="W43" s="177">
        <v>-1.90040894876113</v>
      </c>
      <c r="X43" s="177">
        <v>-2.01288434764141</v>
      </c>
      <c r="Y43" s="177">
        <v>-1.0921235464762</v>
      </c>
      <c r="Z43" s="164" t="s">
        <v>17</v>
      </c>
      <c r="AA43" s="112" t="s">
        <v>181</v>
      </c>
      <c r="AB43" s="176" t="s">
        <v>426</v>
      </c>
      <c r="AC43" s="177">
        <v>-1.44279617963828</v>
      </c>
      <c r="AD43" s="177">
        <v>-2.0979381443299</v>
      </c>
      <c r="AE43" s="177">
        <v>-0.368556836729321</v>
      </c>
      <c r="AF43" s="177">
        <v>-1.14146805474819</v>
      </c>
      <c r="AG43" s="164" t="s">
        <v>17</v>
      </c>
      <c r="AH43" s="112" t="s">
        <v>181</v>
      </c>
      <c r="AI43" s="177">
        <v>-2.13823702357406</v>
      </c>
      <c r="AJ43" s="177">
        <v>-0.797509149505654</v>
      </c>
      <c r="AK43" s="177">
        <v>-0.68278178514399</v>
      </c>
      <c r="AL43" s="177">
        <v>0.670843266618617</v>
      </c>
      <c r="AM43" s="164" t="s">
        <v>17</v>
      </c>
      <c r="AN43" s="112" t="s">
        <v>181</v>
      </c>
      <c r="AO43" s="177">
        <v>0.869182528330949</v>
      </c>
      <c r="AP43" s="177">
        <v>1.08492124683335</v>
      </c>
      <c r="AQ43" s="177">
        <v>1.31337152740244</v>
      </c>
      <c r="AR43" s="177">
        <v>1.06981059985809</v>
      </c>
      <c r="AS43" s="164" t="s">
        <v>17</v>
      </c>
      <c r="AT43" s="112" t="s">
        <v>181</v>
      </c>
      <c r="AU43" s="177">
        <v>-0.114528795811518</v>
      </c>
      <c r="AV43" s="177">
        <v>-0.506673930809044</v>
      </c>
      <c r="AW43" s="177">
        <v>-0.533475593491598</v>
      </c>
      <c r="AX43" s="177">
        <v>-0.162013285089377</v>
      </c>
    </row>
    <row r="44" spans="1:50" ht="15" customHeight="1">
      <c r="A44" s="164" t="s">
        <v>18</v>
      </c>
      <c r="B44" s="112" t="s">
        <v>182</v>
      </c>
      <c r="C44" s="176" t="s">
        <v>426</v>
      </c>
      <c r="D44" s="177">
        <v>-2.02118762196822</v>
      </c>
      <c r="E44" s="177">
        <v>-4.30502205150093</v>
      </c>
      <c r="F44" s="177">
        <v>-2.09919124643197</v>
      </c>
      <c r="G44" s="177">
        <v>-4.88064143837697</v>
      </c>
      <c r="H44" s="164" t="s">
        <v>18</v>
      </c>
      <c r="I44" s="112" t="s">
        <v>182</v>
      </c>
      <c r="J44" s="177">
        <v>-1.69545643219771</v>
      </c>
      <c r="K44" s="177">
        <v>-2.26062102117708</v>
      </c>
      <c r="L44" s="177">
        <v>-0.222650538349063</v>
      </c>
      <c r="M44" s="177">
        <v>1.13238967527061</v>
      </c>
      <c r="N44" s="164" t="s">
        <v>18</v>
      </c>
      <c r="O44" s="112" t="s">
        <v>182</v>
      </c>
      <c r="P44" s="177">
        <v>0.736298517407963</v>
      </c>
      <c r="Q44" s="177">
        <v>1.08677753993084</v>
      </c>
      <c r="R44" s="177">
        <v>1.28884294851089</v>
      </c>
      <c r="S44" s="177">
        <v>0.701524340272087</v>
      </c>
      <c r="T44" s="164" t="s">
        <v>18</v>
      </c>
      <c r="U44" s="112" t="s">
        <v>182</v>
      </c>
      <c r="V44" s="177">
        <v>-0.945892313798121</v>
      </c>
      <c r="W44" s="177">
        <v>-1.78204919367975</v>
      </c>
      <c r="X44" s="177">
        <v>-1.83691041872628</v>
      </c>
      <c r="Y44" s="177">
        <v>-1.93365669455386</v>
      </c>
      <c r="Z44" s="164" t="s">
        <v>18</v>
      </c>
      <c r="AA44" s="112" t="s">
        <v>182</v>
      </c>
      <c r="AB44" s="176" t="s">
        <v>426</v>
      </c>
      <c r="AC44" s="177">
        <v>-2.28005107314404</v>
      </c>
      <c r="AD44" s="177">
        <v>-3.27899452463912</v>
      </c>
      <c r="AE44" s="177">
        <v>-1.87841749758765</v>
      </c>
      <c r="AF44" s="177">
        <v>-4.33357372320199</v>
      </c>
      <c r="AG44" s="164" t="s">
        <v>18</v>
      </c>
      <c r="AH44" s="112" t="s">
        <v>182</v>
      </c>
      <c r="AI44" s="177">
        <v>-2.38486842105263</v>
      </c>
      <c r="AJ44" s="177">
        <v>-1.99382196012356</v>
      </c>
      <c r="AK44" s="177">
        <v>-0.666189111747851</v>
      </c>
      <c r="AL44" s="177">
        <v>-0.223552318453883</v>
      </c>
      <c r="AM44" s="164" t="s">
        <v>18</v>
      </c>
      <c r="AN44" s="112" t="s">
        <v>182</v>
      </c>
      <c r="AO44" s="177">
        <v>0.194202690066892</v>
      </c>
      <c r="AP44" s="177">
        <v>1.08412836079792</v>
      </c>
      <c r="AQ44" s="177">
        <v>2.03049301795383</v>
      </c>
      <c r="AR44" s="177">
        <v>1.37239564815473</v>
      </c>
      <c r="AS44" s="164" t="s">
        <v>18</v>
      </c>
      <c r="AT44" s="112" t="s">
        <v>182</v>
      </c>
      <c r="AU44" s="177">
        <v>0.839913854989232</v>
      </c>
      <c r="AV44" s="177">
        <v>0.371800371800372</v>
      </c>
      <c r="AW44" s="177">
        <v>-0.020948257803226</v>
      </c>
      <c r="AX44" s="177">
        <v>-0.385802469135802</v>
      </c>
    </row>
    <row r="45" spans="1:50" ht="15" customHeight="1">
      <c r="A45" s="164" t="s">
        <v>19</v>
      </c>
      <c r="B45" s="112" t="s">
        <v>214</v>
      </c>
      <c r="C45" s="176" t="s">
        <v>426</v>
      </c>
      <c r="D45" s="177">
        <v>-0.449010255603893</v>
      </c>
      <c r="E45" s="177">
        <v>-0.452790452790453</v>
      </c>
      <c r="F45" s="177">
        <v>-2.06092874017136</v>
      </c>
      <c r="G45" s="177">
        <v>-1.89188702680323</v>
      </c>
      <c r="H45" s="164" t="s">
        <v>19</v>
      </c>
      <c r="I45" s="112" t="s">
        <v>214</v>
      </c>
      <c r="J45" s="177">
        <v>-1.86415177424682</v>
      </c>
      <c r="K45" s="177">
        <v>-2.15383464831919</v>
      </c>
      <c r="L45" s="177">
        <v>0.405090381014255</v>
      </c>
      <c r="M45" s="177">
        <v>1.34548776310281</v>
      </c>
      <c r="N45" s="164" t="s">
        <v>19</v>
      </c>
      <c r="O45" s="112" t="s">
        <v>214</v>
      </c>
      <c r="P45" s="177">
        <v>2.00003816866734</v>
      </c>
      <c r="Q45" s="177">
        <v>1.72196871537754</v>
      </c>
      <c r="R45" s="177">
        <v>1.23029320760277</v>
      </c>
      <c r="S45" s="177">
        <v>-0.465072842734404</v>
      </c>
      <c r="T45" s="164" t="s">
        <v>19</v>
      </c>
      <c r="U45" s="112" t="s">
        <v>214</v>
      </c>
      <c r="V45" s="177">
        <v>-2.63999850319008</v>
      </c>
      <c r="W45" s="177">
        <v>-3.68469632637992</v>
      </c>
      <c r="X45" s="177">
        <v>-3.52594425442108</v>
      </c>
      <c r="Y45" s="177">
        <v>-1.68696402769698</v>
      </c>
      <c r="Z45" s="164" t="s">
        <v>19</v>
      </c>
      <c r="AA45" s="112" t="s">
        <v>214</v>
      </c>
      <c r="AB45" s="176" t="s">
        <v>426</v>
      </c>
      <c r="AC45" s="177">
        <v>0.233487672642368</v>
      </c>
      <c r="AD45" s="177">
        <v>-0.311907770056854</v>
      </c>
      <c r="AE45" s="177">
        <v>-1.77432769614638</v>
      </c>
      <c r="AF45" s="177">
        <v>-2.46361033829281</v>
      </c>
      <c r="AG45" s="164" t="s">
        <v>19</v>
      </c>
      <c r="AH45" s="112" t="s">
        <v>214</v>
      </c>
      <c r="AI45" s="177">
        <v>-2.29020256304258</v>
      </c>
      <c r="AJ45" s="177">
        <v>-2.12387882890506</v>
      </c>
      <c r="AK45" s="177">
        <v>-0.341488717904383</v>
      </c>
      <c r="AL45" s="177">
        <v>1.11906310995446</v>
      </c>
      <c r="AM45" s="164" t="s">
        <v>19</v>
      </c>
      <c r="AN45" s="112" t="s">
        <v>214</v>
      </c>
      <c r="AO45" s="177">
        <v>1.75839331120976</v>
      </c>
      <c r="AP45" s="177">
        <v>1.64714965898855</v>
      </c>
      <c r="AQ45" s="177">
        <v>1.76066720020218</v>
      </c>
      <c r="AR45" s="177">
        <v>0.376879102265509</v>
      </c>
      <c r="AS45" s="164" t="s">
        <v>19</v>
      </c>
      <c r="AT45" s="112" t="s">
        <v>214</v>
      </c>
      <c r="AU45" s="177">
        <v>-1.40612426411418</v>
      </c>
      <c r="AV45" s="177">
        <v>-2.22813014305608</v>
      </c>
      <c r="AW45" s="177">
        <v>-2.44215406266816</v>
      </c>
      <c r="AX45" s="177">
        <v>-0.928113398582518</v>
      </c>
    </row>
    <row r="46" spans="1:50" ht="15" customHeight="1">
      <c r="A46" s="164" t="s">
        <v>20</v>
      </c>
      <c r="B46" s="112" t="s">
        <v>183</v>
      </c>
      <c r="C46" s="176" t="s">
        <v>426</v>
      </c>
      <c r="D46" s="177">
        <v>-2.25334957369062</v>
      </c>
      <c r="E46" s="177">
        <v>-2.54528671974155</v>
      </c>
      <c r="F46" s="177">
        <v>-3.58732714529267</v>
      </c>
      <c r="G46" s="177">
        <v>-3.27872878650195</v>
      </c>
      <c r="H46" s="164" t="s">
        <v>20</v>
      </c>
      <c r="I46" s="112" t="s">
        <v>183</v>
      </c>
      <c r="J46" s="177">
        <v>-2.09740490579453</v>
      </c>
      <c r="K46" s="177">
        <v>-2.85558667911609</v>
      </c>
      <c r="L46" s="177">
        <v>0.688826591910292</v>
      </c>
      <c r="M46" s="177">
        <v>1.90915599395434</v>
      </c>
      <c r="N46" s="164" t="s">
        <v>20</v>
      </c>
      <c r="O46" s="112" t="s">
        <v>183</v>
      </c>
      <c r="P46" s="177">
        <v>2.8524791950978</v>
      </c>
      <c r="Q46" s="177">
        <v>2.37816459813181</v>
      </c>
      <c r="R46" s="177">
        <v>1.45791583166333</v>
      </c>
      <c r="S46" s="177">
        <v>-0.0335086091349624</v>
      </c>
      <c r="T46" s="164" t="s">
        <v>20</v>
      </c>
      <c r="U46" s="112" t="s">
        <v>183</v>
      </c>
      <c r="V46" s="177">
        <v>-1.41790462314957</v>
      </c>
      <c r="W46" s="177">
        <v>-1.83241416118128</v>
      </c>
      <c r="X46" s="177">
        <v>-1.87398153177621</v>
      </c>
      <c r="Y46" s="177">
        <v>-0.984967640461027</v>
      </c>
      <c r="Z46" s="164" t="s">
        <v>20</v>
      </c>
      <c r="AA46" s="112" t="s">
        <v>183</v>
      </c>
      <c r="AB46" s="176" t="s">
        <v>426</v>
      </c>
      <c r="AC46" s="177">
        <v>-2.55900621118012</v>
      </c>
      <c r="AD46" s="177">
        <v>-1.78990311065783</v>
      </c>
      <c r="AE46" s="177">
        <v>-2.80907627602679</v>
      </c>
      <c r="AF46" s="177">
        <v>-3.32300459450796</v>
      </c>
      <c r="AG46" s="164" t="s">
        <v>20</v>
      </c>
      <c r="AH46" s="112" t="s">
        <v>183</v>
      </c>
      <c r="AI46" s="177">
        <v>-2.71883289124668</v>
      </c>
      <c r="AJ46" s="177">
        <v>-2.56191774596683</v>
      </c>
      <c r="AK46" s="177">
        <v>-1.05520900134087</v>
      </c>
      <c r="AL46" s="177">
        <v>1.20787178882866</v>
      </c>
      <c r="AM46" s="164" t="s">
        <v>20</v>
      </c>
      <c r="AN46" s="112" t="s">
        <v>183</v>
      </c>
      <c r="AO46" s="177">
        <v>2.37298091042584</v>
      </c>
      <c r="AP46" s="177">
        <v>2.75368224951971</v>
      </c>
      <c r="AQ46" s="177">
        <v>1.70460855080511</v>
      </c>
      <c r="AR46" s="177">
        <v>0.471804088968771</v>
      </c>
      <c r="AS46" s="164" t="s">
        <v>20</v>
      </c>
      <c r="AT46" s="112" t="s">
        <v>183</v>
      </c>
      <c r="AU46" s="177">
        <v>-0.172126914911928</v>
      </c>
      <c r="AV46" s="177">
        <v>-0.175637393767705</v>
      </c>
      <c r="AW46" s="177">
        <v>-0.382158650434023</v>
      </c>
      <c r="AX46" s="177">
        <v>0.0670840787119857</v>
      </c>
    </row>
    <row r="47" spans="1:50" ht="15" customHeight="1">
      <c r="A47" s="164" t="s">
        <v>21</v>
      </c>
      <c r="B47" s="112" t="s">
        <v>184</v>
      </c>
      <c r="C47" s="176" t="s">
        <v>426</v>
      </c>
      <c r="D47" s="177">
        <v>-5.62028786840302</v>
      </c>
      <c r="E47" s="177">
        <v>-3.53320071990149</v>
      </c>
      <c r="F47" s="177">
        <v>-3.24365017020162</v>
      </c>
      <c r="G47" s="177">
        <v>-3.49108622847671</v>
      </c>
      <c r="H47" s="164" t="s">
        <v>21</v>
      </c>
      <c r="I47" s="112" t="s">
        <v>184</v>
      </c>
      <c r="J47" s="177">
        <v>-2.21879491044201</v>
      </c>
      <c r="K47" s="177">
        <v>-4.39131058216232</v>
      </c>
      <c r="L47" s="177">
        <v>0.656143376701286</v>
      </c>
      <c r="M47" s="177">
        <v>2.63353944721746</v>
      </c>
      <c r="N47" s="164" t="s">
        <v>21</v>
      </c>
      <c r="O47" s="112" t="s">
        <v>184</v>
      </c>
      <c r="P47" s="177">
        <v>1.57489151578632</v>
      </c>
      <c r="Q47" s="177">
        <v>0.943635901716692</v>
      </c>
      <c r="R47" s="177">
        <v>1.25879565786217</v>
      </c>
      <c r="S47" s="177">
        <v>0.557607090103397</v>
      </c>
      <c r="T47" s="164" t="s">
        <v>21</v>
      </c>
      <c r="U47" s="112" t="s">
        <v>184</v>
      </c>
      <c r="V47" s="177">
        <v>-2.40489080396273</v>
      </c>
      <c r="W47" s="177">
        <v>-2.40894545716032</v>
      </c>
      <c r="X47" s="177">
        <v>-1.86821245242169</v>
      </c>
      <c r="Y47" s="177">
        <v>-1.63416694208806</v>
      </c>
      <c r="Z47" s="164" t="s">
        <v>21</v>
      </c>
      <c r="AA47" s="112" t="s">
        <v>184</v>
      </c>
      <c r="AB47" s="176" t="s">
        <v>426</v>
      </c>
      <c r="AC47" s="177">
        <v>-5.4601973239627</v>
      </c>
      <c r="AD47" s="177">
        <v>-3.21658327376698</v>
      </c>
      <c r="AE47" s="177">
        <v>-2.68833087149188</v>
      </c>
      <c r="AF47" s="177">
        <v>-3.15725561627201</v>
      </c>
      <c r="AG47" s="164" t="s">
        <v>21</v>
      </c>
      <c r="AH47" s="112" t="s">
        <v>184</v>
      </c>
      <c r="AI47" s="177">
        <v>-2.47648902821317</v>
      </c>
      <c r="AJ47" s="177">
        <v>-4.13854066216651</v>
      </c>
      <c r="AK47" s="177">
        <v>-0.695783385028083</v>
      </c>
      <c r="AL47" s="177">
        <v>1.18183353030559</v>
      </c>
      <c r="AM47" s="164" t="s">
        <v>21</v>
      </c>
      <c r="AN47" s="112" t="s">
        <v>184</v>
      </c>
      <c r="AO47" s="177">
        <v>1.0112927692567</v>
      </c>
      <c r="AP47" s="177">
        <v>1.33489070582346</v>
      </c>
      <c r="AQ47" s="177">
        <v>2.10877707213809</v>
      </c>
      <c r="AR47" s="177">
        <v>1.7606511087119</v>
      </c>
      <c r="AS47" s="164" t="s">
        <v>21</v>
      </c>
      <c r="AT47" s="112" t="s">
        <v>184</v>
      </c>
      <c r="AU47" s="177">
        <v>-0.308693475721675</v>
      </c>
      <c r="AV47" s="177">
        <v>-1.11147702947472</v>
      </c>
      <c r="AW47" s="177">
        <v>-0.582090742365043</v>
      </c>
      <c r="AX47" s="177">
        <v>-0.416224598057619</v>
      </c>
    </row>
    <row r="48" spans="1:50" ht="15" customHeight="1">
      <c r="A48" s="164" t="s">
        <v>22</v>
      </c>
      <c r="B48" s="112" t="s">
        <v>185</v>
      </c>
      <c r="C48" s="176" t="s">
        <v>426</v>
      </c>
      <c r="D48" s="177">
        <v>-1.04192819482802</v>
      </c>
      <c r="E48" s="177">
        <v>-1.12719957956543</v>
      </c>
      <c r="F48" s="177">
        <v>-2.47255264942539</v>
      </c>
      <c r="G48" s="177">
        <v>-3.73426047735388</v>
      </c>
      <c r="H48" s="164" t="s">
        <v>22</v>
      </c>
      <c r="I48" s="112" t="s">
        <v>185</v>
      </c>
      <c r="J48" s="177">
        <v>-1.71602600394354</v>
      </c>
      <c r="K48" s="177">
        <v>-1.64071190211346</v>
      </c>
      <c r="L48" s="177">
        <v>-0.264550264550265</v>
      </c>
      <c r="M48" s="177">
        <v>2.12201591511936</v>
      </c>
      <c r="N48" s="164" t="s">
        <v>22</v>
      </c>
      <c r="O48" s="112" t="s">
        <v>185</v>
      </c>
      <c r="P48" s="177">
        <v>1.87184733504852</v>
      </c>
      <c r="Q48" s="177">
        <v>0.969564786358679</v>
      </c>
      <c r="R48" s="177">
        <v>0.737813424700202</v>
      </c>
      <c r="S48" s="177">
        <v>-0.516259197721339</v>
      </c>
      <c r="T48" s="164" t="s">
        <v>22</v>
      </c>
      <c r="U48" s="112" t="s">
        <v>185</v>
      </c>
      <c r="V48" s="177">
        <v>-2.47181180026647</v>
      </c>
      <c r="W48" s="177">
        <v>-3.36972743696489</v>
      </c>
      <c r="X48" s="177">
        <v>-3.49778731134172</v>
      </c>
      <c r="Y48" s="177">
        <v>-2.67819862809424</v>
      </c>
      <c r="Z48" s="164" t="s">
        <v>22</v>
      </c>
      <c r="AA48" s="112" t="s">
        <v>185</v>
      </c>
      <c r="AB48" s="176" t="s">
        <v>426</v>
      </c>
      <c r="AC48" s="177">
        <v>-0.875663528226588</v>
      </c>
      <c r="AD48" s="177">
        <v>-0.543329554782473</v>
      </c>
      <c r="AE48" s="177">
        <v>-2.05942461877063</v>
      </c>
      <c r="AF48" s="177">
        <v>-3.82022471910112</v>
      </c>
      <c r="AG48" s="164" t="s">
        <v>22</v>
      </c>
      <c r="AH48" s="112" t="s">
        <v>185</v>
      </c>
      <c r="AI48" s="177">
        <v>-1.79405874499332</v>
      </c>
      <c r="AJ48" s="177">
        <v>-1.37649757838389</v>
      </c>
      <c r="AK48" s="177">
        <v>-1.52924959076419</v>
      </c>
      <c r="AL48" s="177">
        <v>1.44363270484273</v>
      </c>
      <c r="AM48" s="164" t="s">
        <v>22</v>
      </c>
      <c r="AN48" s="112" t="s">
        <v>185</v>
      </c>
      <c r="AO48" s="177">
        <v>1.96155355041193</v>
      </c>
      <c r="AP48" s="177">
        <v>1.33684074345595</v>
      </c>
      <c r="AQ48" s="177">
        <v>1.44373673036093</v>
      </c>
      <c r="AR48" s="177">
        <v>0.695244188526338</v>
      </c>
      <c r="AS48" s="164" t="s">
        <v>22</v>
      </c>
      <c r="AT48" s="112" t="s">
        <v>185</v>
      </c>
      <c r="AU48" s="177">
        <v>-0.619896541404814</v>
      </c>
      <c r="AV48" s="177">
        <v>-1.56602408613132</v>
      </c>
      <c r="AW48" s="177">
        <v>-1.95060694851402</v>
      </c>
      <c r="AX48" s="177">
        <v>-1.57150118603863</v>
      </c>
    </row>
    <row r="49" spans="1:50" ht="22.5" customHeight="1">
      <c r="A49" s="164" t="s">
        <v>23</v>
      </c>
      <c r="B49" s="112" t="s">
        <v>186</v>
      </c>
      <c r="C49" s="176" t="s">
        <v>426</v>
      </c>
      <c r="D49" s="177">
        <v>-1.44091211135593</v>
      </c>
      <c r="E49" s="177">
        <v>-1.99957418118591</v>
      </c>
      <c r="F49" s="177">
        <v>-2.41875622340907</v>
      </c>
      <c r="G49" s="177">
        <v>-2.93140874598787</v>
      </c>
      <c r="H49" s="164" t="s">
        <v>23</v>
      </c>
      <c r="I49" s="112" t="s">
        <v>186</v>
      </c>
      <c r="J49" s="177">
        <v>-1.57304229820906</v>
      </c>
      <c r="K49" s="177">
        <v>-2.58078297343483</v>
      </c>
      <c r="L49" s="177">
        <v>0.231227699483724</v>
      </c>
      <c r="M49" s="177">
        <v>2.05238350933715</v>
      </c>
      <c r="N49" s="164" t="s">
        <v>23</v>
      </c>
      <c r="O49" s="112" t="s">
        <v>186</v>
      </c>
      <c r="P49" s="177">
        <v>3.10437497529937</v>
      </c>
      <c r="Q49" s="177">
        <v>2.92312189418299</v>
      </c>
      <c r="R49" s="177">
        <v>1.48752218069242</v>
      </c>
      <c r="S49" s="177">
        <v>0.21362630655375</v>
      </c>
      <c r="T49" s="164" t="s">
        <v>23</v>
      </c>
      <c r="U49" s="112" t="s">
        <v>186</v>
      </c>
      <c r="V49" s="177">
        <v>-1.94721812292773</v>
      </c>
      <c r="W49" s="177">
        <v>-3.42516330587901</v>
      </c>
      <c r="X49" s="177">
        <v>-3.11186339793906</v>
      </c>
      <c r="Y49" s="177">
        <v>-2.4857251617815</v>
      </c>
      <c r="Z49" s="164" t="s">
        <v>23</v>
      </c>
      <c r="AA49" s="112" t="s">
        <v>186</v>
      </c>
      <c r="AB49" s="176" t="s">
        <v>426</v>
      </c>
      <c r="AC49" s="177">
        <v>-0.810893512851897</v>
      </c>
      <c r="AD49" s="177">
        <v>-1.40752737929971</v>
      </c>
      <c r="AE49" s="177">
        <v>-1.30246020260492</v>
      </c>
      <c r="AF49" s="177">
        <v>-2.93651422683681</v>
      </c>
      <c r="AG49" s="164" t="s">
        <v>23</v>
      </c>
      <c r="AH49" s="112" t="s">
        <v>186</v>
      </c>
      <c r="AI49" s="177">
        <v>-2.26595353774548</v>
      </c>
      <c r="AJ49" s="177">
        <v>-2.57331439552176</v>
      </c>
      <c r="AK49" s="177">
        <v>-0.484521053082926</v>
      </c>
      <c r="AL49" s="177">
        <v>1.02977293291396</v>
      </c>
      <c r="AM49" s="164" t="s">
        <v>23</v>
      </c>
      <c r="AN49" s="112" t="s">
        <v>186</v>
      </c>
      <c r="AO49" s="177">
        <v>3.30023114459379</v>
      </c>
      <c r="AP49" s="177">
        <v>3.24974411463664</v>
      </c>
      <c r="AQ49" s="177">
        <v>1.79551739794444</v>
      </c>
      <c r="AR49" s="177">
        <v>1.07193113152885</v>
      </c>
      <c r="AS49" s="164" t="s">
        <v>23</v>
      </c>
      <c r="AT49" s="112" t="s">
        <v>186</v>
      </c>
      <c r="AU49" s="177">
        <v>-0.592549620851117</v>
      </c>
      <c r="AV49" s="177">
        <v>-1.58612143742255</v>
      </c>
      <c r="AW49" s="177">
        <v>-0.612277998540264</v>
      </c>
      <c r="AX49" s="177">
        <v>-0.638794480160518</v>
      </c>
    </row>
    <row r="50" spans="1:50" ht="15" customHeight="1">
      <c r="A50" s="164" t="s">
        <v>24</v>
      </c>
      <c r="B50" s="112" t="s">
        <v>187</v>
      </c>
      <c r="C50" s="176" t="s">
        <v>426</v>
      </c>
      <c r="D50" s="177">
        <v>0.0779069012530027</v>
      </c>
      <c r="E50" s="177">
        <v>-3.01329873499838</v>
      </c>
      <c r="F50" s="177">
        <v>-3.59519748503395</v>
      </c>
      <c r="G50" s="177">
        <v>-3.53847221258586</v>
      </c>
      <c r="H50" s="164" t="s">
        <v>24</v>
      </c>
      <c r="I50" s="112" t="s">
        <v>187</v>
      </c>
      <c r="J50" s="177">
        <v>-0.568222685751277</v>
      </c>
      <c r="K50" s="177">
        <v>-3.33839699074074</v>
      </c>
      <c r="L50" s="177">
        <v>0.954162768942937</v>
      </c>
      <c r="M50" s="177">
        <v>1.20088954781319</v>
      </c>
      <c r="N50" s="164" t="s">
        <v>24</v>
      </c>
      <c r="O50" s="112" t="s">
        <v>187</v>
      </c>
      <c r="P50" s="177">
        <v>0.65052004851336</v>
      </c>
      <c r="Q50" s="177">
        <v>2.413565777908</v>
      </c>
      <c r="R50" s="177">
        <v>1.70197614384903</v>
      </c>
      <c r="S50" s="177">
        <v>0.459367822377775</v>
      </c>
      <c r="T50" s="164" t="s">
        <v>24</v>
      </c>
      <c r="U50" s="112" t="s">
        <v>187</v>
      </c>
      <c r="V50" s="177">
        <v>-0.617103629591762</v>
      </c>
      <c r="W50" s="177">
        <v>-1.63430247112255</v>
      </c>
      <c r="X50" s="177">
        <v>-1.72951020551063</v>
      </c>
      <c r="Y50" s="177">
        <v>-1.39720558882236</v>
      </c>
      <c r="Z50" s="164" t="s">
        <v>24</v>
      </c>
      <c r="AA50" s="112" t="s">
        <v>187</v>
      </c>
      <c r="AB50" s="176" t="s">
        <v>426</v>
      </c>
      <c r="AC50" s="177">
        <v>1.81778201275379</v>
      </c>
      <c r="AD50" s="177">
        <v>-2.06608595493485</v>
      </c>
      <c r="AE50" s="177">
        <v>-3.83710673331373</v>
      </c>
      <c r="AF50" s="177">
        <v>-2.7748050756765</v>
      </c>
      <c r="AG50" s="164" t="s">
        <v>24</v>
      </c>
      <c r="AH50" s="112" t="s">
        <v>187</v>
      </c>
      <c r="AI50" s="177">
        <v>0.0157245066436041</v>
      </c>
      <c r="AJ50" s="177">
        <v>-3.16798993789796</v>
      </c>
      <c r="AK50" s="177">
        <v>-0.178600422146452</v>
      </c>
      <c r="AL50" s="177">
        <v>0.780741704619388</v>
      </c>
      <c r="AM50" s="164" t="s">
        <v>24</v>
      </c>
      <c r="AN50" s="112" t="s">
        <v>187</v>
      </c>
      <c r="AO50" s="177">
        <v>-0.365485460034959</v>
      </c>
      <c r="AP50" s="177">
        <v>2.41284699806327</v>
      </c>
      <c r="AQ50" s="177">
        <v>1.97715636077196</v>
      </c>
      <c r="AR50" s="177">
        <v>1.25676105631562</v>
      </c>
      <c r="AS50" s="164" t="s">
        <v>24</v>
      </c>
      <c r="AT50" s="112" t="s">
        <v>187</v>
      </c>
      <c r="AU50" s="177">
        <v>1.50717703349282</v>
      </c>
      <c r="AV50" s="177">
        <v>-0.354581987235048</v>
      </c>
      <c r="AW50" s="177">
        <v>-0.108141510891395</v>
      </c>
      <c r="AX50" s="177">
        <v>-0.16496465043205</v>
      </c>
    </row>
    <row r="51" spans="1:50" ht="15" customHeight="1">
      <c r="A51" s="164" t="s">
        <v>25</v>
      </c>
      <c r="B51" s="112" t="s">
        <v>188</v>
      </c>
      <c r="C51" s="176" t="s">
        <v>426</v>
      </c>
      <c r="D51" s="177">
        <v>-1.30794320166046</v>
      </c>
      <c r="E51" s="177">
        <v>0.213646681799973</v>
      </c>
      <c r="F51" s="177">
        <v>-2.39506995336442</v>
      </c>
      <c r="G51" s="177">
        <v>-3.29681580833419</v>
      </c>
      <c r="H51" s="164" t="s">
        <v>25</v>
      </c>
      <c r="I51" s="112" t="s">
        <v>188</v>
      </c>
      <c r="J51" s="177">
        <v>-2.11399329451209</v>
      </c>
      <c r="K51" s="177">
        <v>-1.34842803576579</v>
      </c>
      <c r="L51" s="177">
        <v>0.529932022512974</v>
      </c>
      <c r="M51" s="177">
        <v>2.67568255353183</v>
      </c>
      <c r="N51" s="164" t="s">
        <v>25</v>
      </c>
      <c r="O51" s="112" t="s">
        <v>188</v>
      </c>
      <c r="P51" s="177">
        <v>2.67321725308865</v>
      </c>
      <c r="Q51" s="177">
        <v>1.68891406720249</v>
      </c>
      <c r="R51" s="177">
        <v>1.08477160878908</v>
      </c>
      <c r="S51" s="177">
        <v>-0.326544943820225</v>
      </c>
      <c r="T51" s="164" t="s">
        <v>25</v>
      </c>
      <c r="U51" s="112" t="s">
        <v>188</v>
      </c>
      <c r="V51" s="177">
        <v>-2.05122792203223</v>
      </c>
      <c r="W51" s="177">
        <v>-2.94568245125348</v>
      </c>
      <c r="X51" s="177">
        <v>-2.74968286076731</v>
      </c>
      <c r="Y51" s="177">
        <v>-2.09250713354705</v>
      </c>
      <c r="Z51" s="164" t="s">
        <v>25</v>
      </c>
      <c r="AA51" s="112" t="s">
        <v>188</v>
      </c>
      <c r="AB51" s="176" t="s">
        <v>426</v>
      </c>
      <c r="AC51" s="177">
        <v>-0.0791651673263764</v>
      </c>
      <c r="AD51" s="177">
        <v>0.655430711610487</v>
      </c>
      <c r="AE51" s="177">
        <v>-2.12522361359571</v>
      </c>
      <c r="AF51" s="177">
        <v>-3.44348588974996</v>
      </c>
      <c r="AG51" s="164" t="s">
        <v>25</v>
      </c>
      <c r="AH51" s="112" t="s">
        <v>188</v>
      </c>
      <c r="AI51" s="177">
        <v>-2.61982282123116</v>
      </c>
      <c r="AJ51" s="177">
        <v>-0.528730269807946</v>
      </c>
      <c r="AK51" s="177">
        <v>-0.476823262721801</v>
      </c>
      <c r="AL51" s="177">
        <v>2.16776625824694</v>
      </c>
      <c r="AM51" s="164" t="s">
        <v>25</v>
      </c>
      <c r="AN51" s="112" t="s">
        <v>188</v>
      </c>
      <c r="AO51" s="177">
        <v>2.43751450901493</v>
      </c>
      <c r="AP51" s="177">
        <v>1.40682656826568</v>
      </c>
      <c r="AQ51" s="177">
        <v>1.30516786118446</v>
      </c>
      <c r="AR51" s="177">
        <v>-0.180369758003908</v>
      </c>
      <c r="AS51" s="164" t="s">
        <v>25</v>
      </c>
      <c r="AT51" s="112" t="s">
        <v>188</v>
      </c>
      <c r="AU51" s="177">
        <v>-1.00468348693156</v>
      </c>
      <c r="AV51" s="177">
        <v>-1.78151770146312</v>
      </c>
      <c r="AW51" s="177">
        <v>-1.37027107536491</v>
      </c>
      <c r="AX51" s="177">
        <v>-0.737840686643578</v>
      </c>
    </row>
    <row r="52" spans="1:50" ht="15" customHeight="1">
      <c r="A52" s="164" t="s">
        <v>26</v>
      </c>
      <c r="B52" s="112" t="s">
        <v>189</v>
      </c>
      <c r="C52" s="176" t="s">
        <v>426</v>
      </c>
      <c r="D52" s="177">
        <v>-1.08437895706228</v>
      </c>
      <c r="E52" s="177">
        <v>-2.07615678242249</v>
      </c>
      <c r="F52" s="177">
        <v>-2.94970526716106</v>
      </c>
      <c r="G52" s="177">
        <v>-4.58475178173447</v>
      </c>
      <c r="H52" s="164" t="s">
        <v>26</v>
      </c>
      <c r="I52" s="112" t="s">
        <v>189</v>
      </c>
      <c r="J52" s="177">
        <v>-1.48617777663698</v>
      </c>
      <c r="K52" s="177">
        <v>-2.47785304846274</v>
      </c>
      <c r="L52" s="177">
        <v>1.78738411392236</v>
      </c>
      <c r="M52" s="177">
        <v>2.30983253714106</v>
      </c>
      <c r="N52" s="164" t="s">
        <v>26</v>
      </c>
      <c r="O52" s="112" t="s">
        <v>189</v>
      </c>
      <c r="P52" s="177">
        <v>3.24998689521413</v>
      </c>
      <c r="Q52" s="177">
        <v>2.47319000461799</v>
      </c>
      <c r="R52" s="177">
        <v>1.19670905011219</v>
      </c>
      <c r="S52" s="177">
        <v>0.665809185140349</v>
      </c>
      <c r="T52" s="164" t="s">
        <v>26</v>
      </c>
      <c r="U52" s="112" t="s">
        <v>189</v>
      </c>
      <c r="V52" s="177">
        <v>-0.522922272427273</v>
      </c>
      <c r="W52" s="177">
        <v>-1.27434780431626</v>
      </c>
      <c r="X52" s="177">
        <v>-1.15545700911555</v>
      </c>
      <c r="Y52" s="177">
        <v>-0.959539020418389</v>
      </c>
      <c r="Z52" s="164" t="s">
        <v>26</v>
      </c>
      <c r="AA52" s="112" t="s">
        <v>189</v>
      </c>
      <c r="AB52" s="176" t="s">
        <v>426</v>
      </c>
      <c r="AC52" s="177">
        <v>-1.32011557238219</v>
      </c>
      <c r="AD52" s="177">
        <v>-2.52410520470493</v>
      </c>
      <c r="AE52" s="177">
        <v>-1.12900719871562</v>
      </c>
      <c r="AF52" s="177">
        <v>-5.57854486407208</v>
      </c>
      <c r="AG52" s="164" t="s">
        <v>26</v>
      </c>
      <c r="AH52" s="112" t="s">
        <v>189</v>
      </c>
      <c r="AI52" s="177">
        <v>-1.22600687895262</v>
      </c>
      <c r="AJ52" s="177">
        <v>-2.51614714967706</v>
      </c>
      <c r="AK52" s="177">
        <v>0.426340957538745</v>
      </c>
      <c r="AL52" s="177">
        <v>1.72680855946303</v>
      </c>
      <c r="AM52" s="164" t="s">
        <v>26</v>
      </c>
      <c r="AN52" s="112" t="s">
        <v>189</v>
      </c>
      <c r="AO52" s="177">
        <v>2.94620469569182</v>
      </c>
      <c r="AP52" s="177">
        <v>2.22761109857884</v>
      </c>
      <c r="AQ52" s="177">
        <v>1.46556473829201</v>
      </c>
      <c r="AR52" s="177">
        <v>0.747006481379765</v>
      </c>
      <c r="AS52" s="164" t="s">
        <v>26</v>
      </c>
      <c r="AT52" s="112" t="s">
        <v>189</v>
      </c>
      <c r="AU52" s="177">
        <v>0.564627733185718</v>
      </c>
      <c r="AV52" s="177">
        <v>0.22066530589728</v>
      </c>
      <c r="AW52" s="177">
        <v>0.385534317984361</v>
      </c>
      <c r="AX52" s="177">
        <v>0.583360593174136</v>
      </c>
    </row>
    <row r="53" spans="1:50" ht="15" customHeight="1">
      <c r="A53" s="164" t="s">
        <v>27</v>
      </c>
      <c r="B53" s="112" t="s">
        <v>190</v>
      </c>
      <c r="C53" s="176" t="s">
        <v>426</v>
      </c>
      <c r="D53" s="177">
        <v>-1.81771706097873</v>
      </c>
      <c r="E53" s="177">
        <v>-1.70094593421852</v>
      </c>
      <c r="F53" s="177">
        <v>-2.9075071363409</v>
      </c>
      <c r="G53" s="177">
        <v>-3.56742339284091</v>
      </c>
      <c r="H53" s="164" t="s">
        <v>27</v>
      </c>
      <c r="I53" s="112" t="s">
        <v>190</v>
      </c>
      <c r="J53" s="177">
        <v>-1.23837063112899</v>
      </c>
      <c r="K53" s="177">
        <v>-3.15384125771752</v>
      </c>
      <c r="L53" s="177">
        <v>1.69563931517203</v>
      </c>
      <c r="M53" s="177">
        <v>2.26193168966297</v>
      </c>
      <c r="N53" s="164" t="s">
        <v>27</v>
      </c>
      <c r="O53" s="112" t="s">
        <v>190</v>
      </c>
      <c r="P53" s="177">
        <v>1.81390553515046</v>
      </c>
      <c r="Q53" s="177">
        <v>1.97175087686037</v>
      </c>
      <c r="R53" s="177">
        <v>1.65077601900707</v>
      </c>
      <c r="S53" s="177">
        <v>1.88780334068705</v>
      </c>
      <c r="T53" s="164" t="s">
        <v>27</v>
      </c>
      <c r="U53" s="112" t="s">
        <v>190</v>
      </c>
      <c r="V53" s="177">
        <v>0.977817157684884</v>
      </c>
      <c r="W53" s="177">
        <v>0.0743701775587989</v>
      </c>
      <c r="X53" s="177">
        <v>-0.303545410393395</v>
      </c>
      <c r="Y53" s="177">
        <v>-0.436140926103498</v>
      </c>
      <c r="Z53" s="164" t="s">
        <v>27</v>
      </c>
      <c r="AA53" s="112" t="s">
        <v>190</v>
      </c>
      <c r="AB53" s="176" t="s">
        <v>426</v>
      </c>
      <c r="AC53" s="177">
        <v>-0.585961097015827</v>
      </c>
      <c r="AD53" s="177">
        <v>-0.625873488485143</v>
      </c>
      <c r="AE53" s="177">
        <v>-1.83441359911948</v>
      </c>
      <c r="AF53" s="177">
        <v>-3.98031643204186</v>
      </c>
      <c r="AG53" s="164" t="s">
        <v>27</v>
      </c>
      <c r="AH53" s="112" t="s">
        <v>190</v>
      </c>
      <c r="AI53" s="177">
        <v>-1.14823224132339</v>
      </c>
      <c r="AJ53" s="177">
        <v>-2.55282845517784</v>
      </c>
      <c r="AK53" s="177">
        <v>0.410802074213752</v>
      </c>
      <c r="AL53" s="177">
        <v>1.3682092555332</v>
      </c>
      <c r="AM53" s="164" t="s">
        <v>27</v>
      </c>
      <c r="AN53" s="112" t="s">
        <v>190</v>
      </c>
      <c r="AO53" s="177">
        <v>1.40901236208959</v>
      </c>
      <c r="AP53" s="177">
        <v>2.18340611353712</v>
      </c>
      <c r="AQ53" s="177">
        <v>2.103549332465</v>
      </c>
      <c r="AR53" s="177">
        <v>2.84236033793962</v>
      </c>
      <c r="AS53" s="164" t="s">
        <v>27</v>
      </c>
      <c r="AT53" s="112" t="s">
        <v>190</v>
      </c>
      <c r="AU53" s="177">
        <v>2.29387862105125</v>
      </c>
      <c r="AV53" s="177">
        <v>1.44392644392644</v>
      </c>
      <c r="AW53" s="177">
        <v>1.63286133435387</v>
      </c>
      <c r="AX53" s="177">
        <v>0.77055339743998</v>
      </c>
    </row>
    <row r="54" spans="1:50" ht="15" customHeight="1">
      <c r="A54" s="164" t="s">
        <v>28</v>
      </c>
      <c r="B54" s="112" t="s">
        <v>191</v>
      </c>
      <c r="C54" s="176" t="s">
        <v>426</v>
      </c>
      <c r="D54" s="177">
        <v>-0.356538336874707</v>
      </c>
      <c r="E54" s="177">
        <v>-0.690328176955327</v>
      </c>
      <c r="F54" s="177">
        <v>-3.44651890672199</v>
      </c>
      <c r="G54" s="177">
        <v>-3.75800980022616</v>
      </c>
      <c r="H54" s="164" t="s">
        <v>28</v>
      </c>
      <c r="I54" s="112" t="s">
        <v>191</v>
      </c>
      <c r="J54" s="177">
        <v>-2.604472643246</v>
      </c>
      <c r="K54" s="177">
        <v>-4.33890944185298</v>
      </c>
      <c r="L54" s="177">
        <v>-0.693597881373744</v>
      </c>
      <c r="M54" s="177">
        <v>1.99796816796478</v>
      </c>
      <c r="N54" s="164" t="s">
        <v>28</v>
      </c>
      <c r="O54" s="112" t="s">
        <v>191</v>
      </c>
      <c r="P54" s="177">
        <v>1.35878767355232</v>
      </c>
      <c r="Q54" s="177">
        <v>0.535358565737052</v>
      </c>
      <c r="R54" s="177">
        <v>0.257363454389477</v>
      </c>
      <c r="S54" s="177">
        <v>-1.56127380116476</v>
      </c>
      <c r="T54" s="164" t="s">
        <v>28</v>
      </c>
      <c r="U54" s="112" t="s">
        <v>191</v>
      </c>
      <c r="V54" s="177">
        <v>-3.34516600542911</v>
      </c>
      <c r="W54" s="177">
        <v>-3.51702786377709</v>
      </c>
      <c r="X54" s="177">
        <v>-2.8115068046614</v>
      </c>
      <c r="Y54" s="177">
        <v>-1.91331347291571</v>
      </c>
      <c r="Z54" s="164" t="s">
        <v>28</v>
      </c>
      <c r="AA54" s="112" t="s">
        <v>191</v>
      </c>
      <c r="AB54" s="176" t="s">
        <v>426</v>
      </c>
      <c r="AC54" s="177">
        <v>0.639149853688588</v>
      </c>
      <c r="AD54" s="177">
        <v>-0.635090672583977</v>
      </c>
      <c r="AE54" s="177">
        <v>-3.14954566456184</v>
      </c>
      <c r="AF54" s="177">
        <v>-4.1424823089767</v>
      </c>
      <c r="AG54" s="164" t="s">
        <v>28</v>
      </c>
      <c r="AH54" s="112" t="s">
        <v>191</v>
      </c>
      <c r="AI54" s="177">
        <v>-3.39250165892502</v>
      </c>
      <c r="AJ54" s="177">
        <v>-4.66214475830686</v>
      </c>
      <c r="AK54" s="177">
        <v>-1.96325648414986</v>
      </c>
      <c r="AL54" s="177">
        <v>1.72698879294507</v>
      </c>
      <c r="AM54" s="164" t="s">
        <v>28</v>
      </c>
      <c r="AN54" s="112" t="s">
        <v>191</v>
      </c>
      <c r="AO54" s="177">
        <v>1.32504797587499</v>
      </c>
      <c r="AP54" s="177">
        <v>0.334115947263861</v>
      </c>
      <c r="AQ54" s="177">
        <v>-0.0177825197830533</v>
      </c>
      <c r="AR54" s="177">
        <v>-1.78094390026714</v>
      </c>
      <c r="AS54" s="164" t="s">
        <v>28</v>
      </c>
      <c r="AT54" s="112" t="s">
        <v>191</v>
      </c>
      <c r="AU54" s="177">
        <v>-3.12049062049062</v>
      </c>
      <c r="AV54" s="177">
        <v>-3.240032400324</v>
      </c>
      <c r="AW54" s="177">
        <v>-2.40106714095153</v>
      </c>
      <c r="AX54" s="177">
        <v>-1.65911151405258</v>
      </c>
    </row>
    <row r="55" spans="1:50" ht="22.5" customHeight="1">
      <c r="A55" s="164" t="s">
        <v>29</v>
      </c>
      <c r="B55" s="112" t="s">
        <v>192</v>
      </c>
      <c r="C55" s="176" t="s">
        <v>426</v>
      </c>
      <c r="D55" s="177">
        <v>-3.02492916692146</v>
      </c>
      <c r="E55" s="177">
        <v>-2.48449816079874</v>
      </c>
      <c r="F55" s="177">
        <v>-2.44217877697066</v>
      </c>
      <c r="G55" s="177">
        <v>-4.49182501104728</v>
      </c>
      <c r="H55" s="164" t="s">
        <v>29</v>
      </c>
      <c r="I55" s="112" t="s">
        <v>192</v>
      </c>
      <c r="J55" s="177">
        <v>-1.72114650565619</v>
      </c>
      <c r="K55" s="177">
        <v>-4.16637243132547</v>
      </c>
      <c r="L55" s="177">
        <v>1.59162920934345</v>
      </c>
      <c r="M55" s="177">
        <v>1.55460457919296</v>
      </c>
      <c r="N55" s="164" t="s">
        <v>29</v>
      </c>
      <c r="O55" s="112" t="s">
        <v>192</v>
      </c>
      <c r="P55" s="177">
        <v>1.46823278163374</v>
      </c>
      <c r="Q55" s="177">
        <v>1.04751928387773</v>
      </c>
      <c r="R55" s="177">
        <v>1.13191727221912</v>
      </c>
      <c r="S55" s="177">
        <v>1.39189607175998</v>
      </c>
      <c r="T55" s="164" t="s">
        <v>29</v>
      </c>
      <c r="U55" s="112" t="s">
        <v>192</v>
      </c>
      <c r="V55" s="177">
        <v>-0.609887350218842</v>
      </c>
      <c r="W55" s="177">
        <v>-0.989539157478089</v>
      </c>
      <c r="X55" s="177">
        <v>-1.04785592556768</v>
      </c>
      <c r="Y55" s="177">
        <v>-1.10996386164171</v>
      </c>
      <c r="Z55" s="164" t="s">
        <v>29</v>
      </c>
      <c r="AA55" s="112" t="s">
        <v>192</v>
      </c>
      <c r="AB55" s="176" t="s">
        <v>426</v>
      </c>
      <c r="AC55" s="177">
        <v>-3.3235970968313</v>
      </c>
      <c r="AD55" s="177">
        <v>-2.17441062027924</v>
      </c>
      <c r="AE55" s="177">
        <v>-1.2400561534862</v>
      </c>
      <c r="AF55" s="177">
        <v>-4.39232409381663</v>
      </c>
      <c r="AG55" s="164" t="s">
        <v>29</v>
      </c>
      <c r="AH55" s="112" t="s">
        <v>192</v>
      </c>
      <c r="AI55" s="177">
        <v>-2.13598969174348</v>
      </c>
      <c r="AJ55" s="177">
        <v>-3.74740466906366</v>
      </c>
      <c r="AK55" s="177">
        <v>0.715525858894092</v>
      </c>
      <c r="AL55" s="177">
        <v>0.929843807135768</v>
      </c>
      <c r="AM55" s="164" t="s">
        <v>29</v>
      </c>
      <c r="AN55" s="112" t="s">
        <v>192</v>
      </c>
      <c r="AO55" s="177">
        <v>0.978962716100812</v>
      </c>
      <c r="AP55" s="177">
        <v>0.59003157186481</v>
      </c>
      <c r="AQ55" s="177">
        <v>1.56964340140201</v>
      </c>
      <c r="AR55" s="177">
        <v>2.22005241790431</v>
      </c>
      <c r="AS55" s="164" t="s">
        <v>29</v>
      </c>
      <c r="AT55" s="112" t="s">
        <v>192</v>
      </c>
      <c r="AU55" s="177">
        <v>0.809612211221122</v>
      </c>
      <c r="AV55" s="177">
        <v>0.529971700540262</v>
      </c>
      <c r="AW55" s="177">
        <v>0.420105026256564</v>
      </c>
      <c r="AX55" s="177">
        <v>0.0904931878739128</v>
      </c>
    </row>
    <row r="56" spans="1:50" ht="15" customHeight="1">
      <c r="A56" s="164" t="s">
        <v>30</v>
      </c>
      <c r="B56" s="112" t="s">
        <v>193</v>
      </c>
      <c r="C56" s="176" t="s">
        <v>426</v>
      </c>
      <c r="D56" s="177">
        <v>1.26999972270748</v>
      </c>
      <c r="E56" s="177">
        <v>-1.68943895293119</v>
      </c>
      <c r="F56" s="177">
        <v>-1.88558377896613</v>
      </c>
      <c r="G56" s="177">
        <v>-3.19357311153377</v>
      </c>
      <c r="H56" s="164" t="s">
        <v>30</v>
      </c>
      <c r="I56" s="112" t="s">
        <v>193</v>
      </c>
      <c r="J56" s="177">
        <v>-1.12310128438215</v>
      </c>
      <c r="K56" s="177">
        <v>-3.40460867760017</v>
      </c>
      <c r="L56" s="177">
        <v>0.463602591262166</v>
      </c>
      <c r="M56" s="177">
        <v>1.3538292280423</v>
      </c>
      <c r="N56" s="164" t="s">
        <v>30</v>
      </c>
      <c r="O56" s="112" t="s">
        <v>193</v>
      </c>
      <c r="P56" s="177">
        <v>1.15238445506927</v>
      </c>
      <c r="Q56" s="177">
        <v>1.0975425900799</v>
      </c>
      <c r="R56" s="177">
        <v>0.8792965627498</v>
      </c>
      <c r="S56" s="177">
        <v>0.32876877601496</v>
      </c>
      <c r="T56" s="164" t="s">
        <v>30</v>
      </c>
      <c r="U56" s="112" t="s">
        <v>193</v>
      </c>
      <c r="V56" s="177">
        <v>-0.715064840625379</v>
      </c>
      <c r="W56" s="177">
        <v>-1.64633600763518</v>
      </c>
      <c r="X56" s="177">
        <v>-1.92228678757997</v>
      </c>
      <c r="Y56" s="177">
        <v>-0.736554129212639</v>
      </c>
      <c r="Z56" s="164" t="s">
        <v>30</v>
      </c>
      <c r="AA56" s="112" t="s">
        <v>193</v>
      </c>
      <c r="AB56" s="176" t="s">
        <v>426</v>
      </c>
      <c r="AC56" s="177">
        <v>2.66109785202864</v>
      </c>
      <c r="AD56" s="177">
        <v>-1.19144484482157</v>
      </c>
      <c r="AE56" s="177">
        <v>-1.02346920769367</v>
      </c>
      <c r="AF56" s="177">
        <v>-3.04867177750045</v>
      </c>
      <c r="AG56" s="164" t="s">
        <v>30</v>
      </c>
      <c r="AH56" s="112" t="s">
        <v>193</v>
      </c>
      <c r="AI56" s="177">
        <v>-1.06656859139389</v>
      </c>
      <c r="AJ56" s="177">
        <v>-2.75092936802974</v>
      </c>
      <c r="AK56" s="177">
        <v>-0.47782874617737</v>
      </c>
      <c r="AL56" s="177">
        <v>0.371295051533193</v>
      </c>
      <c r="AM56" s="164" t="s">
        <v>30</v>
      </c>
      <c r="AN56" s="112" t="s">
        <v>193</v>
      </c>
      <c r="AO56" s="177">
        <v>1.21677873839257</v>
      </c>
      <c r="AP56" s="177">
        <v>1.52433190892276</v>
      </c>
      <c r="AQ56" s="177">
        <v>1.29413242869707</v>
      </c>
      <c r="AR56" s="177">
        <v>0.605410859557293</v>
      </c>
      <c r="AS56" s="164" t="s">
        <v>30</v>
      </c>
      <c r="AT56" s="112" t="s">
        <v>193</v>
      </c>
      <c r="AU56" s="177">
        <v>0.234103131920278</v>
      </c>
      <c r="AV56" s="177">
        <v>-0.496293504209071</v>
      </c>
      <c r="AW56" s="177">
        <v>-0.812453485487472</v>
      </c>
      <c r="AX56" s="177">
        <v>0.29461543283395</v>
      </c>
    </row>
    <row r="57" spans="1:50" ht="15" customHeight="1">
      <c r="A57" s="164" t="s">
        <v>31</v>
      </c>
      <c r="B57" s="112" t="s">
        <v>194</v>
      </c>
      <c r="C57" s="176" t="s">
        <v>426</v>
      </c>
      <c r="D57" s="177">
        <v>-1.59844054580897</v>
      </c>
      <c r="E57" s="177">
        <v>-3.86687797147385</v>
      </c>
      <c r="F57" s="177">
        <v>-1.69524123530058</v>
      </c>
      <c r="G57" s="177">
        <v>-3.25051007574275</v>
      </c>
      <c r="H57" s="164" t="s">
        <v>31</v>
      </c>
      <c r="I57" s="112" t="s">
        <v>194</v>
      </c>
      <c r="J57" s="177">
        <v>-0.846429396810723</v>
      </c>
      <c r="K57" s="177">
        <v>-3.8895201468403098</v>
      </c>
      <c r="L57" s="177">
        <v>0.760882745240694</v>
      </c>
      <c r="M57" s="177">
        <v>1.56743584343693</v>
      </c>
      <c r="N57" s="164" t="s">
        <v>31</v>
      </c>
      <c r="O57" s="112" t="s">
        <v>194</v>
      </c>
      <c r="P57" s="177">
        <v>1.25753765037423</v>
      </c>
      <c r="Q57" s="177">
        <v>1.24111374407583</v>
      </c>
      <c r="R57" s="177">
        <v>1.13946071325022</v>
      </c>
      <c r="S57" s="177">
        <v>0.190532896695445</v>
      </c>
      <c r="T57" s="164" t="s">
        <v>31</v>
      </c>
      <c r="U57" s="112" t="s">
        <v>194</v>
      </c>
      <c r="V57" s="177">
        <v>-2.15465645199904</v>
      </c>
      <c r="W57" s="177">
        <v>-2.8701834459756</v>
      </c>
      <c r="X57" s="177">
        <v>-2.84952555686151</v>
      </c>
      <c r="Y57" s="177">
        <v>-1.97599096689844</v>
      </c>
      <c r="Z57" s="164" t="s">
        <v>31</v>
      </c>
      <c r="AA57" s="112" t="s">
        <v>194</v>
      </c>
      <c r="AB57" s="176" t="s">
        <v>426</v>
      </c>
      <c r="AC57" s="177">
        <v>-1.41538809941686</v>
      </c>
      <c r="AD57" s="177">
        <v>-3.65244357663814</v>
      </c>
      <c r="AE57" s="177">
        <v>-1.16826607855993</v>
      </c>
      <c r="AF57" s="177">
        <v>-3.11802665701707</v>
      </c>
      <c r="AG57" s="164" t="s">
        <v>31</v>
      </c>
      <c r="AH57" s="112" t="s">
        <v>194</v>
      </c>
      <c r="AI57" s="177">
        <v>-0.946215139442231</v>
      </c>
      <c r="AJ57" s="177">
        <v>-3.70160884866767</v>
      </c>
      <c r="AK57" s="177">
        <v>-0.920185342295895</v>
      </c>
      <c r="AL57" s="177">
        <v>1.30417599789224</v>
      </c>
      <c r="AM57" s="164" t="s">
        <v>31</v>
      </c>
      <c r="AN57" s="112" t="s">
        <v>194</v>
      </c>
      <c r="AO57" s="177">
        <v>1.63329820864067</v>
      </c>
      <c r="AP57" s="177">
        <v>0.962288686605982</v>
      </c>
      <c r="AQ57" s="177">
        <v>1.00044605875231</v>
      </c>
      <c r="AR57" s="177">
        <v>0.646830530401035</v>
      </c>
      <c r="AS57" s="164" t="s">
        <v>31</v>
      </c>
      <c r="AT57" s="112" t="s">
        <v>194</v>
      </c>
      <c r="AU57" s="177">
        <v>-0.92016588906169</v>
      </c>
      <c r="AV57" s="177">
        <v>-1.66795466254508</v>
      </c>
      <c r="AW57" s="177">
        <v>-1.65930599369085</v>
      </c>
      <c r="AX57" s="177">
        <v>-0.732647814910026</v>
      </c>
    </row>
    <row r="58" spans="1:50" ht="15" customHeight="1">
      <c r="A58" s="164" t="s">
        <v>32</v>
      </c>
      <c r="B58" s="112" t="s">
        <v>195</v>
      </c>
      <c r="C58" s="176" t="s">
        <v>426</v>
      </c>
      <c r="D58" s="177">
        <v>-3.69293971112034</v>
      </c>
      <c r="E58" s="177">
        <v>-2.60930728563973</v>
      </c>
      <c r="F58" s="177">
        <v>-2.26219043403304</v>
      </c>
      <c r="G58" s="177">
        <v>-3.49208619374523</v>
      </c>
      <c r="H58" s="164" t="s">
        <v>32</v>
      </c>
      <c r="I58" s="112" t="s">
        <v>195</v>
      </c>
      <c r="J58" s="177">
        <v>-2.47239854768197</v>
      </c>
      <c r="K58" s="177">
        <v>-4.50792686015297</v>
      </c>
      <c r="L58" s="177">
        <v>-0.167082161990134</v>
      </c>
      <c r="M58" s="177">
        <v>2.48651807773026</v>
      </c>
      <c r="N58" s="164" t="s">
        <v>32</v>
      </c>
      <c r="O58" s="112" t="s">
        <v>195</v>
      </c>
      <c r="P58" s="177">
        <v>1.79801579913291</v>
      </c>
      <c r="Q58" s="177">
        <v>0.961663080950776</v>
      </c>
      <c r="R58" s="177">
        <v>0.24911665268563</v>
      </c>
      <c r="S58" s="177">
        <v>-0.276805765916332</v>
      </c>
      <c r="T58" s="164" t="s">
        <v>32</v>
      </c>
      <c r="U58" s="112" t="s">
        <v>195</v>
      </c>
      <c r="V58" s="177">
        <v>-2.20782274710632</v>
      </c>
      <c r="W58" s="177">
        <v>-2.82670089858793</v>
      </c>
      <c r="X58" s="177">
        <v>-2.72586657200091</v>
      </c>
      <c r="Y58" s="177">
        <v>-2.02943332984184</v>
      </c>
      <c r="Z58" s="164" t="s">
        <v>32</v>
      </c>
      <c r="AA58" s="112" t="s">
        <v>195</v>
      </c>
      <c r="AB58" s="176" t="s">
        <v>426</v>
      </c>
      <c r="AC58" s="177">
        <v>-2.8735632183908</v>
      </c>
      <c r="AD58" s="177">
        <v>-1.8191598611179</v>
      </c>
      <c r="AE58" s="177">
        <v>-1.38964984808487</v>
      </c>
      <c r="AF58" s="177">
        <v>-4.1822406303667</v>
      </c>
      <c r="AG58" s="164" t="s">
        <v>32</v>
      </c>
      <c r="AH58" s="112" t="s">
        <v>195</v>
      </c>
      <c r="AI58" s="177">
        <v>-1.97680548234054</v>
      </c>
      <c r="AJ58" s="177">
        <v>-3.83974186609304</v>
      </c>
      <c r="AK58" s="177">
        <v>-1.56031541860075</v>
      </c>
      <c r="AL58" s="177">
        <v>1.99409158050222</v>
      </c>
      <c r="AM58" s="164" t="s">
        <v>32</v>
      </c>
      <c r="AN58" s="112" t="s">
        <v>195</v>
      </c>
      <c r="AO58" s="177">
        <v>1.78300241858372</v>
      </c>
      <c r="AP58" s="177">
        <v>1.28112293210048</v>
      </c>
      <c r="AQ58" s="177">
        <v>0.772899194211478</v>
      </c>
      <c r="AR58" s="177">
        <v>0.701773774658783</v>
      </c>
      <c r="AS58" s="164" t="s">
        <v>32</v>
      </c>
      <c r="AT58" s="112" t="s">
        <v>195</v>
      </c>
      <c r="AU58" s="177">
        <v>-0.326038903625111</v>
      </c>
      <c r="AV58" s="177">
        <v>-1.23191992520486</v>
      </c>
      <c r="AW58" s="177">
        <v>-1.53394255874674</v>
      </c>
      <c r="AX58" s="177">
        <v>-1.22914837576822</v>
      </c>
    </row>
    <row r="59" spans="1:50" ht="15" customHeight="1">
      <c r="A59" s="164" t="s">
        <v>33</v>
      </c>
      <c r="B59" s="112" t="s">
        <v>196</v>
      </c>
      <c r="C59" s="176" t="s">
        <v>426</v>
      </c>
      <c r="D59" s="177">
        <v>-3.33292458614347</v>
      </c>
      <c r="E59" s="177">
        <v>-4.02120966105135</v>
      </c>
      <c r="F59" s="177">
        <v>-4.54389257487246</v>
      </c>
      <c r="G59" s="177">
        <v>-3.06546300398759</v>
      </c>
      <c r="H59" s="164" t="s">
        <v>33</v>
      </c>
      <c r="I59" s="112" t="s">
        <v>196</v>
      </c>
      <c r="J59" s="177">
        <v>-2.86244822168262</v>
      </c>
      <c r="K59" s="177">
        <v>-3.2173631738376</v>
      </c>
      <c r="L59" s="177">
        <v>1.13038986295542</v>
      </c>
      <c r="M59" s="177">
        <v>0.853339743397133</v>
      </c>
      <c r="N59" s="164" t="s">
        <v>33</v>
      </c>
      <c r="O59" s="112" t="s">
        <v>196</v>
      </c>
      <c r="P59" s="177">
        <v>2.28574911617701</v>
      </c>
      <c r="Q59" s="177">
        <v>1.65946670639059</v>
      </c>
      <c r="R59" s="177">
        <v>1.14929117321043</v>
      </c>
      <c r="S59" s="177">
        <v>1.54708319670909</v>
      </c>
      <c r="T59" s="164" t="s">
        <v>33</v>
      </c>
      <c r="U59" s="112" t="s">
        <v>196</v>
      </c>
      <c r="V59" s="177">
        <v>-1.21268100828318</v>
      </c>
      <c r="W59" s="177">
        <v>-2.35918175956861</v>
      </c>
      <c r="X59" s="177">
        <v>-2.62140962048679</v>
      </c>
      <c r="Y59" s="177">
        <v>-3.51670287089767</v>
      </c>
      <c r="Z59" s="164" t="s">
        <v>33</v>
      </c>
      <c r="AA59" s="112" t="s">
        <v>196</v>
      </c>
      <c r="AB59" s="176" t="s">
        <v>426</v>
      </c>
      <c r="AC59" s="177">
        <v>-2.29758698400484</v>
      </c>
      <c r="AD59" s="177">
        <v>-4.68073136427567</v>
      </c>
      <c r="AE59" s="177">
        <v>-2.76220267957269</v>
      </c>
      <c r="AF59" s="177">
        <v>-3.58118361153263</v>
      </c>
      <c r="AG59" s="164" t="s">
        <v>33</v>
      </c>
      <c r="AH59" s="112" t="s">
        <v>196</v>
      </c>
      <c r="AI59" s="177">
        <v>-2.30406043437205</v>
      </c>
      <c r="AJ59" s="177">
        <v>-3.2540756492042</v>
      </c>
      <c r="AK59" s="177">
        <v>0.27973891035034</v>
      </c>
      <c r="AL59" s="177">
        <v>-0.464930924548353</v>
      </c>
      <c r="AM59" s="164" t="s">
        <v>33</v>
      </c>
      <c r="AN59" s="112" t="s">
        <v>196</v>
      </c>
      <c r="AO59" s="177">
        <v>2.1489490296152</v>
      </c>
      <c r="AP59" s="177">
        <v>2.19538235686641</v>
      </c>
      <c r="AQ59" s="177">
        <v>1.55287642510811</v>
      </c>
      <c r="AR59" s="177">
        <v>1.97459356282499</v>
      </c>
      <c r="AS59" s="164" t="s">
        <v>33</v>
      </c>
      <c r="AT59" s="112" t="s">
        <v>196</v>
      </c>
      <c r="AU59" s="177">
        <v>0.585102886069292</v>
      </c>
      <c r="AV59" s="177">
        <v>-0.444009141364675</v>
      </c>
      <c r="AW59" s="177">
        <v>-0.593586683011807</v>
      </c>
      <c r="AX59" s="177">
        <v>-1.52326857290389</v>
      </c>
    </row>
    <row r="60" spans="1:50" s="2" customFormat="1" ht="27.75" customHeight="1">
      <c r="A60" s="158">
        <v>16</v>
      </c>
      <c r="B60" s="130" t="s">
        <v>197</v>
      </c>
      <c r="C60" s="210" t="s">
        <v>426</v>
      </c>
      <c r="D60" s="211">
        <v>-1.64242591159665</v>
      </c>
      <c r="E60" s="211">
        <v>-2.18376372283213</v>
      </c>
      <c r="F60" s="211">
        <v>-2.82253804638609</v>
      </c>
      <c r="G60" s="211">
        <v>-3.51448343581231</v>
      </c>
      <c r="H60" s="158">
        <v>16</v>
      </c>
      <c r="I60" s="130" t="s">
        <v>197</v>
      </c>
      <c r="J60" s="211">
        <v>-1.90272536179647</v>
      </c>
      <c r="K60" s="211">
        <v>-3.00361866887327</v>
      </c>
      <c r="L60" s="211">
        <v>0.645046283917135</v>
      </c>
      <c r="M60" s="211">
        <v>1.82570125854592</v>
      </c>
      <c r="N60" s="158">
        <v>16</v>
      </c>
      <c r="O60" s="130" t="s">
        <v>197</v>
      </c>
      <c r="P60" s="211">
        <v>1.89411709662286</v>
      </c>
      <c r="Q60" s="211">
        <v>1.71382352612295</v>
      </c>
      <c r="R60" s="211">
        <v>1.28587637607602</v>
      </c>
      <c r="S60" s="211">
        <v>0.578229146954309</v>
      </c>
      <c r="T60" s="158">
        <v>16</v>
      </c>
      <c r="U60" s="130" t="s">
        <v>197</v>
      </c>
      <c r="V60" s="211">
        <v>-1.10325690373246</v>
      </c>
      <c r="W60" s="211">
        <v>-1.94805908672821</v>
      </c>
      <c r="X60" s="211">
        <v>-1.94132836946888</v>
      </c>
      <c r="Y60" s="211">
        <v>-1.36243233338826</v>
      </c>
      <c r="Z60" s="158">
        <v>16</v>
      </c>
      <c r="AA60" s="130" t="s">
        <v>197</v>
      </c>
      <c r="AB60" s="210" t="s">
        <v>426</v>
      </c>
      <c r="AC60" s="211">
        <v>-1.29841367822618</v>
      </c>
      <c r="AD60" s="211">
        <v>-1.78573986107464</v>
      </c>
      <c r="AE60" s="211">
        <v>-2.02017747035477</v>
      </c>
      <c r="AF60" s="211">
        <v>-3.58860635466355</v>
      </c>
      <c r="AG60" s="158">
        <v>16</v>
      </c>
      <c r="AH60" s="130" t="s">
        <v>197</v>
      </c>
      <c r="AI60" s="211">
        <v>-2.04260683870636</v>
      </c>
      <c r="AJ60" s="211">
        <v>-2.67196524580347</v>
      </c>
      <c r="AK60" s="211">
        <v>-0.406683973898823</v>
      </c>
      <c r="AL60" s="211">
        <v>1.11475107776432</v>
      </c>
      <c r="AM60" s="158">
        <v>16</v>
      </c>
      <c r="AN60" s="130" t="s">
        <v>197</v>
      </c>
      <c r="AO60" s="211">
        <v>1.63946349728866</v>
      </c>
      <c r="AP60" s="211">
        <v>1.66387522945614</v>
      </c>
      <c r="AQ60" s="211">
        <v>1.56365776626325</v>
      </c>
      <c r="AR60" s="211">
        <v>1.19844785549947</v>
      </c>
      <c r="AS60" s="158">
        <v>16</v>
      </c>
      <c r="AT60" s="130" t="s">
        <v>197</v>
      </c>
      <c r="AU60" s="211">
        <v>0.290481175706656</v>
      </c>
      <c r="AV60" s="211">
        <v>-0.398814889792131</v>
      </c>
      <c r="AW60" s="211">
        <v>-0.383925822633514</v>
      </c>
      <c r="AX60" s="211">
        <v>-0.154263788468064</v>
      </c>
    </row>
    <row r="61" spans="1:50" s="136" customFormat="1" ht="15" customHeight="1">
      <c r="A61" s="294" t="s">
        <v>431</v>
      </c>
      <c r="B61" s="294"/>
      <c r="C61" s="294"/>
      <c r="D61" s="294"/>
      <c r="E61" s="294"/>
      <c r="F61" s="294"/>
      <c r="G61" s="294"/>
      <c r="H61" s="294" t="s">
        <v>431</v>
      </c>
      <c r="I61" s="294"/>
      <c r="J61" s="294"/>
      <c r="K61" s="294"/>
      <c r="L61" s="294"/>
      <c r="M61" s="294"/>
      <c r="N61" s="294" t="s">
        <v>431</v>
      </c>
      <c r="O61" s="294"/>
      <c r="P61" s="294"/>
      <c r="Q61" s="294"/>
      <c r="R61" s="294"/>
      <c r="S61" s="294"/>
      <c r="T61" s="294" t="s">
        <v>431</v>
      </c>
      <c r="U61" s="294"/>
      <c r="V61" s="294"/>
      <c r="W61" s="294"/>
      <c r="X61" s="294"/>
      <c r="Y61" s="294"/>
      <c r="AA61" s="173"/>
      <c r="AB61" s="173"/>
      <c r="AC61" s="173"/>
      <c r="AD61" s="173"/>
      <c r="AE61" s="173"/>
      <c r="AF61" s="173"/>
      <c r="AH61" s="173"/>
      <c r="AI61" s="173"/>
      <c r="AJ61" s="173"/>
      <c r="AK61" s="173"/>
      <c r="AL61" s="173"/>
      <c r="AN61" s="173"/>
      <c r="AO61" s="173"/>
      <c r="AP61" s="173"/>
      <c r="AQ61" s="173"/>
      <c r="AR61" s="173"/>
      <c r="AT61" s="173"/>
      <c r="AU61" s="173"/>
      <c r="AV61" s="173"/>
      <c r="AW61" s="173"/>
      <c r="AX61" s="173"/>
    </row>
    <row r="62" spans="1:80" s="136" customFormat="1" ht="15" customHeight="1">
      <c r="A62" s="294" t="s">
        <v>37</v>
      </c>
      <c r="B62" s="294"/>
      <c r="C62" s="294"/>
      <c r="D62" s="294"/>
      <c r="E62" s="294"/>
      <c r="F62" s="294"/>
      <c r="G62" s="294"/>
      <c r="H62" s="294" t="s">
        <v>37</v>
      </c>
      <c r="I62" s="294"/>
      <c r="J62" s="294"/>
      <c r="K62" s="294"/>
      <c r="L62" s="294"/>
      <c r="M62" s="294"/>
      <c r="N62" s="294" t="s">
        <v>37</v>
      </c>
      <c r="O62" s="294"/>
      <c r="P62" s="294"/>
      <c r="Q62" s="294"/>
      <c r="R62" s="294"/>
      <c r="S62" s="294"/>
      <c r="T62" s="294" t="s">
        <v>37</v>
      </c>
      <c r="U62" s="294"/>
      <c r="V62" s="294"/>
      <c r="W62" s="294"/>
      <c r="X62" s="294"/>
      <c r="Y62" s="294"/>
      <c r="Z62" s="137"/>
      <c r="AA62" s="174"/>
      <c r="AB62" s="174"/>
      <c r="AC62" s="174"/>
      <c r="AD62" s="174"/>
      <c r="AE62" s="174"/>
      <c r="AF62" s="174"/>
      <c r="AG62" s="137"/>
      <c r="AH62" s="174"/>
      <c r="AI62" s="174"/>
      <c r="AJ62" s="174"/>
      <c r="AK62" s="174"/>
      <c r="AL62" s="174"/>
      <c r="AM62" s="137"/>
      <c r="AN62" s="174"/>
      <c r="AO62" s="174"/>
      <c r="AP62" s="174"/>
      <c r="AQ62" s="174"/>
      <c r="AR62" s="174"/>
      <c r="AS62" s="137"/>
      <c r="AT62" s="174"/>
      <c r="AU62" s="174"/>
      <c r="AV62" s="174"/>
      <c r="AW62" s="174"/>
      <c r="AX62" s="174"/>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137"/>
      <c r="BY62" s="137"/>
      <c r="BZ62" s="137"/>
      <c r="CA62" s="137"/>
      <c r="CB62" s="137"/>
    </row>
    <row r="63" spans="26:80" ht="14.25">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row>
    <row r="64" spans="1:80" ht="15.75" customHeight="1">
      <c r="A64" s="297" t="s">
        <v>433</v>
      </c>
      <c r="B64" s="300" t="s">
        <v>274</v>
      </c>
      <c r="C64" s="113"/>
      <c r="D64" s="114"/>
      <c r="E64" s="114"/>
      <c r="F64" s="115"/>
      <c r="G64" s="115"/>
      <c r="H64" s="297" t="s">
        <v>433</v>
      </c>
      <c r="I64" s="300" t="s">
        <v>274</v>
      </c>
      <c r="J64" s="113"/>
      <c r="K64" s="114"/>
      <c r="L64" s="114"/>
      <c r="M64" s="115"/>
      <c r="N64" s="297" t="s">
        <v>433</v>
      </c>
      <c r="O64" s="300" t="s">
        <v>274</v>
      </c>
      <c r="P64" s="113"/>
      <c r="Q64" s="114"/>
      <c r="R64" s="114"/>
      <c r="S64" s="115"/>
      <c r="T64" s="297" t="s">
        <v>433</v>
      </c>
      <c r="U64" s="300" t="s">
        <v>274</v>
      </c>
      <c r="V64" s="113"/>
      <c r="W64" s="114"/>
      <c r="X64" s="114"/>
      <c r="Y64" s="115"/>
      <c r="Z64" s="69"/>
      <c r="AA64" s="139"/>
      <c r="AB64" s="69"/>
      <c r="AC64" s="69"/>
      <c r="AD64" s="69"/>
      <c r="AE64" s="69"/>
      <c r="AF64" s="69"/>
      <c r="AG64" s="69"/>
      <c r="AH64" s="295"/>
      <c r="AI64" s="69"/>
      <c r="AJ64" s="69"/>
      <c r="AK64" s="69"/>
      <c r="AL64" s="69"/>
      <c r="AM64" s="69"/>
      <c r="AN64" s="139"/>
      <c r="AO64" s="69"/>
      <c r="AP64" s="69"/>
      <c r="AQ64" s="69"/>
      <c r="AR64" s="69"/>
      <c r="AS64" s="69"/>
      <c r="AT64" s="295"/>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row>
    <row r="65" spans="1:80" ht="15.75" customHeight="1">
      <c r="A65" s="298"/>
      <c r="B65" s="301"/>
      <c r="C65" s="117">
        <v>36341</v>
      </c>
      <c r="D65" s="118">
        <v>36707</v>
      </c>
      <c r="E65" s="118">
        <v>37072</v>
      </c>
      <c r="F65" s="118">
        <v>37437</v>
      </c>
      <c r="G65" s="119">
        <v>37802</v>
      </c>
      <c r="H65" s="298"/>
      <c r="I65" s="301"/>
      <c r="J65" s="118">
        <v>38168</v>
      </c>
      <c r="K65" s="118">
        <v>38533</v>
      </c>
      <c r="L65" s="118">
        <v>38898</v>
      </c>
      <c r="M65" s="119">
        <v>39263</v>
      </c>
      <c r="N65" s="298"/>
      <c r="O65" s="301"/>
      <c r="P65" s="117">
        <v>39538</v>
      </c>
      <c r="Q65" s="118">
        <v>39629</v>
      </c>
      <c r="R65" s="118">
        <v>39721</v>
      </c>
      <c r="S65" s="119">
        <v>39813</v>
      </c>
      <c r="T65" s="298"/>
      <c r="U65" s="301"/>
      <c r="V65" s="117">
        <v>39903</v>
      </c>
      <c r="W65" s="118">
        <v>39994</v>
      </c>
      <c r="X65" s="118">
        <v>40086</v>
      </c>
      <c r="Y65" s="119">
        <v>40178</v>
      </c>
      <c r="Z65" s="69"/>
      <c r="AA65" s="139"/>
      <c r="AB65" s="165"/>
      <c r="AC65" s="165"/>
      <c r="AD65" s="165"/>
      <c r="AE65" s="165"/>
      <c r="AF65" s="165"/>
      <c r="AG65" s="69"/>
      <c r="AH65" s="295"/>
      <c r="AI65" s="165"/>
      <c r="AJ65" s="165"/>
      <c r="AK65" s="165"/>
      <c r="AL65" s="165"/>
      <c r="AM65" s="69"/>
      <c r="AN65" s="139"/>
      <c r="AO65" s="165"/>
      <c r="AP65" s="165"/>
      <c r="AQ65" s="165"/>
      <c r="AR65" s="165"/>
      <c r="AS65" s="69"/>
      <c r="AT65" s="295"/>
      <c r="AU65" s="165"/>
      <c r="AV65" s="165"/>
      <c r="AW65" s="165"/>
      <c r="AX65" s="165"/>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row>
    <row r="66" spans="1:80" ht="15.75" customHeight="1">
      <c r="A66" s="299"/>
      <c r="B66" s="302"/>
      <c r="C66" s="121"/>
      <c r="D66" s="122"/>
      <c r="E66" s="122"/>
      <c r="F66" s="123"/>
      <c r="G66" s="123"/>
      <c r="H66" s="299"/>
      <c r="I66" s="302"/>
      <c r="J66" s="121"/>
      <c r="K66" s="122"/>
      <c r="L66" s="122"/>
      <c r="M66" s="123"/>
      <c r="N66" s="299"/>
      <c r="O66" s="302"/>
      <c r="P66" s="121"/>
      <c r="Q66" s="122"/>
      <c r="R66" s="122"/>
      <c r="S66" s="123"/>
      <c r="T66" s="299"/>
      <c r="U66" s="302"/>
      <c r="V66" s="121"/>
      <c r="W66" s="122"/>
      <c r="X66" s="122"/>
      <c r="Y66" s="123"/>
      <c r="Z66" s="69"/>
      <c r="AA66" s="139"/>
      <c r="AB66" s="69"/>
      <c r="AC66" s="69"/>
      <c r="AD66" s="69"/>
      <c r="AE66" s="69"/>
      <c r="AF66" s="69"/>
      <c r="AG66" s="69"/>
      <c r="AH66" s="295"/>
      <c r="AI66" s="69"/>
      <c r="AJ66" s="69"/>
      <c r="AK66" s="69"/>
      <c r="AL66" s="69"/>
      <c r="AM66" s="69"/>
      <c r="AN66" s="139"/>
      <c r="AO66" s="69"/>
      <c r="AP66" s="69"/>
      <c r="AQ66" s="69"/>
      <c r="AR66" s="69"/>
      <c r="AS66" s="69"/>
      <c r="AT66" s="295"/>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row>
    <row r="67" spans="1:20" s="69" customFormat="1" ht="12.75" customHeight="1">
      <c r="A67" s="225"/>
      <c r="B67" s="226"/>
      <c r="C67" s="226"/>
      <c r="D67" s="226"/>
      <c r="E67" s="226"/>
      <c r="F67" s="226"/>
      <c r="G67" s="226"/>
      <c r="H67" s="162"/>
      <c r="N67" s="162"/>
      <c r="T67" s="162"/>
    </row>
    <row r="68" spans="1:80" ht="15" customHeight="1">
      <c r="A68" s="307" t="s">
        <v>230</v>
      </c>
      <c r="B68" s="307"/>
      <c r="C68" s="307"/>
      <c r="D68" s="307"/>
      <c r="E68" s="307"/>
      <c r="F68" s="307"/>
      <c r="G68" s="307"/>
      <c r="H68" s="303" t="s">
        <v>234</v>
      </c>
      <c r="I68" s="303"/>
      <c r="J68" s="303"/>
      <c r="K68" s="303"/>
      <c r="L68" s="303"/>
      <c r="M68" s="303"/>
      <c r="N68" s="303" t="s">
        <v>234</v>
      </c>
      <c r="O68" s="303"/>
      <c r="P68" s="303"/>
      <c r="Q68" s="303"/>
      <c r="R68" s="303"/>
      <c r="S68" s="303"/>
      <c r="T68" s="296" t="s">
        <v>234</v>
      </c>
      <c r="U68" s="296"/>
      <c r="V68" s="296"/>
      <c r="W68" s="296"/>
      <c r="X68" s="296"/>
      <c r="Y68" s="296"/>
      <c r="Z68" s="69"/>
      <c r="AA68" s="69"/>
      <c r="AB68" s="166"/>
      <c r="AC68" s="166"/>
      <c r="AD68" s="166"/>
      <c r="AE68" s="166"/>
      <c r="AF68" s="166"/>
      <c r="AG68" s="69"/>
      <c r="AH68" s="69"/>
      <c r="AI68" s="166"/>
      <c r="AJ68" s="166"/>
      <c r="AK68" s="166"/>
      <c r="AL68" s="166"/>
      <c r="AM68" s="69"/>
      <c r="AN68" s="69"/>
      <c r="AO68" s="166"/>
      <c r="AP68" s="166"/>
      <c r="AQ68" s="166"/>
      <c r="AR68" s="166"/>
      <c r="AS68" s="69"/>
      <c r="AT68" s="69"/>
      <c r="AU68" s="166"/>
      <c r="AV68" s="166"/>
      <c r="AW68" s="166"/>
      <c r="AX68" s="166"/>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row>
    <row r="69" spans="1:80" ht="15" customHeight="1">
      <c r="A69" s="307" t="s">
        <v>198</v>
      </c>
      <c r="B69" s="307"/>
      <c r="C69" s="307"/>
      <c r="D69" s="307"/>
      <c r="E69" s="307"/>
      <c r="F69" s="307"/>
      <c r="G69" s="307"/>
      <c r="H69" s="303" t="s">
        <v>235</v>
      </c>
      <c r="I69" s="303"/>
      <c r="J69" s="303"/>
      <c r="K69" s="303"/>
      <c r="L69" s="303"/>
      <c r="M69" s="303"/>
      <c r="N69" s="303" t="s">
        <v>235</v>
      </c>
      <c r="O69" s="303"/>
      <c r="P69" s="303"/>
      <c r="Q69" s="303"/>
      <c r="R69" s="303"/>
      <c r="S69" s="303"/>
      <c r="T69" s="296" t="s">
        <v>235</v>
      </c>
      <c r="U69" s="296"/>
      <c r="V69" s="296"/>
      <c r="W69" s="296"/>
      <c r="X69" s="296"/>
      <c r="Y69" s="296"/>
      <c r="Z69" s="69"/>
      <c r="AA69" s="69"/>
      <c r="AB69" s="166"/>
      <c r="AC69" s="166"/>
      <c r="AD69" s="166"/>
      <c r="AE69" s="166"/>
      <c r="AF69" s="166"/>
      <c r="AG69" s="69"/>
      <c r="AH69" s="69"/>
      <c r="AI69" s="166"/>
      <c r="AJ69" s="166"/>
      <c r="AK69" s="166"/>
      <c r="AL69" s="166"/>
      <c r="AM69" s="69"/>
      <c r="AN69" s="69"/>
      <c r="AO69" s="166"/>
      <c r="AP69" s="166"/>
      <c r="AQ69" s="166"/>
      <c r="AR69" s="166"/>
      <c r="AS69" s="69"/>
      <c r="AT69" s="69"/>
      <c r="AU69" s="166"/>
      <c r="AV69" s="166"/>
      <c r="AW69" s="166"/>
      <c r="AX69" s="166"/>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row>
    <row r="70" spans="1:20" s="69" customFormat="1" ht="12.75" customHeight="1">
      <c r="A70" s="162"/>
      <c r="H70" s="162"/>
      <c r="N70" s="162"/>
      <c r="T70" s="162"/>
    </row>
    <row r="71" spans="1:80" ht="15" customHeight="1">
      <c r="A71" s="163" t="s">
        <v>0</v>
      </c>
      <c r="B71" s="112" t="s">
        <v>434</v>
      </c>
      <c r="C71" s="177">
        <f aca="true" t="shared" si="0" ref="C71:G80">C10/C$33*100</f>
        <v>8.084368319584518</v>
      </c>
      <c r="D71" s="177">
        <f t="shared" si="0"/>
        <v>8.134917107426997</v>
      </c>
      <c r="E71" s="177">
        <f t="shared" si="0"/>
        <v>8.181350369814167</v>
      </c>
      <c r="F71" s="177">
        <f t="shared" si="0"/>
        <v>8.12954433871835</v>
      </c>
      <c r="G71" s="177">
        <f t="shared" si="0"/>
        <v>8.141435312789634</v>
      </c>
      <c r="H71" s="163" t="s">
        <v>0</v>
      </c>
      <c r="I71" s="112" t="s">
        <v>434</v>
      </c>
      <c r="J71" s="177">
        <f aca="true" t="shared" si="1" ref="J71:M93">J10/J$33*100</f>
        <v>8.178191653595821</v>
      </c>
      <c r="K71" s="177">
        <f t="shared" si="1"/>
        <v>8.196646166774896</v>
      </c>
      <c r="L71" s="177">
        <f t="shared" si="1"/>
        <v>8.23431625077805</v>
      </c>
      <c r="M71" s="177">
        <f t="shared" si="1"/>
        <v>8.202721691906861</v>
      </c>
      <c r="N71" s="163" t="s">
        <v>0</v>
      </c>
      <c r="O71" s="112" t="s">
        <v>434</v>
      </c>
      <c r="P71" s="177">
        <f aca="true" t="shared" si="2" ref="P71:S93">P10/P$33*100</f>
        <v>8.338214634969644</v>
      </c>
      <c r="Q71" s="177">
        <f t="shared" si="2"/>
        <v>8.303803405805334</v>
      </c>
      <c r="R71" s="177">
        <f t="shared" si="2"/>
        <v>8.319790251139718</v>
      </c>
      <c r="S71" s="177">
        <f t="shared" si="2"/>
        <v>8.440341475052202</v>
      </c>
      <c r="T71" s="163" t="s">
        <v>0</v>
      </c>
      <c r="U71" s="112" t="s">
        <v>434</v>
      </c>
      <c r="V71" s="177">
        <f aca="true" t="shared" si="3" ref="V71:Y93">V10/V$33*100</f>
        <v>8.51593538008247</v>
      </c>
      <c r="W71" s="177">
        <f t="shared" si="3"/>
        <v>8.48447701731503</v>
      </c>
      <c r="X71" s="177">
        <f t="shared" si="3"/>
        <v>8.508108756037688</v>
      </c>
      <c r="Y71" s="177">
        <f t="shared" si="3"/>
        <v>8.582731059382944</v>
      </c>
      <c r="Z71" s="69"/>
      <c r="AA71" s="69"/>
      <c r="AB71" s="139"/>
      <c r="AC71" s="139"/>
      <c r="AD71" s="139"/>
      <c r="AE71" s="139"/>
      <c r="AF71" s="139"/>
      <c r="AG71" s="69"/>
      <c r="AH71" s="69"/>
      <c r="AI71" s="139"/>
      <c r="AJ71" s="139"/>
      <c r="AK71" s="139"/>
      <c r="AL71" s="139"/>
      <c r="AM71" s="69"/>
      <c r="AN71" s="69"/>
      <c r="AO71" s="139"/>
      <c r="AP71" s="139"/>
      <c r="AQ71" s="139"/>
      <c r="AR71" s="139"/>
      <c r="AS71" s="69"/>
      <c r="AT71" s="69"/>
      <c r="AU71" s="139"/>
      <c r="AV71" s="139"/>
      <c r="AW71" s="139"/>
      <c r="AX71" s="13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row>
    <row r="72" spans="1:80" ht="15" customHeight="1">
      <c r="A72" s="164" t="s">
        <v>12</v>
      </c>
      <c r="B72" s="112" t="s">
        <v>178</v>
      </c>
      <c r="C72" s="177">
        <f t="shared" si="0"/>
        <v>4.573174730160395</v>
      </c>
      <c r="D72" s="177">
        <f t="shared" si="0"/>
        <v>4.501311169385306</v>
      </c>
      <c r="E72" s="177">
        <f t="shared" si="0"/>
        <v>4.398124745117329</v>
      </c>
      <c r="F72" s="177">
        <f t="shared" si="0"/>
        <v>4.312884296168144</v>
      </c>
      <c r="G72" s="177">
        <f t="shared" si="0"/>
        <v>4.259294034977193</v>
      </c>
      <c r="H72" s="164" t="s">
        <v>12</v>
      </c>
      <c r="I72" s="112" t="s">
        <v>178</v>
      </c>
      <c r="J72" s="177">
        <f t="shared" si="1"/>
        <v>4.175425162716595</v>
      </c>
      <c r="K72" s="177">
        <f t="shared" si="1"/>
        <v>4.093866585176413</v>
      </c>
      <c r="L72" s="177">
        <f t="shared" si="1"/>
        <v>4.083695580666872</v>
      </c>
      <c r="M72" s="177">
        <f t="shared" si="1"/>
        <v>4.090737972857628</v>
      </c>
      <c r="N72" s="164" t="s">
        <v>12</v>
      </c>
      <c r="O72" s="112" t="s">
        <v>178</v>
      </c>
      <c r="P72" s="177">
        <f t="shared" si="2"/>
        <v>4.008458716598246</v>
      </c>
      <c r="Q72" s="177">
        <f t="shared" si="2"/>
        <v>4.042821143305959</v>
      </c>
      <c r="R72" s="177">
        <f t="shared" si="2"/>
        <v>4.048651948584663</v>
      </c>
      <c r="S72" s="177">
        <f t="shared" si="2"/>
        <v>4.048191170936744</v>
      </c>
      <c r="T72" s="164" t="s">
        <v>12</v>
      </c>
      <c r="U72" s="112" t="s">
        <v>178</v>
      </c>
      <c r="V72" s="177">
        <f t="shared" si="3"/>
        <v>4.046273964557927</v>
      </c>
      <c r="W72" s="177">
        <f t="shared" si="3"/>
        <v>4.033446574304889</v>
      </c>
      <c r="X72" s="177">
        <f t="shared" si="3"/>
        <v>4.002578363033026</v>
      </c>
      <c r="Y72" s="177">
        <f t="shared" si="3"/>
        <v>4.045011900027303</v>
      </c>
      <c r="Z72" s="69"/>
      <c r="AA72" s="69"/>
      <c r="AB72" s="139"/>
      <c r="AC72" s="139"/>
      <c r="AD72" s="139"/>
      <c r="AE72" s="139"/>
      <c r="AF72" s="139"/>
      <c r="AG72" s="69"/>
      <c r="AH72" s="69"/>
      <c r="AI72" s="139"/>
      <c r="AJ72" s="139"/>
      <c r="AK72" s="139"/>
      <c r="AL72" s="139"/>
      <c r="AM72" s="69"/>
      <c r="AN72" s="69"/>
      <c r="AO72" s="139"/>
      <c r="AP72" s="139"/>
      <c r="AQ72" s="139"/>
      <c r="AR72" s="139"/>
      <c r="AS72" s="69"/>
      <c r="AT72" s="69"/>
      <c r="AU72" s="139"/>
      <c r="AV72" s="139"/>
      <c r="AW72" s="139"/>
      <c r="AX72" s="13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row>
    <row r="73" spans="1:80" ht="15" customHeight="1">
      <c r="A73" s="164" t="s">
        <v>13</v>
      </c>
      <c r="B73" s="112" t="s">
        <v>179</v>
      </c>
      <c r="C73" s="177">
        <f t="shared" si="0"/>
        <v>4.01786690098668</v>
      </c>
      <c r="D73" s="177">
        <f t="shared" si="0"/>
        <v>4.07306991421841</v>
      </c>
      <c r="E73" s="177">
        <f t="shared" si="0"/>
        <v>4.148439124078304</v>
      </c>
      <c r="F73" s="177">
        <f t="shared" si="0"/>
        <v>4.161971337058425</v>
      </c>
      <c r="G73" s="177">
        <f t="shared" si="0"/>
        <v>4.144197626590905</v>
      </c>
      <c r="H73" s="164" t="s">
        <v>13</v>
      </c>
      <c r="I73" s="112" t="s">
        <v>179</v>
      </c>
      <c r="J73" s="177">
        <f t="shared" si="1"/>
        <v>4.131087206214724</v>
      </c>
      <c r="K73" s="177">
        <f t="shared" si="1"/>
        <v>4.165679870634223</v>
      </c>
      <c r="L73" s="177">
        <f t="shared" si="1"/>
        <v>4.209195937432</v>
      </c>
      <c r="M73" s="177">
        <f t="shared" si="1"/>
        <v>4.229518665816837</v>
      </c>
      <c r="N73" s="164" t="s">
        <v>13</v>
      </c>
      <c r="O73" s="112" t="s">
        <v>179</v>
      </c>
      <c r="P73" s="177">
        <f t="shared" si="2"/>
        <v>4.296620980992707</v>
      </c>
      <c r="Q73" s="177">
        <f t="shared" si="2"/>
        <v>4.2865117551709435</v>
      </c>
      <c r="R73" s="177">
        <f t="shared" si="2"/>
        <v>4.259144429025654</v>
      </c>
      <c r="S73" s="177">
        <f t="shared" si="2"/>
        <v>4.345051145013761</v>
      </c>
      <c r="T73" s="164" t="s">
        <v>13</v>
      </c>
      <c r="U73" s="112" t="s">
        <v>179</v>
      </c>
      <c r="V73" s="177">
        <f t="shared" si="3"/>
        <v>4.413443994649306</v>
      </c>
      <c r="W73" s="177">
        <f t="shared" si="3"/>
        <v>4.412411409806493</v>
      </c>
      <c r="X73" s="177">
        <f t="shared" si="3"/>
        <v>4.389822070934338</v>
      </c>
      <c r="Y73" s="177">
        <f t="shared" si="3"/>
        <v>4.451445519817379</v>
      </c>
      <c r="Z73" s="69"/>
      <c r="AA73" s="69"/>
      <c r="AB73" s="139"/>
      <c r="AC73" s="139"/>
      <c r="AD73" s="139"/>
      <c r="AE73" s="139"/>
      <c r="AF73" s="139"/>
      <c r="AG73" s="69"/>
      <c r="AH73" s="69"/>
      <c r="AI73" s="139"/>
      <c r="AJ73" s="139"/>
      <c r="AK73" s="139"/>
      <c r="AL73" s="139"/>
      <c r="AM73" s="69"/>
      <c r="AN73" s="69"/>
      <c r="AO73" s="139"/>
      <c r="AP73" s="139"/>
      <c r="AQ73" s="139"/>
      <c r="AR73" s="139"/>
      <c r="AS73" s="69"/>
      <c r="AT73" s="69"/>
      <c r="AU73" s="139"/>
      <c r="AV73" s="139"/>
      <c r="AW73" s="139"/>
      <c r="AX73" s="13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row>
    <row r="74" spans="1:80" ht="15" customHeight="1">
      <c r="A74" s="164" t="s">
        <v>14</v>
      </c>
      <c r="B74" s="112" t="s">
        <v>180</v>
      </c>
      <c r="C74" s="177">
        <f t="shared" si="0"/>
        <v>2.0875683615522824</v>
      </c>
      <c r="D74" s="177">
        <f t="shared" si="0"/>
        <v>2.0400906706964754</v>
      </c>
      <c r="E74" s="177">
        <f t="shared" si="0"/>
        <v>2.0326999558108705</v>
      </c>
      <c r="F74" s="177">
        <f t="shared" si="0"/>
        <v>1.9801042713861547</v>
      </c>
      <c r="G74" s="177">
        <f t="shared" si="0"/>
        <v>1.9103580709841954</v>
      </c>
      <c r="H74" s="164" t="s">
        <v>14</v>
      </c>
      <c r="I74" s="112" t="s">
        <v>180</v>
      </c>
      <c r="J74" s="177">
        <f t="shared" si="1"/>
        <v>1.8621941730785856</v>
      </c>
      <c r="K74" s="177">
        <f t="shared" si="1"/>
        <v>1.822071125711448</v>
      </c>
      <c r="L74" s="177">
        <f t="shared" si="1"/>
        <v>1.787494496708146</v>
      </c>
      <c r="M74" s="177">
        <f t="shared" si="1"/>
        <v>1.7703546051707924</v>
      </c>
      <c r="N74" s="164" t="s">
        <v>14</v>
      </c>
      <c r="O74" s="112" t="s">
        <v>180</v>
      </c>
      <c r="P74" s="177">
        <f t="shared" si="2"/>
        <v>1.7389016574914742</v>
      </c>
      <c r="Q74" s="177">
        <f t="shared" si="2"/>
        <v>1.7367384057625808</v>
      </c>
      <c r="R74" s="177">
        <f t="shared" si="2"/>
        <v>1.712245385057313</v>
      </c>
      <c r="S74" s="177">
        <f t="shared" si="2"/>
        <v>1.723238946454528</v>
      </c>
      <c r="T74" s="164" t="s">
        <v>14</v>
      </c>
      <c r="U74" s="112" t="s">
        <v>180</v>
      </c>
      <c r="V74" s="177">
        <f t="shared" si="3"/>
        <v>1.7178939548704615</v>
      </c>
      <c r="W74" s="177">
        <f t="shared" si="3"/>
        <v>1.7012307013839316</v>
      </c>
      <c r="X74" s="177">
        <f t="shared" si="3"/>
        <v>1.6807061877043394</v>
      </c>
      <c r="Y74" s="177">
        <f t="shared" si="3"/>
        <v>1.6904397088139993</v>
      </c>
      <c r="Z74" s="69"/>
      <c r="AA74" s="69"/>
      <c r="AB74" s="139"/>
      <c r="AC74" s="139"/>
      <c r="AD74" s="139"/>
      <c r="AE74" s="139"/>
      <c r="AF74" s="139"/>
      <c r="AG74" s="69"/>
      <c r="AH74" s="69"/>
      <c r="AI74" s="139"/>
      <c r="AJ74" s="139"/>
      <c r="AK74" s="139"/>
      <c r="AL74" s="139"/>
      <c r="AM74" s="69"/>
      <c r="AN74" s="69"/>
      <c r="AO74" s="139"/>
      <c r="AP74" s="139"/>
      <c r="AQ74" s="139"/>
      <c r="AR74" s="139"/>
      <c r="AS74" s="69"/>
      <c r="AT74" s="69"/>
      <c r="AU74" s="139"/>
      <c r="AV74" s="139"/>
      <c r="AW74" s="139"/>
      <c r="AX74" s="13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row>
    <row r="75" spans="1:80" ht="15" customHeight="1">
      <c r="A75" s="164" t="s">
        <v>15</v>
      </c>
      <c r="B75" s="112" t="s">
        <v>212</v>
      </c>
      <c r="C75" s="177">
        <f t="shared" si="0"/>
        <v>2.3492111371952418</v>
      </c>
      <c r="D75" s="177">
        <f t="shared" si="0"/>
        <v>2.3529934663762835</v>
      </c>
      <c r="E75" s="177">
        <f t="shared" si="0"/>
        <v>2.345204570678184</v>
      </c>
      <c r="F75" s="177">
        <f t="shared" si="0"/>
        <v>2.333948986510182</v>
      </c>
      <c r="G75" s="177">
        <f t="shared" si="0"/>
        <v>2.3175570484434727</v>
      </c>
      <c r="H75" s="164" t="s">
        <v>15</v>
      </c>
      <c r="I75" s="112" t="s">
        <v>212</v>
      </c>
      <c r="J75" s="177">
        <f t="shared" si="1"/>
        <v>2.3101433882103026</v>
      </c>
      <c r="K75" s="177">
        <f t="shared" si="1"/>
        <v>2.3159784560143626</v>
      </c>
      <c r="L75" s="177">
        <f t="shared" si="1"/>
        <v>2.3258049987601783</v>
      </c>
      <c r="M75" s="177">
        <f t="shared" si="1"/>
        <v>2.353556550336888</v>
      </c>
      <c r="N75" s="164" t="s">
        <v>15</v>
      </c>
      <c r="O75" s="112" t="s">
        <v>212</v>
      </c>
      <c r="P75" s="177">
        <f t="shared" si="2"/>
        <v>2.39266514105307</v>
      </c>
      <c r="Q75" s="177">
        <f t="shared" si="2"/>
        <v>2.3910996126601853</v>
      </c>
      <c r="R75" s="177">
        <f t="shared" si="2"/>
        <v>2.3999740932331766</v>
      </c>
      <c r="S75" s="177">
        <f t="shared" si="2"/>
        <v>2.4343993565984325</v>
      </c>
      <c r="T75" s="164" t="s">
        <v>15</v>
      </c>
      <c r="U75" s="112" t="s">
        <v>212</v>
      </c>
      <c r="V75" s="177">
        <f t="shared" si="3"/>
        <v>2.4642806052407686</v>
      </c>
      <c r="W75" s="177">
        <f t="shared" si="3"/>
        <v>2.4636451633398235</v>
      </c>
      <c r="X75" s="177">
        <f t="shared" si="3"/>
        <v>2.4518911461117234</v>
      </c>
      <c r="Y75" s="177">
        <f t="shared" si="3"/>
        <v>2.480741155393536</v>
      </c>
      <c r="Z75" s="69"/>
      <c r="AA75" s="69"/>
      <c r="AB75" s="139"/>
      <c r="AC75" s="139"/>
      <c r="AD75" s="139"/>
      <c r="AE75" s="139"/>
      <c r="AF75" s="139"/>
      <c r="AG75" s="69"/>
      <c r="AH75" s="69"/>
      <c r="AI75" s="139"/>
      <c r="AJ75" s="139"/>
      <c r="AK75" s="139"/>
      <c r="AL75" s="139"/>
      <c r="AM75" s="69"/>
      <c r="AN75" s="69"/>
      <c r="AO75" s="139"/>
      <c r="AP75" s="139"/>
      <c r="AQ75" s="139"/>
      <c r="AR75" s="139"/>
      <c r="AS75" s="69"/>
      <c r="AT75" s="69"/>
      <c r="AU75" s="139"/>
      <c r="AV75" s="139"/>
      <c r="AW75" s="139"/>
      <c r="AX75" s="13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row>
    <row r="76" spans="1:80" ht="15" customHeight="1">
      <c r="A76" s="164" t="s">
        <v>16</v>
      </c>
      <c r="B76" s="112" t="s">
        <v>213</v>
      </c>
      <c r="C76" s="177">
        <f t="shared" si="0"/>
        <v>1.763629686946714</v>
      </c>
      <c r="D76" s="177">
        <f t="shared" si="0"/>
        <v>1.787746122049869</v>
      </c>
      <c r="E76" s="177">
        <f t="shared" si="0"/>
        <v>1.8237955622299948</v>
      </c>
      <c r="F76" s="177">
        <f t="shared" si="0"/>
        <v>1.8448553994342225</v>
      </c>
      <c r="G76" s="177">
        <f t="shared" si="0"/>
        <v>1.8663791275692245</v>
      </c>
      <c r="H76" s="164" t="s">
        <v>16</v>
      </c>
      <c r="I76" s="112" t="s">
        <v>213</v>
      </c>
      <c r="J76" s="177">
        <f t="shared" si="1"/>
        <v>1.8617001568501526</v>
      </c>
      <c r="K76" s="177">
        <f t="shared" si="1"/>
        <v>1.8555585265543628</v>
      </c>
      <c r="L76" s="177">
        <f t="shared" si="1"/>
        <v>1.8449311519212184</v>
      </c>
      <c r="M76" s="177">
        <f t="shared" si="1"/>
        <v>1.8437828858681</v>
      </c>
      <c r="N76" s="164" t="s">
        <v>16</v>
      </c>
      <c r="O76" s="112" t="s">
        <v>213</v>
      </c>
      <c r="P76" s="177">
        <f t="shared" si="2"/>
        <v>1.8560528967629524</v>
      </c>
      <c r="Q76" s="177">
        <f t="shared" si="2"/>
        <v>1.8347032532391307</v>
      </c>
      <c r="R76" s="177">
        <f t="shared" si="2"/>
        <v>1.8224690827925094</v>
      </c>
      <c r="S76" s="177">
        <f t="shared" si="2"/>
        <v>1.8197737764671449</v>
      </c>
      <c r="T76" s="164" t="s">
        <v>16</v>
      </c>
      <c r="U76" s="112" t="s">
        <v>213</v>
      </c>
      <c r="V76" s="177">
        <f t="shared" si="3"/>
        <v>1.8170273532888446</v>
      </c>
      <c r="W76" s="177">
        <f t="shared" si="3"/>
        <v>1.7998961023429294</v>
      </c>
      <c r="X76" s="177">
        <f t="shared" si="3"/>
        <v>1.8047318098811973</v>
      </c>
      <c r="Y76" s="177">
        <f t="shared" si="3"/>
        <v>1.832940821519538</v>
      </c>
      <c r="Z76" s="69"/>
      <c r="AA76" s="69"/>
      <c r="AB76" s="139"/>
      <c r="AC76" s="139"/>
      <c r="AD76" s="139"/>
      <c r="AE76" s="139"/>
      <c r="AF76" s="139"/>
      <c r="AG76" s="69"/>
      <c r="AH76" s="69"/>
      <c r="AI76" s="139"/>
      <c r="AJ76" s="139"/>
      <c r="AK76" s="139"/>
      <c r="AL76" s="139"/>
      <c r="AM76" s="69"/>
      <c r="AN76" s="69"/>
      <c r="AO76" s="139"/>
      <c r="AP76" s="139"/>
      <c r="AQ76" s="139"/>
      <c r="AR76" s="139"/>
      <c r="AS76" s="69"/>
      <c r="AT76" s="69"/>
      <c r="AU76" s="139"/>
      <c r="AV76" s="139"/>
      <c r="AW76" s="139"/>
      <c r="AX76" s="13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row>
    <row r="77" spans="1:80" ht="22.5" customHeight="1">
      <c r="A77" s="164" t="s">
        <v>17</v>
      </c>
      <c r="B77" s="112" t="s">
        <v>181</v>
      </c>
      <c r="C77" s="177">
        <f t="shared" si="0"/>
        <v>4.811647803031296</v>
      </c>
      <c r="D77" s="177">
        <f t="shared" si="0"/>
        <v>4.872661007155873</v>
      </c>
      <c r="E77" s="177">
        <f t="shared" si="0"/>
        <v>4.842174377802289</v>
      </c>
      <c r="F77" s="177">
        <f t="shared" si="0"/>
        <v>4.915717859397283</v>
      </c>
      <c r="G77" s="177">
        <f t="shared" si="0"/>
        <v>5.012388008165787</v>
      </c>
      <c r="H77" s="164" t="s">
        <v>17</v>
      </c>
      <c r="I77" s="112" t="s">
        <v>181</v>
      </c>
      <c r="J77" s="177">
        <f t="shared" si="1"/>
        <v>5.029579221677432</v>
      </c>
      <c r="K77" s="177">
        <f t="shared" si="1"/>
        <v>5.118097202592409</v>
      </c>
      <c r="L77" s="177">
        <f t="shared" si="1"/>
        <v>5.123880997322996</v>
      </c>
      <c r="M77" s="177">
        <f t="shared" si="1"/>
        <v>5.112894428520488</v>
      </c>
      <c r="N77" s="164" t="s">
        <v>17</v>
      </c>
      <c r="O77" s="112" t="s">
        <v>181</v>
      </c>
      <c r="P77" s="177">
        <f t="shared" si="2"/>
        <v>5.0739889500568385</v>
      </c>
      <c r="Q77" s="177">
        <f t="shared" si="2"/>
        <v>5.077803877306968</v>
      </c>
      <c r="R77" s="177">
        <f t="shared" si="2"/>
        <v>5.082643785554339</v>
      </c>
      <c r="S77" s="177">
        <f t="shared" si="2"/>
        <v>5.044528996111552</v>
      </c>
      <c r="T77" s="164" t="s">
        <v>17</v>
      </c>
      <c r="U77" s="112" t="s">
        <v>181</v>
      </c>
      <c r="V77" s="177">
        <f t="shared" si="3"/>
        <v>5.061324673173498</v>
      </c>
      <c r="W77" s="177">
        <f t="shared" si="3"/>
        <v>5.08027152917668</v>
      </c>
      <c r="X77" s="177">
        <f t="shared" si="3"/>
        <v>5.078934847408122</v>
      </c>
      <c r="Y77" s="177">
        <f t="shared" si="3"/>
        <v>5.058353145933357</v>
      </c>
      <c r="Z77" s="69"/>
      <c r="AA77" s="69"/>
      <c r="AB77" s="139"/>
      <c r="AC77" s="139"/>
      <c r="AD77" s="139"/>
      <c r="AE77" s="139"/>
      <c r="AF77" s="139"/>
      <c r="AG77" s="69"/>
      <c r="AH77" s="69"/>
      <c r="AI77" s="139"/>
      <c r="AJ77" s="139"/>
      <c r="AK77" s="139"/>
      <c r="AL77" s="139"/>
      <c r="AM77" s="69"/>
      <c r="AN77" s="69"/>
      <c r="AO77" s="139"/>
      <c r="AP77" s="139"/>
      <c r="AQ77" s="139"/>
      <c r="AR77" s="139"/>
      <c r="AS77" s="69"/>
      <c r="AT77" s="69"/>
      <c r="AU77" s="139"/>
      <c r="AV77" s="139"/>
      <c r="AW77" s="139"/>
      <c r="AX77" s="13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row>
    <row r="78" spans="1:80" ht="15" customHeight="1">
      <c r="A78" s="164" t="s">
        <v>18</v>
      </c>
      <c r="B78" s="112" t="s">
        <v>182</v>
      </c>
      <c r="C78" s="177">
        <f t="shared" si="0"/>
        <v>3.9202699926119253</v>
      </c>
      <c r="D78" s="177">
        <f t="shared" si="0"/>
        <v>3.905173563269479</v>
      </c>
      <c r="E78" s="177">
        <f t="shared" si="0"/>
        <v>3.820485353405119</v>
      </c>
      <c r="F78" s="177">
        <f t="shared" si="0"/>
        <v>3.848923386248334</v>
      </c>
      <c r="G78" s="177">
        <f t="shared" si="0"/>
        <v>3.794425699210681</v>
      </c>
      <c r="H78" s="164" t="s">
        <v>18</v>
      </c>
      <c r="I78" s="112" t="s">
        <v>182</v>
      </c>
      <c r="J78" s="177">
        <f t="shared" si="1"/>
        <v>3.8024429102496016</v>
      </c>
      <c r="K78" s="177">
        <f t="shared" si="1"/>
        <v>3.831569833326967</v>
      </c>
      <c r="L78" s="177">
        <f t="shared" si="1"/>
        <v>3.7985365039041743</v>
      </c>
      <c r="M78" s="177">
        <f t="shared" si="1"/>
        <v>3.7726730006324023</v>
      </c>
      <c r="N78" s="164" t="s">
        <v>18</v>
      </c>
      <c r="O78" s="112" t="s">
        <v>182</v>
      </c>
      <c r="P78" s="177">
        <f t="shared" si="2"/>
        <v>3.7523144815809464</v>
      </c>
      <c r="Q78" s="177">
        <f t="shared" si="2"/>
        <v>3.749415203606865</v>
      </c>
      <c r="R78" s="177">
        <f t="shared" si="2"/>
        <v>3.7609189226143287</v>
      </c>
      <c r="S78" s="177">
        <f t="shared" si="2"/>
        <v>3.7776476982899196</v>
      </c>
      <c r="T78" s="164" t="s">
        <v>18</v>
      </c>
      <c r="U78" s="112" t="s">
        <v>182</v>
      </c>
      <c r="V78" s="177">
        <f t="shared" si="3"/>
        <v>3.7582851678868026</v>
      </c>
      <c r="W78" s="177">
        <f t="shared" si="3"/>
        <v>3.755763267818012</v>
      </c>
      <c r="X78" s="177">
        <f t="shared" si="3"/>
        <v>3.7649237438124787</v>
      </c>
      <c r="Y78" s="177">
        <f t="shared" si="3"/>
        <v>3.755770796373016</v>
      </c>
      <c r="Z78" s="69"/>
      <c r="AA78" s="69"/>
      <c r="AB78" s="139"/>
      <c r="AC78" s="139"/>
      <c r="AD78" s="139"/>
      <c r="AE78" s="139"/>
      <c r="AF78" s="139"/>
      <c r="AG78" s="69"/>
      <c r="AH78" s="69"/>
      <c r="AI78" s="139"/>
      <c r="AJ78" s="139"/>
      <c r="AK78" s="139"/>
      <c r="AL78" s="139"/>
      <c r="AM78" s="69"/>
      <c r="AN78" s="69"/>
      <c r="AO78" s="139"/>
      <c r="AP78" s="139"/>
      <c r="AQ78" s="139"/>
      <c r="AR78" s="139"/>
      <c r="AS78" s="69"/>
      <c r="AT78" s="69"/>
      <c r="AU78" s="139"/>
      <c r="AV78" s="139"/>
      <c r="AW78" s="139"/>
      <c r="AX78" s="13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row>
    <row r="79" spans="1:80" ht="15" customHeight="1">
      <c r="A79" s="164" t="s">
        <v>19</v>
      </c>
      <c r="B79" s="112" t="s">
        <v>214</v>
      </c>
      <c r="C79" s="177">
        <f t="shared" si="0"/>
        <v>6.255491875303283</v>
      </c>
      <c r="D79" s="177">
        <f t="shared" si="0"/>
        <v>6.331392506333615</v>
      </c>
      <c r="E79" s="177">
        <f t="shared" si="0"/>
        <v>6.443433938387404</v>
      </c>
      <c r="F79" s="177">
        <f t="shared" si="0"/>
        <v>6.493933088630678</v>
      </c>
      <c r="G79" s="177">
        <f t="shared" si="0"/>
        <v>6.6031415261783755</v>
      </c>
      <c r="H79" s="164" t="s">
        <v>19</v>
      </c>
      <c r="I79" s="112" t="s">
        <v>214</v>
      </c>
      <c r="J79" s="177">
        <f t="shared" si="1"/>
        <v>6.605737998493251</v>
      </c>
      <c r="K79" s="177">
        <f t="shared" si="1"/>
        <v>6.6636107821790995</v>
      </c>
      <c r="L79" s="177">
        <f t="shared" si="1"/>
        <v>6.647723534859243</v>
      </c>
      <c r="M79" s="177">
        <f t="shared" si="1"/>
        <v>6.616372642933553</v>
      </c>
      <c r="N79" s="164" t="s">
        <v>19</v>
      </c>
      <c r="O79" s="112" t="s">
        <v>214</v>
      </c>
      <c r="P79" s="177">
        <f t="shared" si="2"/>
        <v>6.6328202175240385</v>
      </c>
      <c r="Q79" s="177">
        <f t="shared" si="2"/>
        <v>6.616902478559501</v>
      </c>
      <c r="R79" s="177">
        <f t="shared" si="2"/>
        <v>6.592312646700066</v>
      </c>
      <c r="S79" s="177">
        <f t="shared" si="2"/>
        <v>6.553423727646345</v>
      </c>
      <c r="T79" s="164" t="s">
        <v>19</v>
      </c>
      <c r="U79" s="112" t="s">
        <v>214</v>
      </c>
      <c r="V79" s="177">
        <f t="shared" si="3"/>
        <v>6.529753822910105</v>
      </c>
      <c r="W79" s="177">
        <f t="shared" si="3"/>
        <v>6.499707865700444</v>
      </c>
      <c r="X79" s="177">
        <f t="shared" si="3"/>
        <v>6.485781697781115</v>
      </c>
      <c r="Y79" s="177">
        <f t="shared" si="3"/>
        <v>6.531862027006641</v>
      </c>
      <c r="Z79" s="69"/>
      <c r="AA79" s="69"/>
      <c r="AB79" s="139"/>
      <c r="AC79" s="139"/>
      <c r="AD79" s="139"/>
      <c r="AE79" s="139"/>
      <c r="AF79" s="139"/>
      <c r="AG79" s="69"/>
      <c r="AH79" s="69"/>
      <c r="AI79" s="139"/>
      <c r="AJ79" s="139"/>
      <c r="AK79" s="139"/>
      <c r="AL79" s="139"/>
      <c r="AM79" s="69"/>
      <c r="AN79" s="69"/>
      <c r="AO79" s="139"/>
      <c r="AP79" s="139"/>
      <c r="AQ79" s="139"/>
      <c r="AR79" s="139"/>
      <c r="AS79" s="69"/>
      <c r="AT79" s="69"/>
      <c r="AU79" s="139"/>
      <c r="AV79" s="139"/>
      <c r="AW79" s="139"/>
      <c r="AX79" s="13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row>
    <row r="80" spans="1:80" ht="15" customHeight="1">
      <c r="A80" s="164" t="s">
        <v>20</v>
      </c>
      <c r="B80" s="112" t="s">
        <v>183</v>
      </c>
      <c r="C80" s="177">
        <f t="shared" si="0"/>
        <v>4.845309446681268</v>
      </c>
      <c r="D80" s="177">
        <f t="shared" si="0"/>
        <v>4.815214009511534</v>
      </c>
      <c r="E80" s="177">
        <f t="shared" si="0"/>
        <v>4.797417264658806</v>
      </c>
      <c r="F80" s="177">
        <f t="shared" si="0"/>
        <v>4.7596614686835155</v>
      </c>
      <c r="G80" s="177">
        <f t="shared" si="0"/>
        <v>4.771291321125037</v>
      </c>
      <c r="H80" s="164" t="s">
        <v>20</v>
      </c>
      <c r="I80" s="112" t="s">
        <v>183</v>
      </c>
      <c r="J80" s="177">
        <f t="shared" si="1"/>
        <v>4.761822425866689</v>
      </c>
      <c r="K80" s="177">
        <f t="shared" si="1"/>
        <v>4.769089728408266</v>
      </c>
      <c r="L80" s="177">
        <f t="shared" si="1"/>
        <v>4.7711642688339095</v>
      </c>
      <c r="M80" s="177">
        <f t="shared" si="1"/>
        <v>4.7750746396609625</v>
      </c>
      <c r="N80" s="164" t="s">
        <v>20</v>
      </c>
      <c r="O80" s="112" t="s">
        <v>183</v>
      </c>
      <c r="P80" s="177">
        <f t="shared" si="2"/>
        <v>4.770065872751912</v>
      </c>
      <c r="Q80" s="177">
        <f t="shared" si="2"/>
        <v>4.806262909800271</v>
      </c>
      <c r="R80" s="177">
        <f t="shared" si="2"/>
        <v>4.857758656878067</v>
      </c>
      <c r="S80" s="177">
        <f t="shared" si="2"/>
        <v>4.769312499846282</v>
      </c>
      <c r="T80" s="164" t="s">
        <v>20</v>
      </c>
      <c r="U80" s="112" t="s">
        <v>183</v>
      </c>
      <c r="V80" s="177">
        <f t="shared" si="3"/>
        <v>4.7548895352776865</v>
      </c>
      <c r="W80" s="177">
        <f t="shared" si="3"/>
        <v>4.811931537174557</v>
      </c>
      <c r="X80" s="177">
        <f t="shared" si="3"/>
        <v>4.861094972559026</v>
      </c>
      <c r="Y80" s="177">
        <f t="shared" si="3"/>
        <v>4.787563629925982</v>
      </c>
      <c r="Z80" s="69"/>
      <c r="AA80" s="69"/>
      <c r="AB80" s="139"/>
      <c r="AC80" s="139"/>
      <c r="AD80" s="139"/>
      <c r="AE80" s="139"/>
      <c r="AF80" s="139"/>
      <c r="AG80" s="69"/>
      <c r="AH80" s="69"/>
      <c r="AI80" s="139"/>
      <c r="AJ80" s="139"/>
      <c r="AK80" s="139"/>
      <c r="AL80" s="139"/>
      <c r="AM80" s="69"/>
      <c r="AN80" s="69"/>
      <c r="AO80" s="139"/>
      <c r="AP80" s="139"/>
      <c r="AQ80" s="139"/>
      <c r="AR80" s="139"/>
      <c r="AS80" s="69"/>
      <c r="AT80" s="69"/>
      <c r="AU80" s="139"/>
      <c r="AV80" s="139"/>
      <c r="AW80" s="139"/>
      <c r="AX80" s="13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row>
    <row r="81" spans="1:80" ht="15" customHeight="1">
      <c r="A81" s="164" t="s">
        <v>21</v>
      </c>
      <c r="B81" s="112" t="s">
        <v>184</v>
      </c>
      <c r="C81" s="177">
        <f aca="true" t="shared" si="4" ref="C81:G90">C20/C$33*100</f>
        <v>3.6674797920847046</v>
      </c>
      <c r="D81" s="177">
        <f t="shared" si="4"/>
        <v>3.5191564069514203</v>
      </c>
      <c r="E81" s="177">
        <f t="shared" si="4"/>
        <v>3.470607413095659</v>
      </c>
      <c r="F81" s="177">
        <f t="shared" si="4"/>
        <v>3.4555677647113834</v>
      </c>
      <c r="G81" s="177">
        <f t="shared" si="4"/>
        <v>3.4564057208972674</v>
      </c>
      <c r="H81" s="164" t="s">
        <v>21</v>
      </c>
      <c r="I81" s="112" t="s">
        <v>184</v>
      </c>
      <c r="J81" s="177">
        <f t="shared" si="1"/>
        <v>3.445269177092467</v>
      </c>
      <c r="K81" s="177">
        <f t="shared" si="1"/>
        <v>3.395978965328444</v>
      </c>
      <c r="L81" s="177">
        <f t="shared" si="1"/>
        <v>3.3963534049562516</v>
      </c>
      <c r="M81" s="177">
        <f t="shared" si="1"/>
        <v>3.423298507703757</v>
      </c>
      <c r="N81" s="164" t="s">
        <v>21</v>
      </c>
      <c r="O81" s="112" t="s">
        <v>184</v>
      </c>
      <c r="P81" s="177">
        <f t="shared" si="2"/>
        <v>3.36971144061276</v>
      </c>
      <c r="Q81" s="177">
        <f t="shared" si="2"/>
        <v>3.3973769362410082</v>
      </c>
      <c r="R81" s="177">
        <f t="shared" si="2"/>
        <v>3.4346855626146167</v>
      </c>
      <c r="S81" s="177">
        <f t="shared" si="2"/>
        <v>3.3487133198389527</v>
      </c>
      <c r="T81" s="164" t="s">
        <v>21</v>
      </c>
      <c r="U81" s="112" t="s">
        <v>184</v>
      </c>
      <c r="V81" s="177">
        <f t="shared" si="3"/>
        <v>3.3253608330217115</v>
      </c>
      <c r="W81" s="177">
        <f t="shared" si="3"/>
        <v>3.3814078007955524</v>
      </c>
      <c r="X81" s="177">
        <f t="shared" si="3"/>
        <v>3.4372465822623792</v>
      </c>
      <c r="Y81" s="177">
        <f t="shared" si="3"/>
        <v>3.3394880183119544</v>
      </c>
      <c r="Z81" s="69"/>
      <c r="AA81" s="69"/>
      <c r="AB81" s="139"/>
      <c r="AC81" s="139"/>
      <c r="AD81" s="139"/>
      <c r="AE81" s="139"/>
      <c r="AF81" s="139"/>
      <c r="AG81" s="69"/>
      <c r="AH81" s="69"/>
      <c r="AI81" s="139"/>
      <c r="AJ81" s="139"/>
      <c r="AK81" s="139"/>
      <c r="AL81" s="139"/>
      <c r="AM81" s="69"/>
      <c r="AN81" s="69"/>
      <c r="AO81" s="139"/>
      <c r="AP81" s="139"/>
      <c r="AQ81" s="139"/>
      <c r="AR81" s="139"/>
      <c r="AS81" s="69"/>
      <c r="AT81" s="69"/>
      <c r="AU81" s="139"/>
      <c r="AV81" s="139"/>
      <c r="AW81" s="139"/>
      <c r="AX81" s="13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row>
    <row r="82" spans="1:80" ht="15" customHeight="1">
      <c r="A82" s="164" t="s">
        <v>22</v>
      </c>
      <c r="B82" s="112" t="s">
        <v>185</v>
      </c>
      <c r="C82" s="177">
        <f t="shared" si="4"/>
        <v>6.09428757535618</v>
      </c>
      <c r="D82" s="177">
        <f t="shared" si="4"/>
        <v>6.131494733099249</v>
      </c>
      <c r="E82" s="177">
        <f t="shared" si="4"/>
        <v>6.197724203033714</v>
      </c>
      <c r="F82" s="177">
        <f t="shared" si="4"/>
        <v>6.220045355715054</v>
      </c>
      <c r="G82" s="177">
        <f t="shared" si="4"/>
        <v>6.205877186074546</v>
      </c>
      <c r="H82" s="164" t="s">
        <v>22</v>
      </c>
      <c r="I82" s="112" t="s">
        <v>185</v>
      </c>
      <c r="J82" s="177">
        <f t="shared" si="1"/>
        <v>6.217688251059047</v>
      </c>
      <c r="K82" s="177">
        <f t="shared" si="1"/>
        <v>6.305053668971312</v>
      </c>
      <c r="L82" s="177">
        <f t="shared" si="1"/>
        <v>6.248070685039649</v>
      </c>
      <c r="M82" s="177">
        <f t="shared" si="1"/>
        <v>6.266252685226255</v>
      </c>
      <c r="N82" s="164" t="s">
        <v>22</v>
      </c>
      <c r="O82" s="112" t="s">
        <v>185</v>
      </c>
      <c r="P82" s="177">
        <f t="shared" si="2"/>
        <v>6.240661408098328</v>
      </c>
      <c r="Q82" s="177">
        <f t="shared" si="2"/>
        <v>6.220401362713016</v>
      </c>
      <c r="R82" s="177">
        <f t="shared" si="2"/>
        <v>6.20646973525923</v>
      </c>
      <c r="S82" s="177">
        <f t="shared" si="2"/>
        <v>6.184992707623669</v>
      </c>
      <c r="T82" s="164" t="s">
        <v>22</v>
      </c>
      <c r="U82" s="112" t="s">
        <v>185</v>
      </c>
      <c r="V82" s="177">
        <f t="shared" si="3"/>
        <v>6.154301762064786</v>
      </c>
      <c r="W82" s="177">
        <f t="shared" si="3"/>
        <v>6.130210922210056</v>
      </c>
      <c r="X82" s="177">
        <f t="shared" si="3"/>
        <v>6.107956109118085</v>
      </c>
      <c r="Y82" s="177">
        <f t="shared" si="3"/>
        <v>6.102488595547433</v>
      </c>
      <c r="Z82" s="69"/>
      <c r="AA82" s="69"/>
      <c r="AB82" s="139"/>
      <c r="AC82" s="139"/>
      <c r="AD82" s="139"/>
      <c r="AE82" s="139"/>
      <c r="AF82" s="139"/>
      <c r="AG82" s="69"/>
      <c r="AH82" s="69"/>
      <c r="AI82" s="139"/>
      <c r="AJ82" s="139"/>
      <c r="AK82" s="139"/>
      <c r="AL82" s="139"/>
      <c r="AM82" s="69"/>
      <c r="AN82" s="69"/>
      <c r="AO82" s="139"/>
      <c r="AP82" s="139"/>
      <c r="AQ82" s="139"/>
      <c r="AR82" s="139"/>
      <c r="AS82" s="69"/>
      <c r="AT82" s="69"/>
      <c r="AU82" s="139"/>
      <c r="AV82" s="139"/>
      <c r="AW82" s="139"/>
      <c r="AX82" s="13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row>
    <row r="83" spans="1:80" ht="22.5" customHeight="1">
      <c r="A83" s="164" t="s">
        <v>23</v>
      </c>
      <c r="B83" s="112" t="s">
        <v>186</v>
      </c>
      <c r="C83" s="177">
        <f t="shared" si="4"/>
        <v>6.249918031711892</v>
      </c>
      <c r="D83" s="177">
        <f t="shared" si="4"/>
        <v>6.262722787679452</v>
      </c>
      <c r="E83" s="177">
        <f t="shared" si="4"/>
        <v>6.274515595127609</v>
      </c>
      <c r="F83" s="177">
        <f t="shared" si="4"/>
        <v>6.3005868187875524</v>
      </c>
      <c r="G83" s="177">
        <f t="shared" si="4"/>
        <v>6.338662095118094</v>
      </c>
      <c r="H83" s="164" t="s">
        <v>23</v>
      </c>
      <c r="I83" s="112" t="s">
        <v>186</v>
      </c>
      <c r="J83" s="177">
        <f t="shared" si="1"/>
        <v>6.359964924847781</v>
      </c>
      <c r="K83" s="177">
        <f t="shared" si="1"/>
        <v>6.38768987865592</v>
      </c>
      <c r="L83" s="177">
        <f t="shared" si="1"/>
        <v>6.361425845988795</v>
      </c>
      <c r="M83" s="177">
        <f t="shared" si="1"/>
        <v>6.3755875194286755</v>
      </c>
      <c r="N83" s="164" t="s">
        <v>23</v>
      </c>
      <c r="O83" s="112" t="s">
        <v>186</v>
      </c>
      <c r="P83" s="177">
        <f t="shared" si="2"/>
        <v>6.475212088419402</v>
      </c>
      <c r="Q83" s="177">
        <f t="shared" si="2"/>
        <v>6.451388303583534</v>
      </c>
      <c r="R83" s="177">
        <f t="shared" si="2"/>
        <v>6.448146286876663</v>
      </c>
      <c r="S83" s="177">
        <f t="shared" si="2"/>
        <v>6.461070024029179</v>
      </c>
      <c r="T83" s="164" t="s">
        <v>23</v>
      </c>
      <c r="U83" s="112" t="s">
        <v>186</v>
      </c>
      <c r="V83" s="177">
        <f t="shared" si="3"/>
        <v>6.419954172763162</v>
      </c>
      <c r="W83" s="177">
        <f t="shared" si="3"/>
        <v>6.354201314791215</v>
      </c>
      <c r="X83" s="177">
        <f t="shared" si="3"/>
        <v>6.371174194842539</v>
      </c>
      <c r="Y83" s="177">
        <f t="shared" si="3"/>
        <v>6.387490820958511</v>
      </c>
      <c r="Z83" s="69"/>
      <c r="AA83" s="69"/>
      <c r="AB83" s="139"/>
      <c r="AC83" s="139"/>
      <c r="AD83" s="139"/>
      <c r="AE83" s="139"/>
      <c r="AF83" s="139"/>
      <c r="AG83" s="69"/>
      <c r="AH83" s="69"/>
      <c r="AI83" s="139"/>
      <c r="AJ83" s="139"/>
      <c r="AK83" s="139"/>
      <c r="AL83" s="139"/>
      <c r="AM83" s="69"/>
      <c r="AN83" s="69"/>
      <c r="AO83" s="139"/>
      <c r="AP83" s="139"/>
      <c r="AQ83" s="139"/>
      <c r="AR83" s="139"/>
      <c r="AS83" s="69"/>
      <c r="AT83" s="69"/>
      <c r="AU83" s="139"/>
      <c r="AV83" s="139"/>
      <c r="AW83" s="139"/>
      <c r="AX83" s="13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row>
    <row r="84" spans="1:80" ht="15" customHeight="1">
      <c r="A84" s="164" t="s">
        <v>24</v>
      </c>
      <c r="B84" s="112" t="s">
        <v>187</v>
      </c>
      <c r="C84" s="177">
        <f t="shared" si="4"/>
        <v>3.366820111302006</v>
      </c>
      <c r="D84" s="177">
        <f t="shared" si="4"/>
        <v>3.425707809235966</v>
      </c>
      <c r="E84" s="177">
        <f t="shared" si="4"/>
        <v>3.3966559393484324</v>
      </c>
      <c r="F84" s="177">
        <f t="shared" si="4"/>
        <v>3.3696490776891963</v>
      </c>
      <c r="G84" s="177">
        <f t="shared" si="4"/>
        <v>3.3688112964095978</v>
      </c>
      <c r="H84" s="164" t="s">
        <v>24</v>
      </c>
      <c r="I84" s="112" t="s">
        <v>187</v>
      </c>
      <c r="J84" s="177">
        <f t="shared" si="1"/>
        <v>3.414640170929615</v>
      </c>
      <c r="K84" s="177">
        <f t="shared" si="1"/>
        <v>3.4028547054254683</v>
      </c>
      <c r="L84" s="177">
        <f t="shared" si="1"/>
        <v>3.4133060741160577</v>
      </c>
      <c r="M84" s="177">
        <f t="shared" si="1"/>
        <v>3.392361719389663</v>
      </c>
      <c r="N84" s="164" t="s">
        <v>24</v>
      </c>
      <c r="O84" s="112" t="s">
        <v>187</v>
      </c>
      <c r="P84" s="177">
        <f t="shared" si="2"/>
        <v>3.3986269477634536</v>
      </c>
      <c r="Q84" s="177">
        <f t="shared" si="2"/>
        <v>3.4156995386368716</v>
      </c>
      <c r="R84" s="177">
        <f t="shared" si="2"/>
        <v>3.4258100962028597</v>
      </c>
      <c r="S84" s="177">
        <f t="shared" si="2"/>
        <v>3.388556994901485</v>
      </c>
      <c r="T84" s="164" t="s">
        <v>24</v>
      </c>
      <c r="U84" s="112" t="s">
        <v>187</v>
      </c>
      <c r="V84" s="177">
        <f t="shared" si="3"/>
        <v>3.415333803484978</v>
      </c>
      <c r="W84" s="177">
        <f t="shared" si="3"/>
        <v>3.4266294429017594</v>
      </c>
      <c r="X84" s="177">
        <f t="shared" si="3"/>
        <v>3.4332102454459723</v>
      </c>
      <c r="Y84" s="177">
        <f t="shared" si="3"/>
        <v>3.387362407882319</v>
      </c>
      <c r="Z84" s="69"/>
      <c r="AA84" s="69"/>
      <c r="AB84" s="139"/>
      <c r="AC84" s="139"/>
      <c r="AD84" s="139"/>
      <c r="AE84" s="139"/>
      <c r="AF84" s="139"/>
      <c r="AG84" s="69"/>
      <c r="AH84" s="69"/>
      <c r="AI84" s="139"/>
      <c r="AJ84" s="139"/>
      <c r="AK84" s="139"/>
      <c r="AL84" s="139"/>
      <c r="AM84" s="69"/>
      <c r="AN84" s="69"/>
      <c r="AO84" s="139"/>
      <c r="AP84" s="139"/>
      <c r="AQ84" s="139"/>
      <c r="AR84" s="139"/>
      <c r="AS84" s="69"/>
      <c r="AT84" s="69"/>
      <c r="AU84" s="139"/>
      <c r="AV84" s="139"/>
      <c r="AW84" s="139"/>
      <c r="AX84" s="13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row>
    <row r="85" spans="1:80" ht="15" customHeight="1">
      <c r="A85" s="164" t="s">
        <v>25</v>
      </c>
      <c r="B85" s="112" t="s">
        <v>188</v>
      </c>
      <c r="C85" s="177">
        <f t="shared" si="4"/>
        <v>3.3173112652843533</v>
      </c>
      <c r="D85" s="177">
        <f t="shared" si="4"/>
        <v>3.328592381883639</v>
      </c>
      <c r="E85" s="177">
        <f t="shared" si="4"/>
        <v>3.4101739506785704</v>
      </c>
      <c r="F85" s="177">
        <f t="shared" si="4"/>
        <v>3.425174759778365</v>
      </c>
      <c r="G85" s="177">
        <f t="shared" si="4"/>
        <v>3.4329018227636467</v>
      </c>
      <c r="H85" s="164" t="s">
        <v>25</v>
      </c>
      <c r="I85" s="112" t="s">
        <v>188</v>
      </c>
      <c r="J85" s="177">
        <f t="shared" si="1"/>
        <v>3.4255085279551434</v>
      </c>
      <c r="K85" s="177">
        <f t="shared" si="1"/>
        <v>3.4839629728662924</v>
      </c>
      <c r="L85" s="177">
        <f t="shared" si="1"/>
        <v>3.4799781386475312</v>
      </c>
      <c r="M85" s="177">
        <f t="shared" si="1"/>
        <v>3.5090269572488375</v>
      </c>
      <c r="N85" s="164" t="s">
        <v>25</v>
      </c>
      <c r="O85" s="112" t="s">
        <v>188</v>
      </c>
      <c r="P85" s="177">
        <f t="shared" si="2"/>
        <v>3.527195468828339</v>
      </c>
      <c r="Q85" s="177">
        <f t="shared" si="2"/>
        <v>3.508167605394662</v>
      </c>
      <c r="R85" s="177">
        <f t="shared" si="2"/>
        <v>3.498253092320443</v>
      </c>
      <c r="S85" s="177">
        <f t="shared" si="2"/>
        <v>3.4908716172842844</v>
      </c>
      <c r="T85" s="164" t="s">
        <v>25</v>
      </c>
      <c r="U85" s="112" t="s">
        <v>188</v>
      </c>
      <c r="V85" s="177">
        <f t="shared" si="3"/>
        <v>3.493385669075148</v>
      </c>
      <c r="W85" s="177">
        <f t="shared" si="3"/>
        <v>3.472473972640284</v>
      </c>
      <c r="X85" s="177">
        <f t="shared" si="3"/>
        <v>3.469414963556771</v>
      </c>
      <c r="Y85" s="177">
        <f t="shared" si="3"/>
        <v>3.465033618044655</v>
      </c>
      <c r="Z85" s="69"/>
      <c r="AA85" s="69"/>
      <c r="AB85" s="139"/>
      <c r="AC85" s="139"/>
      <c r="AD85" s="139"/>
      <c r="AE85" s="139"/>
      <c r="AF85" s="139"/>
      <c r="AG85" s="69"/>
      <c r="AH85" s="69"/>
      <c r="AI85" s="139"/>
      <c r="AJ85" s="139"/>
      <c r="AK85" s="139"/>
      <c r="AL85" s="139"/>
      <c r="AM85" s="69"/>
      <c r="AN85" s="69"/>
      <c r="AO85" s="139"/>
      <c r="AP85" s="139"/>
      <c r="AQ85" s="139"/>
      <c r="AR85" s="139"/>
      <c r="AS85" s="69"/>
      <c r="AT85" s="69"/>
      <c r="AU85" s="139"/>
      <c r="AV85" s="139"/>
      <c r="AW85" s="139"/>
      <c r="AX85" s="13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row>
    <row r="86" spans="1:80" ht="15" customHeight="1">
      <c r="A86" s="164" t="s">
        <v>26</v>
      </c>
      <c r="B86" s="112" t="s">
        <v>189</v>
      </c>
      <c r="C86" s="177">
        <f t="shared" si="4"/>
        <v>4.7470567920016435</v>
      </c>
      <c r="D86" s="177">
        <f t="shared" si="4"/>
        <v>4.7739899551091165</v>
      </c>
      <c r="E86" s="177">
        <f t="shared" si="4"/>
        <v>4.779241787240133</v>
      </c>
      <c r="F86" s="177">
        <f t="shared" si="4"/>
        <v>4.772987632384916</v>
      </c>
      <c r="G86" s="177">
        <f t="shared" si="4"/>
        <v>4.7200431308646165</v>
      </c>
      <c r="H86" s="164" t="s">
        <v>26</v>
      </c>
      <c r="I86" s="112" t="s">
        <v>189</v>
      </c>
      <c r="J86" s="177">
        <f t="shared" si="1"/>
        <v>4.740085711815633</v>
      </c>
      <c r="K86" s="177">
        <f t="shared" si="1"/>
        <v>4.76577918688007</v>
      </c>
      <c r="L86" s="177">
        <f t="shared" si="1"/>
        <v>4.819871564554246</v>
      </c>
      <c r="M86" s="177">
        <f t="shared" si="1"/>
        <v>4.842787690388598</v>
      </c>
      <c r="N86" s="164" t="s">
        <v>26</v>
      </c>
      <c r="O86" s="112" t="s">
        <v>189</v>
      </c>
      <c r="P86" s="177">
        <f t="shared" si="2"/>
        <v>4.888830423581155</v>
      </c>
      <c r="Q86" s="177">
        <f t="shared" si="2"/>
        <v>4.87894256597053</v>
      </c>
      <c r="R86" s="177">
        <f t="shared" si="2"/>
        <v>4.86831326558394</v>
      </c>
      <c r="S86" s="177">
        <f t="shared" si="2"/>
        <v>4.908519413953648</v>
      </c>
      <c r="T86" s="164" t="s">
        <v>26</v>
      </c>
      <c r="U86" s="112" t="s">
        <v>189</v>
      </c>
      <c r="V86" s="177">
        <f t="shared" si="3"/>
        <v>4.917518502809616</v>
      </c>
      <c r="W86" s="177">
        <f t="shared" si="3"/>
        <v>4.9124656010305054</v>
      </c>
      <c r="X86" s="177">
        <f t="shared" si="3"/>
        <v>4.9073293760924095</v>
      </c>
      <c r="Y86" s="177">
        <f t="shared" si="3"/>
        <v>4.928568667957447</v>
      </c>
      <c r="Z86" s="69"/>
      <c r="AA86" s="69"/>
      <c r="AB86" s="139"/>
      <c r="AC86" s="139"/>
      <c r="AD86" s="139"/>
      <c r="AE86" s="139"/>
      <c r="AF86" s="139"/>
      <c r="AG86" s="69"/>
      <c r="AH86" s="69"/>
      <c r="AI86" s="139"/>
      <c r="AJ86" s="139"/>
      <c r="AK86" s="139"/>
      <c r="AL86" s="139"/>
      <c r="AM86" s="69"/>
      <c r="AN86" s="69"/>
      <c r="AO86" s="139"/>
      <c r="AP86" s="139"/>
      <c r="AQ86" s="139"/>
      <c r="AR86" s="139"/>
      <c r="AS86" s="69"/>
      <c r="AT86" s="69"/>
      <c r="AU86" s="139"/>
      <c r="AV86" s="139"/>
      <c r="AW86" s="139"/>
      <c r="AX86" s="13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row>
    <row r="87" spans="1:80" ht="15" customHeight="1">
      <c r="A87" s="164" t="s">
        <v>27</v>
      </c>
      <c r="B87" s="112" t="s">
        <v>190</v>
      </c>
      <c r="C87" s="177">
        <f t="shared" si="4"/>
        <v>3.8480286080254604</v>
      </c>
      <c r="D87" s="177">
        <f t="shared" si="4"/>
        <v>3.841170718698609</v>
      </c>
      <c r="E87" s="177">
        <f t="shared" si="4"/>
        <v>3.8601306135246</v>
      </c>
      <c r="F87" s="177">
        <f t="shared" si="4"/>
        <v>3.8567554298272273</v>
      </c>
      <c r="G87" s="177">
        <f t="shared" si="4"/>
        <v>3.854639293913823</v>
      </c>
      <c r="H87" s="164" t="s">
        <v>27</v>
      </c>
      <c r="I87" s="112" t="s">
        <v>190</v>
      </c>
      <c r="J87" s="177">
        <f t="shared" si="1"/>
        <v>3.8807444824562483</v>
      </c>
      <c r="K87" s="177">
        <f t="shared" si="1"/>
        <v>3.874734201713842</v>
      </c>
      <c r="L87" s="177">
        <f t="shared" si="1"/>
        <v>3.9151809887201496</v>
      </c>
      <c r="M87" s="177">
        <f t="shared" si="1"/>
        <v>3.931953975004566</v>
      </c>
      <c r="N87" s="164" t="s">
        <v>27</v>
      </c>
      <c r="O87" s="112" t="s">
        <v>190</v>
      </c>
      <c r="P87" s="177">
        <f t="shared" si="2"/>
        <v>3.921712195146166</v>
      </c>
      <c r="Q87" s="177">
        <f t="shared" si="2"/>
        <v>3.941924679446071</v>
      </c>
      <c r="R87" s="177">
        <f t="shared" si="2"/>
        <v>3.9512616955259254</v>
      </c>
      <c r="S87" s="177">
        <f t="shared" si="2"/>
        <v>3.975636330545096</v>
      </c>
      <c r="T87" s="164" t="s">
        <v>27</v>
      </c>
      <c r="U87" s="112" t="s">
        <v>190</v>
      </c>
      <c r="V87" s="177">
        <f t="shared" si="3"/>
        <v>4.004236384215956</v>
      </c>
      <c r="W87" s="177">
        <f t="shared" si="3"/>
        <v>4.023231217134891</v>
      </c>
      <c r="X87" s="177">
        <f t="shared" si="3"/>
        <v>4.017255951456323</v>
      </c>
      <c r="Y87" s="177">
        <f t="shared" si="3"/>
        <v>4.012970967424221</v>
      </c>
      <c r="Z87" s="69"/>
      <c r="AA87" s="69"/>
      <c r="AB87" s="139"/>
      <c r="AC87" s="139"/>
      <c r="AD87" s="139"/>
      <c r="AE87" s="139"/>
      <c r="AF87" s="139"/>
      <c r="AG87" s="69"/>
      <c r="AH87" s="69"/>
      <c r="AI87" s="139"/>
      <c r="AJ87" s="139"/>
      <c r="AK87" s="139"/>
      <c r="AL87" s="139"/>
      <c r="AM87" s="69"/>
      <c r="AN87" s="69"/>
      <c r="AO87" s="139"/>
      <c r="AP87" s="139"/>
      <c r="AQ87" s="139"/>
      <c r="AR87" s="139"/>
      <c r="AS87" s="69"/>
      <c r="AT87" s="69"/>
      <c r="AU87" s="139"/>
      <c r="AV87" s="139"/>
      <c r="AW87" s="139"/>
      <c r="AX87" s="13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row>
    <row r="88" spans="1:80" ht="15" customHeight="1">
      <c r="A88" s="164" t="s">
        <v>28</v>
      </c>
      <c r="B88" s="112" t="s">
        <v>191</v>
      </c>
      <c r="C88" s="177">
        <f t="shared" si="4"/>
        <v>3.034684607885568</v>
      </c>
      <c r="D88" s="177">
        <f t="shared" si="4"/>
        <v>3.0743588603937955</v>
      </c>
      <c r="E88" s="177">
        <f t="shared" si="4"/>
        <v>3.121297456455532</v>
      </c>
      <c r="F88" s="177">
        <f t="shared" si="4"/>
        <v>3.101255464896079</v>
      </c>
      <c r="G88" s="177">
        <f t="shared" si="4"/>
        <v>3.093427995081143</v>
      </c>
      <c r="H88" s="164" t="s">
        <v>28</v>
      </c>
      <c r="I88" s="112" t="s">
        <v>191</v>
      </c>
      <c r="J88" s="177">
        <f t="shared" si="1"/>
        <v>3.071298892168608</v>
      </c>
      <c r="K88" s="177">
        <f t="shared" si="1"/>
        <v>3.029018169779849</v>
      </c>
      <c r="L88" s="177">
        <f t="shared" si="1"/>
        <v>2.9887302703824217</v>
      </c>
      <c r="M88" s="177">
        <f t="shared" si="1"/>
        <v>2.9937865510699284</v>
      </c>
      <c r="N88" s="164" t="s">
        <v>28</v>
      </c>
      <c r="O88" s="112" t="s">
        <v>191</v>
      </c>
      <c r="P88" s="177">
        <f t="shared" si="2"/>
        <v>2.971595788512229</v>
      </c>
      <c r="Q88" s="177">
        <f t="shared" si="2"/>
        <v>2.9591002869319536</v>
      </c>
      <c r="R88" s="177">
        <f t="shared" si="2"/>
        <v>2.9435364415856378</v>
      </c>
      <c r="S88" s="177">
        <f t="shared" si="2"/>
        <v>2.9308466289053565</v>
      </c>
      <c r="T88" s="164" t="s">
        <v>28</v>
      </c>
      <c r="U88" s="112" t="s">
        <v>191</v>
      </c>
      <c r="V88" s="177">
        <f t="shared" si="3"/>
        <v>2.904232117715264</v>
      </c>
      <c r="W88" s="177">
        <f t="shared" si="3"/>
        <v>2.9117505260286056</v>
      </c>
      <c r="X88" s="177">
        <f t="shared" si="3"/>
        <v>2.917415325603952</v>
      </c>
      <c r="Y88" s="177">
        <f t="shared" si="3"/>
        <v>2.9144781379854607</v>
      </c>
      <c r="Z88" s="69"/>
      <c r="AA88" s="69"/>
      <c r="AB88" s="139"/>
      <c r="AC88" s="139"/>
      <c r="AD88" s="139"/>
      <c r="AE88" s="139"/>
      <c r="AF88" s="139"/>
      <c r="AG88" s="69"/>
      <c r="AH88" s="69"/>
      <c r="AI88" s="139"/>
      <c r="AJ88" s="139"/>
      <c r="AK88" s="139"/>
      <c r="AL88" s="139"/>
      <c r="AM88" s="69"/>
      <c r="AN88" s="69"/>
      <c r="AO88" s="139"/>
      <c r="AP88" s="139"/>
      <c r="AQ88" s="139"/>
      <c r="AR88" s="139"/>
      <c r="AS88" s="69"/>
      <c r="AT88" s="69"/>
      <c r="AU88" s="139"/>
      <c r="AV88" s="139"/>
      <c r="AW88" s="139"/>
      <c r="AX88" s="13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row>
    <row r="89" spans="1:80" ht="22.5" customHeight="1">
      <c r="A89" s="164" t="s">
        <v>29</v>
      </c>
      <c r="B89" s="112" t="s">
        <v>192</v>
      </c>
      <c r="C89" s="177">
        <f t="shared" si="4"/>
        <v>5.361709661766056</v>
      </c>
      <c r="D89" s="177">
        <f t="shared" si="4"/>
        <v>5.286346059824881</v>
      </c>
      <c r="E89" s="177">
        <f t="shared" si="4"/>
        <v>5.270093274278178</v>
      </c>
      <c r="F89" s="177">
        <f t="shared" si="4"/>
        <v>5.290720781801604</v>
      </c>
      <c r="G89" s="177">
        <f t="shared" si="4"/>
        <v>5.237128889804275</v>
      </c>
      <c r="H89" s="164" t="s">
        <v>29</v>
      </c>
      <c r="I89" s="112" t="s">
        <v>192</v>
      </c>
      <c r="J89" s="177">
        <f t="shared" si="1"/>
        <v>5.24682285813089</v>
      </c>
      <c r="K89" s="177">
        <f t="shared" si="1"/>
        <v>5.183926047595401</v>
      </c>
      <c r="L89" s="177">
        <f t="shared" si="1"/>
        <v>5.2326817098411516</v>
      </c>
      <c r="M89" s="177">
        <f t="shared" si="1"/>
        <v>5.218750427089196</v>
      </c>
      <c r="N89" s="164" t="s">
        <v>29</v>
      </c>
      <c r="O89" s="112" t="s">
        <v>192</v>
      </c>
      <c r="P89" s="177">
        <f t="shared" si="2"/>
        <v>5.1887822724362</v>
      </c>
      <c r="Q89" s="177">
        <f t="shared" si="2"/>
        <v>5.184563573933533</v>
      </c>
      <c r="R89" s="177">
        <f t="shared" si="2"/>
        <v>5.2079797639365815</v>
      </c>
      <c r="S89" s="177">
        <f t="shared" si="2"/>
        <v>5.240427065169004</v>
      </c>
      <c r="T89" s="164" t="s">
        <v>29</v>
      </c>
      <c r="U89" s="112" t="s">
        <v>192</v>
      </c>
      <c r="V89" s="177">
        <f t="shared" si="3"/>
        <v>5.214667727435858</v>
      </c>
      <c r="W89" s="177">
        <f t="shared" si="3"/>
        <v>5.235245972097126</v>
      </c>
      <c r="X89" s="177">
        <f t="shared" si="3"/>
        <v>5.255432848198264</v>
      </c>
      <c r="Y89" s="177">
        <f t="shared" si="3"/>
        <v>5.253840236679013</v>
      </c>
      <c r="Z89" s="69"/>
      <c r="AA89" s="69"/>
      <c r="AB89" s="139"/>
      <c r="AC89" s="139"/>
      <c r="AD89" s="139"/>
      <c r="AE89" s="139"/>
      <c r="AF89" s="139"/>
      <c r="AG89" s="69"/>
      <c r="AH89" s="69"/>
      <c r="AI89" s="139"/>
      <c r="AJ89" s="139"/>
      <c r="AK89" s="139"/>
      <c r="AL89" s="139"/>
      <c r="AM89" s="69"/>
      <c r="AN89" s="69"/>
      <c r="AO89" s="139"/>
      <c r="AP89" s="139"/>
      <c r="AQ89" s="139"/>
      <c r="AR89" s="139"/>
      <c r="AS89" s="69"/>
      <c r="AT89" s="69"/>
      <c r="AU89" s="139"/>
      <c r="AV89" s="139"/>
      <c r="AW89" s="139"/>
      <c r="AX89" s="13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row>
    <row r="90" spans="1:80" ht="15" customHeight="1">
      <c r="A90" s="164" t="s">
        <v>30</v>
      </c>
      <c r="B90" s="112" t="s">
        <v>193</v>
      </c>
      <c r="C90" s="177">
        <f t="shared" si="4"/>
        <v>3.941363165418563</v>
      </c>
      <c r="D90" s="177">
        <f t="shared" si="4"/>
        <v>4.058069247522112</v>
      </c>
      <c r="E90" s="177">
        <f t="shared" si="4"/>
        <v>4.078577132750279</v>
      </c>
      <c r="F90" s="177">
        <f t="shared" si="4"/>
        <v>4.117901479905548</v>
      </c>
      <c r="G90" s="177">
        <f t="shared" si="4"/>
        <v>4.131597598725459</v>
      </c>
      <c r="H90" s="164" t="s">
        <v>30</v>
      </c>
      <c r="I90" s="112" t="s">
        <v>193</v>
      </c>
      <c r="J90" s="177">
        <f t="shared" si="1"/>
        <v>4.1644333016339585</v>
      </c>
      <c r="K90" s="177">
        <f t="shared" si="1"/>
        <v>4.14721723518851</v>
      </c>
      <c r="L90" s="177">
        <f t="shared" si="1"/>
        <v>4.139740598859364</v>
      </c>
      <c r="M90" s="177">
        <f t="shared" si="1"/>
        <v>4.120556564003743</v>
      </c>
      <c r="N90" s="164" t="s">
        <v>30</v>
      </c>
      <c r="O90" s="112" t="s">
        <v>193</v>
      </c>
      <c r="P90" s="177">
        <f t="shared" si="2"/>
        <v>4.095825742495619</v>
      </c>
      <c r="Q90" s="177">
        <f t="shared" si="2"/>
        <v>4.0955902382060465</v>
      </c>
      <c r="R90" s="177">
        <f t="shared" si="2"/>
        <v>4.086792466408159</v>
      </c>
      <c r="S90" s="177">
        <f t="shared" si="2"/>
        <v>4.090494332114248</v>
      </c>
      <c r="T90" s="164" t="s">
        <v>30</v>
      </c>
      <c r="U90" s="112" t="s">
        <v>193</v>
      </c>
      <c r="V90" s="177">
        <f t="shared" si="3"/>
        <v>4.111902784017187</v>
      </c>
      <c r="W90" s="177">
        <f t="shared" si="3"/>
        <v>4.108193090182917</v>
      </c>
      <c r="X90" s="177">
        <f t="shared" si="3"/>
        <v>4.087586062651286</v>
      </c>
      <c r="Y90" s="177">
        <f t="shared" si="3"/>
        <v>4.116449465714332</v>
      </c>
      <c r="Z90" s="69"/>
      <c r="AA90" s="69"/>
      <c r="AB90" s="139"/>
      <c r="AC90" s="139"/>
      <c r="AD90" s="139"/>
      <c r="AE90" s="139"/>
      <c r="AF90" s="139"/>
      <c r="AG90" s="69"/>
      <c r="AH90" s="69"/>
      <c r="AI90" s="139"/>
      <c r="AJ90" s="139"/>
      <c r="AK90" s="139"/>
      <c r="AL90" s="139"/>
      <c r="AM90" s="69"/>
      <c r="AN90" s="69"/>
      <c r="AO90" s="139"/>
      <c r="AP90" s="139"/>
      <c r="AQ90" s="139"/>
      <c r="AR90" s="139"/>
      <c r="AS90" s="69"/>
      <c r="AT90" s="69"/>
      <c r="AU90" s="139"/>
      <c r="AV90" s="139"/>
      <c r="AW90" s="139"/>
      <c r="AX90" s="13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row>
    <row r="91" spans="1:80" ht="15" customHeight="1">
      <c r="A91" s="164" t="s">
        <v>31</v>
      </c>
      <c r="B91" s="112" t="s">
        <v>194</v>
      </c>
      <c r="C91" s="177">
        <f aca="true" t="shared" si="5" ref="C91:G93">C30/C$33*100</f>
        <v>4.204973179976131</v>
      </c>
      <c r="D91" s="177">
        <f t="shared" si="5"/>
        <v>4.206853637939464</v>
      </c>
      <c r="E91" s="177">
        <f t="shared" si="5"/>
        <v>4.1344667258126995</v>
      </c>
      <c r="F91" s="177">
        <f t="shared" si="5"/>
        <v>4.1824281673018024</v>
      </c>
      <c r="G91" s="177">
        <f t="shared" si="5"/>
        <v>4.193870813368146</v>
      </c>
      <c r="H91" s="164" t="s">
        <v>31</v>
      </c>
      <c r="I91" s="112" t="s">
        <v>194</v>
      </c>
      <c r="J91" s="177">
        <f t="shared" si="1"/>
        <v>4.239029752127357</v>
      </c>
      <c r="K91" s="177">
        <f t="shared" si="1"/>
        <v>4.200313228159976</v>
      </c>
      <c r="L91" s="177">
        <f t="shared" si="1"/>
        <v>4.205147538826673</v>
      </c>
      <c r="M91" s="177">
        <f t="shared" si="1"/>
        <v>4.194481821220152</v>
      </c>
      <c r="N91" s="164" t="s">
        <v>31</v>
      </c>
      <c r="O91" s="112" t="s">
        <v>194</v>
      </c>
      <c r="P91" s="177">
        <f t="shared" si="2"/>
        <v>4.146955308787832</v>
      </c>
      <c r="Q91" s="177">
        <f t="shared" si="2"/>
        <v>4.174988181921455</v>
      </c>
      <c r="R91" s="177">
        <f t="shared" si="2"/>
        <v>4.183822903261014</v>
      </c>
      <c r="S91" s="177">
        <f t="shared" si="2"/>
        <v>4.138577285661934</v>
      </c>
      <c r="T91" s="164" t="s">
        <v>31</v>
      </c>
      <c r="U91" s="112" t="s">
        <v>194</v>
      </c>
      <c r="V91" s="177">
        <f t="shared" si="3"/>
        <v>4.102867841376524</v>
      </c>
      <c r="W91" s="177">
        <f t="shared" si="3"/>
        <v>4.135724723531324</v>
      </c>
      <c r="X91" s="177">
        <f t="shared" si="3"/>
        <v>4.145073283975865</v>
      </c>
      <c r="Y91" s="177">
        <f t="shared" si="3"/>
        <v>4.112833951918653</v>
      </c>
      <c r="Z91" s="69"/>
      <c r="AA91" s="69"/>
      <c r="AB91" s="139"/>
      <c r="AC91" s="139"/>
      <c r="AD91" s="139"/>
      <c r="AE91" s="139"/>
      <c r="AF91" s="139"/>
      <c r="AG91" s="69"/>
      <c r="AH91" s="69"/>
      <c r="AI91" s="139"/>
      <c r="AJ91" s="139"/>
      <c r="AK91" s="139"/>
      <c r="AL91" s="139"/>
      <c r="AM91" s="69"/>
      <c r="AN91" s="69"/>
      <c r="AO91" s="139"/>
      <c r="AP91" s="139"/>
      <c r="AQ91" s="139"/>
      <c r="AR91" s="139"/>
      <c r="AS91" s="69"/>
      <c r="AT91" s="69"/>
      <c r="AU91" s="139"/>
      <c r="AV91" s="139"/>
      <c r="AW91" s="139"/>
      <c r="AX91" s="13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row>
    <row r="92" spans="1:80" ht="15" customHeight="1">
      <c r="A92" s="164" t="s">
        <v>32</v>
      </c>
      <c r="B92" s="112" t="s">
        <v>195</v>
      </c>
      <c r="C92" s="177">
        <f t="shared" si="5"/>
        <v>5.001486358291038</v>
      </c>
      <c r="D92" s="177">
        <f t="shared" si="5"/>
        <v>4.897217654117961</v>
      </c>
      <c r="E92" s="177">
        <f t="shared" si="5"/>
        <v>4.875912607760702</v>
      </c>
      <c r="F92" s="177">
        <f t="shared" si="5"/>
        <v>4.904028242115353</v>
      </c>
      <c r="G92" s="177">
        <f t="shared" si="5"/>
        <v>4.905166617195404</v>
      </c>
      <c r="H92" s="164" t="s">
        <v>32</v>
      </c>
      <c r="I92" s="112" t="s">
        <v>195</v>
      </c>
      <c r="J92" s="177">
        <f t="shared" si="1"/>
        <v>4.876681198977387</v>
      </c>
      <c r="K92" s="177">
        <f t="shared" si="1"/>
        <v>4.801049187007398</v>
      </c>
      <c r="L92" s="177">
        <f t="shared" si="1"/>
        <v>4.762308396884758</v>
      </c>
      <c r="M92" s="177">
        <f t="shared" si="1"/>
        <v>4.793214282608183</v>
      </c>
      <c r="N92" s="164" t="s">
        <v>32</v>
      </c>
      <c r="O92" s="112" t="s">
        <v>195</v>
      </c>
      <c r="P92" s="177">
        <f t="shared" si="2"/>
        <v>4.749713326946274</v>
      </c>
      <c r="Q92" s="177">
        <f t="shared" si="2"/>
        <v>4.7577690887925534</v>
      </c>
      <c r="R92" s="177">
        <f t="shared" si="2"/>
        <v>4.730023903789944</v>
      </c>
      <c r="S92" s="177">
        <f t="shared" si="2"/>
        <v>4.696142787925891</v>
      </c>
      <c r="T92" s="164" t="s">
        <v>32</v>
      </c>
      <c r="U92" s="112" t="s">
        <v>195</v>
      </c>
      <c r="V92" s="177">
        <f t="shared" si="3"/>
        <v>4.696664349371193</v>
      </c>
      <c r="W92" s="177">
        <f t="shared" si="3"/>
        <v>4.715134799112509</v>
      </c>
      <c r="X92" s="177">
        <f t="shared" si="3"/>
        <v>4.692180392454252</v>
      </c>
      <c r="Y92" s="177">
        <f t="shared" si="3"/>
        <v>4.664386815093898</v>
      </c>
      <c r="Z92" s="69"/>
      <c r="AA92" s="69"/>
      <c r="AB92" s="139"/>
      <c r="AC92" s="139"/>
      <c r="AD92" s="139"/>
      <c r="AE92" s="139"/>
      <c r="AF92" s="139"/>
      <c r="AG92" s="69"/>
      <c r="AH92" s="69"/>
      <c r="AI92" s="139"/>
      <c r="AJ92" s="139"/>
      <c r="AK92" s="139"/>
      <c r="AL92" s="139"/>
      <c r="AM92" s="69"/>
      <c r="AN92" s="69"/>
      <c r="AO92" s="139"/>
      <c r="AP92" s="139"/>
      <c r="AQ92" s="139"/>
      <c r="AR92" s="139"/>
      <c r="AS92" s="69"/>
      <c r="AT92" s="69"/>
      <c r="AU92" s="139"/>
      <c r="AV92" s="139"/>
      <c r="AW92" s="139"/>
      <c r="AX92" s="13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row>
    <row r="93" spans="1:80" ht="15" customHeight="1">
      <c r="A93" s="164" t="s">
        <v>33</v>
      </c>
      <c r="B93" s="112" t="s">
        <v>196</v>
      </c>
      <c r="C93" s="177">
        <f t="shared" si="5"/>
        <v>4.4563425968428</v>
      </c>
      <c r="D93" s="177">
        <f t="shared" si="5"/>
        <v>4.379750211120494</v>
      </c>
      <c r="E93" s="177">
        <f t="shared" si="5"/>
        <v>4.297478038911425</v>
      </c>
      <c r="F93" s="177">
        <f t="shared" si="5"/>
        <v>4.22135459285063</v>
      </c>
      <c r="G93" s="177">
        <f t="shared" si="5"/>
        <v>4.240999763749477</v>
      </c>
      <c r="H93" s="164" t="s">
        <v>33</v>
      </c>
      <c r="I93" s="112" t="s">
        <v>196</v>
      </c>
      <c r="J93" s="177">
        <f t="shared" si="1"/>
        <v>4.199508453852709</v>
      </c>
      <c r="K93" s="177">
        <f t="shared" si="1"/>
        <v>4.19025427505507</v>
      </c>
      <c r="L93" s="177">
        <f t="shared" si="1"/>
        <v>4.210461061996164</v>
      </c>
      <c r="M93" s="177">
        <f t="shared" si="1"/>
        <v>4.170254215913934</v>
      </c>
      <c r="N93" s="164" t="s">
        <v>33</v>
      </c>
      <c r="O93" s="112" t="s">
        <v>196</v>
      </c>
      <c r="P93" s="177">
        <f t="shared" si="2"/>
        <v>4.165074038590412</v>
      </c>
      <c r="Q93" s="177">
        <f t="shared" si="2"/>
        <v>4.168025593011027</v>
      </c>
      <c r="R93" s="177">
        <f t="shared" si="2"/>
        <v>4.158995585055154</v>
      </c>
      <c r="S93" s="177">
        <f t="shared" si="2"/>
        <v>4.189242699630339</v>
      </c>
      <c r="T93" s="164" t="s">
        <v>33</v>
      </c>
      <c r="U93" s="112" t="s">
        <v>196</v>
      </c>
      <c r="V93" s="177">
        <f t="shared" si="3"/>
        <v>4.160465600710748</v>
      </c>
      <c r="W93" s="177">
        <f t="shared" si="3"/>
        <v>4.150549449180467</v>
      </c>
      <c r="X93" s="177">
        <f t="shared" si="3"/>
        <v>4.130151069078847</v>
      </c>
      <c r="Y93" s="177">
        <f t="shared" si="3"/>
        <v>4.097748532288408</v>
      </c>
      <c r="Z93" s="69"/>
      <c r="AA93" s="69"/>
      <c r="AB93" s="139"/>
      <c r="AC93" s="139"/>
      <c r="AD93" s="139"/>
      <c r="AE93" s="139"/>
      <c r="AF93" s="139"/>
      <c r="AG93" s="69"/>
      <c r="AH93" s="69"/>
      <c r="AI93" s="139"/>
      <c r="AJ93" s="139"/>
      <c r="AK93" s="139"/>
      <c r="AL93" s="139"/>
      <c r="AM93" s="69"/>
      <c r="AN93" s="69"/>
      <c r="AO93" s="139"/>
      <c r="AP93" s="139"/>
      <c r="AQ93" s="139"/>
      <c r="AR93" s="139"/>
      <c r="AS93" s="69"/>
      <c r="AT93" s="69"/>
      <c r="AU93" s="139"/>
      <c r="AV93" s="139"/>
      <c r="AW93" s="139"/>
      <c r="AX93" s="13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row>
    <row r="94" spans="1:80" s="2" customFormat="1" ht="27.75" customHeight="1">
      <c r="A94" s="158">
        <v>16</v>
      </c>
      <c r="B94" s="130" t="s">
        <v>197</v>
      </c>
      <c r="C94" s="178">
        <f>SUM(C71:C93)</f>
        <v>100</v>
      </c>
      <c r="D94" s="178">
        <f>SUM(D71:D93)</f>
        <v>100</v>
      </c>
      <c r="E94" s="178">
        <f>SUM(E71:E93)</f>
        <v>100.00000000000001</v>
      </c>
      <c r="F94" s="178">
        <f>SUM(F71:F93)</f>
        <v>100.00000000000001</v>
      </c>
      <c r="G94" s="178">
        <f>SUM(G71:G93)</f>
        <v>99.99999999999999</v>
      </c>
      <c r="H94" s="158">
        <v>16</v>
      </c>
      <c r="I94" s="130" t="s">
        <v>197</v>
      </c>
      <c r="J94" s="178">
        <f>SUM(J71:J93)</f>
        <v>100.00000000000001</v>
      </c>
      <c r="K94" s="178">
        <f>SUM(K71:K93)</f>
        <v>100</v>
      </c>
      <c r="L94" s="178">
        <f>SUM(L71:L93)</f>
        <v>100.00000000000001</v>
      </c>
      <c r="M94" s="178">
        <f>SUM(M71:M93)</f>
        <v>100</v>
      </c>
      <c r="N94" s="158">
        <v>16</v>
      </c>
      <c r="O94" s="130" t="s">
        <v>197</v>
      </c>
      <c r="P94" s="178">
        <f>SUM(P71:P93)</f>
        <v>100.00000000000003</v>
      </c>
      <c r="Q94" s="178">
        <f>SUM(Q71:Q93)</f>
        <v>100</v>
      </c>
      <c r="R94" s="178">
        <f>SUM(R71:R93)</f>
        <v>100</v>
      </c>
      <c r="S94" s="178">
        <f>SUM(S71:S93)</f>
        <v>100</v>
      </c>
      <c r="T94" s="158">
        <v>16</v>
      </c>
      <c r="U94" s="130" t="s">
        <v>197</v>
      </c>
      <c r="V94" s="178">
        <f>SUM(V71:V93)</f>
        <v>100</v>
      </c>
      <c r="W94" s="178">
        <f>SUM(W71:W93)</f>
        <v>100.00000000000003</v>
      </c>
      <c r="X94" s="178">
        <f>SUM(X71:X93)</f>
        <v>99.99999999999999</v>
      </c>
      <c r="Y94" s="178">
        <f>SUM(Y71:Y93)</f>
        <v>100.00000000000001</v>
      </c>
      <c r="Z94" s="125"/>
      <c r="AA94" s="125"/>
      <c r="AB94" s="141"/>
      <c r="AC94" s="141"/>
      <c r="AD94" s="141"/>
      <c r="AE94" s="141"/>
      <c r="AF94" s="141"/>
      <c r="AG94" s="125"/>
      <c r="AH94" s="125"/>
      <c r="AI94" s="141"/>
      <c r="AJ94" s="141"/>
      <c r="AK94" s="141"/>
      <c r="AL94" s="141"/>
      <c r="AM94" s="125"/>
      <c r="AN94" s="125"/>
      <c r="AO94" s="141"/>
      <c r="AP94" s="141"/>
      <c r="AQ94" s="141"/>
      <c r="AR94" s="141"/>
      <c r="AS94" s="125"/>
      <c r="AT94" s="125"/>
      <c r="AU94" s="141"/>
      <c r="AV94" s="141"/>
      <c r="AW94" s="141"/>
      <c r="AX94" s="141"/>
      <c r="AY94" s="125"/>
      <c r="AZ94" s="125"/>
      <c r="BA94" s="125"/>
      <c r="BB94" s="125"/>
      <c r="BC94" s="125"/>
      <c r="BD94" s="125"/>
      <c r="BE94" s="125"/>
      <c r="BF94" s="125"/>
      <c r="BG94" s="125"/>
      <c r="BH94" s="125"/>
      <c r="BI94" s="125"/>
      <c r="BJ94" s="125"/>
      <c r="BK94" s="125"/>
      <c r="BL94" s="125"/>
      <c r="BM94" s="125"/>
      <c r="BN94" s="125"/>
      <c r="BO94" s="125"/>
      <c r="BP94" s="125"/>
      <c r="BQ94" s="125"/>
      <c r="BR94" s="125"/>
      <c r="BS94" s="125"/>
      <c r="BT94" s="125"/>
      <c r="BU94" s="125"/>
      <c r="BV94" s="125"/>
      <c r="BW94" s="125"/>
      <c r="BX94" s="125"/>
      <c r="BY94" s="125"/>
      <c r="BZ94" s="125"/>
      <c r="CA94" s="125"/>
      <c r="CB94" s="125"/>
    </row>
    <row r="95" spans="1:46" s="69" customFormat="1" ht="12.75" customHeight="1">
      <c r="A95" s="162"/>
      <c r="B95" s="124"/>
      <c r="H95" s="162"/>
      <c r="I95" s="124"/>
      <c r="N95" s="162"/>
      <c r="O95" s="124"/>
      <c r="T95" s="162"/>
      <c r="U95" s="124"/>
      <c r="AA95" s="124"/>
      <c r="AH95" s="124"/>
      <c r="AN95" s="124"/>
      <c r="AT95" s="124"/>
    </row>
    <row r="96" spans="1:80" ht="15" customHeight="1">
      <c r="A96" s="308" t="s">
        <v>177</v>
      </c>
      <c r="B96" s="308"/>
      <c r="C96" s="308"/>
      <c r="D96" s="308"/>
      <c r="E96" s="308"/>
      <c r="F96" s="308"/>
      <c r="G96" s="308"/>
      <c r="H96" s="296" t="s">
        <v>233</v>
      </c>
      <c r="I96" s="296"/>
      <c r="J96" s="296"/>
      <c r="K96" s="296"/>
      <c r="L96" s="296"/>
      <c r="M96" s="296"/>
      <c r="N96" s="296" t="s">
        <v>233</v>
      </c>
      <c r="O96" s="296"/>
      <c r="P96" s="296"/>
      <c r="Q96" s="296"/>
      <c r="R96" s="296"/>
      <c r="S96" s="296"/>
      <c r="T96" s="296" t="s">
        <v>233</v>
      </c>
      <c r="U96" s="296"/>
      <c r="V96" s="296"/>
      <c r="W96" s="296"/>
      <c r="X96" s="296"/>
      <c r="Y96" s="296"/>
      <c r="Z96" s="69"/>
      <c r="AA96" s="69"/>
      <c r="AB96" s="166"/>
      <c r="AC96" s="166"/>
      <c r="AD96" s="166"/>
      <c r="AE96" s="166"/>
      <c r="AF96" s="166"/>
      <c r="AG96" s="69"/>
      <c r="AH96" s="69"/>
      <c r="AI96" s="166"/>
      <c r="AJ96" s="166"/>
      <c r="AK96" s="166"/>
      <c r="AL96" s="166"/>
      <c r="AM96" s="69"/>
      <c r="AN96" s="69"/>
      <c r="AO96" s="166"/>
      <c r="AP96" s="166"/>
      <c r="AQ96" s="166"/>
      <c r="AR96" s="166"/>
      <c r="AS96" s="69"/>
      <c r="AT96" s="69"/>
      <c r="AU96" s="166"/>
      <c r="AV96" s="166"/>
      <c r="AW96" s="166"/>
      <c r="AX96" s="166"/>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row>
    <row r="97" spans="1:46" s="69" customFormat="1" ht="12.75" customHeight="1">
      <c r="A97" s="162"/>
      <c r="B97" s="124"/>
      <c r="H97" s="162"/>
      <c r="I97" s="124"/>
      <c r="N97" s="303"/>
      <c r="O97" s="303"/>
      <c r="P97" s="303"/>
      <c r="Q97" s="303"/>
      <c r="R97" s="303"/>
      <c r="S97" s="303"/>
      <c r="T97" s="162"/>
      <c r="U97" s="124"/>
      <c r="AA97" s="124"/>
      <c r="AH97" s="124"/>
      <c r="AN97" s="124"/>
      <c r="AT97" s="124"/>
    </row>
    <row r="98" spans="1:80" ht="15" customHeight="1">
      <c r="A98" s="163" t="s">
        <v>0</v>
      </c>
      <c r="B98" s="112" t="s">
        <v>434</v>
      </c>
      <c r="C98" s="177">
        <f>AB10/AB$33*100</f>
        <v>8.632295183547301</v>
      </c>
      <c r="D98" s="177">
        <f>AC10/AC$33*100</f>
        <v>8.656338767813239</v>
      </c>
      <c r="E98" s="177">
        <f>AD10/AD$33*100</f>
        <v>8.758072081837604</v>
      </c>
      <c r="F98" s="177">
        <f>AE10/AE$33*100</f>
        <v>8.714903370318279</v>
      </c>
      <c r="G98" s="177">
        <f>AF10/AF$33*100</f>
        <v>8.726683304602876</v>
      </c>
      <c r="H98" s="163" t="s">
        <v>0</v>
      </c>
      <c r="I98" s="112" t="s">
        <v>434</v>
      </c>
      <c r="J98" s="177">
        <f aca="true" t="shared" si="6" ref="J98:J120">AI10/AI$33*100</f>
        <v>8.775487154972932</v>
      </c>
      <c r="K98" s="177">
        <f aca="true" t="shared" si="7" ref="K98:K120">AJ10/AJ$33*100</f>
        <v>8.844229513328548</v>
      </c>
      <c r="L98" s="177">
        <f aca="true" t="shared" si="8" ref="L98:L120">AK10/AK$33*100</f>
        <v>8.931285919832218</v>
      </c>
      <c r="M98" s="177">
        <f aca="true" t="shared" si="9" ref="M98:M120">AL10/AL$33*100</f>
        <v>8.899816435089036</v>
      </c>
      <c r="N98" s="163" t="s">
        <v>0</v>
      </c>
      <c r="O98" s="112" t="s">
        <v>434</v>
      </c>
      <c r="P98" s="177">
        <f aca="true" t="shared" si="10" ref="P98:P120">AO10/AO$33*100</f>
        <v>8.976822464584355</v>
      </c>
      <c r="Q98" s="177">
        <f aca="true" t="shared" si="11" ref="Q98:Q120">AP10/AP$33*100</f>
        <v>8.968722158081471</v>
      </c>
      <c r="R98" s="177">
        <f aca="true" t="shared" si="12" ref="R98:R120">AQ10/AQ$33*100</f>
        <v>8.936623781151933</v>
      </c>
      <c r="S98" s="177">
        <f aca="true" t="shared" si="13" ref="S98:S120">AR10/AR$33*100</f>
        <v>9.034480958471457</v>
      </c>
      <c r="T98" s="163" t="s">
        <v>0</v>
      </c>
      <c r="U98" s="112" t="s">
        <v>434</v>
      </c>
      <c r="V98" s="177">
        <f aca="true" t="shared" si="14" ref="V98:V120">AU10/AU$33*100</f>
        <v>9.126561504858602</v>
      </c>
      <c r="W98" s="177">
        <f aca="true" t="shared" si="15" ref="W98:W120">AV10/AV$33*100</f>
        <v>9.123990038665012</v>
      </c>
      <c r="X98" s="177">
        <f aca="true" t="shared" si="16" ref="X98:X120">AW10/AW$33*100</f>
        <v>9.109489961017948</v>
      </c>
      <c r="Y98" s="177">
        <f aca="true" t="shared" si="17" ref="Y98:Y120">AX10/AX$33*100</f>
        <v>9.14046099670866</v>
      </c>
      <c r="Z98" s="69"/>
      <c r="AA98" s="69"/>
      <c r="AB98" s="139"/>
      <c r="AC98" s="139"/>
      <c r="AD98" s="139"/>
      <c r="AE98" s="139"/>
      <c r="AF98" s="139"/>
      <c r="AG98" s="69"/>
      <c r="AH98" s="69"/>
      <c r="AI98" s="139"/>
      <c r="AJ98" s="139"/>
      <c r="AK98" s="139"/>
      <c r="AL98" s="139"/>
      <c r="AM98" s="69"/>
      <c r="AN98" s="69"/>
      <c r="AO98" s="139"/>
      <c r="AP98" s="139"/>
      <c r="AQ98" s="139"/>
      <c r="AR98" s="139"/>
      <c r="AS98" s="69"/>
      <c r="AT98" s="69"/>
      <c r="AU98" s="139"/>
      <c r="AV98" s="139"/>
      <c r="AW98" s="139"/>
      <c r="AX98" s="13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row>
    <row r="99" spans="1:80" ht="15" customHeight="1">
      <c r="A99" s="164" t="s">
        <v>12</v>
      </c>
      <c r="B99" s="112" t="s">
        <v>178</v>
      </c>
      <c r="C99" s="177">
        <f aca="true" t="shared" si="18" ref="C99:C120">AB11/AB$33*100</f>
        <v>4.763441797564326</v>
      </c>
      <c r="D99" s="177">
        <f aca="true" t="shared" si="19" ref="D99:D120">AC11/AC$33*100</f>
        <v>4.6690377867424155</v>
      </c>
      <c r="E99" s="177">
        <f aca="true" t="shared" si="20" ref="E99:E120">AD11/AD$33*100</f>
        <v>4.553905830370228</v>
      </c>
      <c r="F99" s="177">
        <f aca="true" t="shared" si="21" ref="F99:F120">AE11/AE$33*100</f>
        <v>4.469448351304892</v>
      </c>
      <c r="G99" s="177">
        <f aca="true" t="shared" si="22" ref="G99:G120">AF11/AF$33*100</f>
        <v>4.403993104690354</v>
      </c>
      <c r="H99" s="164" t="s">
        <v>12</v>
      </c>
      <c r="I99" s="112" t="s">
        <v>178</v>
      </c>
      <c r="J99" s="177">
        <f t="shared" si="6"/>
        <v>4.3610843351342545</v>
      </c>
      <c r="K99" s="177">
        <f t="shared" si="7"/>
        <v>4.289476950976636</v>
      </c>
      <c r="L99" s="177">
        <f t="shared" si="8"/>
        <v>4.243315964460197</v>
      </c>
      <c r="M99" s="177">
        <f t="shared" si="9"/>
        <v>4.26084975814988</v>
      </c>
      <c r="N99" s="164" t="s">
        <v>12</v>
      </c>
      <c r="O99" s="112" t="s">
        <v>178</v>
      </c>
      <c r="P99" s="177">
        <f t="shared" si="10"/>
        <v>4.155259007964379</v>
      </c>
      <c r="Q99" s="177">
        <f t="shared" si="11"/>
        <v>4.181625519935473</v>
      </c>
      <c r="R99" s="177">
        <f t="shared" si="12"/>
        <v>4.2006762682617005</v>
      </c>
      <c r="S99" s="177">
        <f t="shared" si="13"/>
        <v>4.2194147894860485</v>
      </c>
      <c r="T99" s="164" t="s">
        <v>12</v>
      </c>
      <c r="U99" s="112" t="s">
        <v>178</v>
      </c>
      <c r="V99" s="177">
        <f t="shared" si="14"/>
        <v>4.2380966223662195</v>
      </c>
      <c r="W99" s="177">
        <f t="shared" si="15"/>
        <v>4.2272158280425876</v>
      </c>
      <c r="X99" s="177">
        <f t="shared" si="16"/>
        <v>4.187518991089446</v>
      </c>
      <c r="Y99" s="177">
        <f t="shared" si="17"/>
        <v>4.218875402267599</v>
      </c>
      <c r="Z99" s="69"/>
      <c r="AA99" s="69"/>
      <c r="AB99" s="139"/>
      <c r="AC99" s="139"/>
      <c r="AD99" s="139"/>
      <c r="AE99" s="139"/>
      <c r="AF99" s="139"/>
      <c r="AG99" s="69"/>
      <c r="AH99" s="69"/>
      <c r="AI99" s="139"/>
      <c r="AJ99" s="139"/>
      <c r="AK99" s="139"/>
      <c r="AL99" s="139"/>
      <c r="AM99" s="69"/>
      <c r="AN99" s="69"/>
      <c r="AO99" s="139"/>
      <c r="AP99" s="139"/>
      <c r="AQ99" s="139"/>
      <c r="AR99" s="139"/>
      <c r="AS99" s="69"/>
      <c r="AT99" s="69"/>
      <c r="AU99" s="139"/>
      <c r="AV99" s="139"/>
      <c r="AW99" s="139"/>
      <c r="AX99" s="13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row>
    <row r="100" spans="1:80" ht="15" customHeight="1">
      <c r="A100" s="164" t="s">
        <v>13</v>
      </c>
      <c r="B100" s="112" t="s">
        <v>179</v>
      </c>
      <c r="C100" s="177">
        <f t="shared" si="18"/>
        <v>4.294825429211598</v>
      </c>
      <c r="D100" s="177">
        <f t="shared" si="19"/>
        <v>4.336524001623183</v>
      </c>
      <c r="E100" s="177">
        <f t="shared" si="20"/>
        <v>4.4010314765621015</v>
      </c>
      <c r="F100" s="177">
        <f t="shared" si="21"/>
        <v>4.393295579418411</v>
      </c>
      <c r="G100" s="177">
        <f t="shared" si="22"/>
        <v>4.401420227956879</v>
      </c>
      <c r="H100" s="164" t="s">
        <v>13</v>
      </c>
      <c r="I100" s="112" t="s">
        <v>179</v>
      </c>
      <c r="J100" s="177">
        <f t="shared" si="6"/>
        <v>4.393653261751735</v>
      </c>
      <c r="K100" s="177">
        <f t="shared" si="7"/>
        <v>4.417392149137247</v>
      </c>
      <c r="L100" s="177">
        <f t="shared" si="8"/>
        <v>4.492604003240745</v>
      </c>
      <c r="M100" s="177">
        <f t="shared" si="9"/>
        <v>4.521860303083087</v>
      </c>
      <c r="N100" s="164" t="s">
        <v>13</v>
      </c>
      <c r="O100" s="112" t="s">
        <v>179</v>
      </c>
      <c r="P100" s="177">
        <f t="shared" si="10"/>
        <v>4.546719497488769</v>
      </c>
      <c r="Q100" s="177">
        <f t="shared" si="11"/>
        <v>4.54986372286978</v>
      </c>
      <c r="R100" s="177">
        <f t="shared" si="12"/>
        <v>4.517854879143566</v>
      </c>
      <c r="S100" s="177">
        <f t="shared" si="13"/>
        <v>4.568400720419723</v>
      </c>
      <c r="T100" s="164" t="s">
        <v>13</v>
      </c>
      <c r="U100" s="112" t="s">
        <v>179</v>
      </c>
      <c r="V100" s="177">
        <f t="shared" si="14"/>
        <v>4.620230919051482</v>
      </c>
      <c r="W100" s="177">
        <f t="shared" si="15"/>
        <v>4.6530337875568</v>
      </c>
      <c r="X100" s="177">
        <f t="shared" si="16"/>
        <v>4.648239574703479</v>
      </c>
      <c r="Y100" s="177">
        <f t="shared" si="17"/>
        <v>4.695191611397081</v>
      </c>
      <c r="Z100" s="69"/>
      <c r="AA100" s="69"/>
      <c r="AB100" s="139"/>
      <c r="AC100" s="139"/>
      <c r="AD100" s="139"/>
      <c r="AE100" s="139"/>
      <c r="AF100" s="139"/>
      <c r="AG100" s="69"/>
      <c r="AH100" s="69"/>
      <c r="AI100" s="139"/>
      <c r="AJ100" s="139"/>
      <c r="AK100" s="139"/>
      <c r="AL100" s="139"/>
      <c r="AM100" s="69"/>
      <c r="AN100" s="69"/>
      <c r="AO100" s="139"/>
      <c r="AP100" s="139"/>
      <c r="AQ100" s="139"/>
      <c r="AR100" s="139"/>
      <c r="AS100" s="69"/>
      <c r="AT100" s="69"/>
      <c r="AU100" s="139"/>
      <c r="AV100" s="139"/>
      <c r="AW100" s="139"/>
      <c r="AX100" s="13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row>
    <row r="101" spans="1:80" ht="15" customHeight="1">
      <c r="A101" s="164" t="s">
        <v>14</v>
      </c>
      <c r="B101" s="112" t="s">
        <v>180</v>
      </c>
      <c r="C101" s="177">
        <f t="shared" si="18"/>
        <v>2.21326403434164</v>
      </c>
      <c r="D101" s="177">
        <f t="shared" si="19"/>
        <v>2.159549328050032</v>
      </c>
      <c r="E101" s="177">
        <f t="shared" si="20"/>
        <v>2.1256583440475003</v>
      </c>
      <c r="F101" s="177">
        <f t="shared" si="21"/>
        <v>2.0955655273517437</v>
      </c>
      <c r="G101" s="177">
        <f t="shared" si="22"/>
        <v>2.022538400185247</v>
      </c>
      <c r="H101" s="164" t="s">
        <v>14</v>
      </c>
      <c r="I101" s="112" t="s">
        <v>180</v>
      </c>
      <c r="J101" s="177">
        <f t="shared" si="6"/>
        <v>1.9670055761154202</v>
      </c>
      <c r="K101" s="177">
        <f t="shared" si="7"/>
        <v>1.924934828016127</v>
      </c>
      <c r="L101" s="177">
        <f t="shared" si="8"/>
        <v>1.8937761989535322</v>
      </c>
      <c r="M101" s="177">
        <f t="shared" si="9"/>
        <v>1.8702182680583657</v>
      </c>
      <c r="N101" s="164" t="s">
        <v>14</v>
      </c>
      <c r="O101" s="112" t="s">
        <v>180</v>
      </c>
      <c r="P101" s="177">
        <f t="shared" si="10"/>
        <v>1.8422761426432197</v>
      </c>
      <c r="Q101" s="177">
        <f t="shared" si="11"/>
        <v>1.833546842957082</v>
      </c>
      <c r="R101" s="177">
        <f t="shared" si="12"/>
        <v>1.8132992525864544</v>
      </c>
      <c r="S101" s="177">
        <f t="shared" si="13"/>
        <v>1.8208869515282815</v>
      </c>
      <c r="T101" s="164" t="s">
        <v>14</v>
      </c>
      <c r="U101" s="112" t="s">
        <v>180</v>
      </c>
      <c r="V101" s="177">
        <f t="shared" si="14"/>
        <v>1.8210839823361988</v>
      </c>
      <c r="W101" s="177">
        <f t="shared" si="15"/>
        <v>1.8099248136219401</v>
      </c>
      <c r="X101" s="177">
        <f t="shared" si="16"/>
        <v>1.7810720194053224</v>
      </c>
      <c r="Y101" s="177">
        <f t="shared" si="17"/>
        <v>1.7878850462329974</v>
      </c>
      <c r="Z101" s="69"/>
      <c r="AA101" s="69"/>
      <c r="AB101" s="139"/>
      <c r="AC101" s="139"/>
      <c r="AD101" s="139"/>
      <c r="AE101" s="139"/>
      <c r="AF101" s="139"/>
      <c r="AG101" s="69"/>
      <c r="AH101" s="69"/>
      <c r="AI101" s="139"/>
      <c r="AJ101" s="139"/>
      <c r="AK101" s="139"/>
      <c r="AL101" s="139"/>
      <c r="AM101" s="69"/>
      <c r="AN101" s="69"/>
      <c r="AO101" s="139"/>
      <c r="AP101" s="139"/>
      <c r="AQ101" s="139"/>
      <c r="AR101" s="139"/>
      <c r="AS101" s="69"/>
      <c r="AT101" s="69"/>
      <c r="AU101" s="139"/>
      <c r="AV101" s="139"/>
      <c r="AW101" s="139"/>
      <c r="AX101" s="13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row>
    <row r="102" spans="1:80" ht="15" customHeight="1">
      <c r="A102" s="164" t="s">
        <v>15</v>
      </c>
      <c r="B102" s="112" t="s">
        <v>212</v>
      </c>
      <c r="C102" s="177">
        <f t="shared" si="18"/>
        <v>2.520962866452581</v>
      </c>
      <c r="D102" s="177">
        <f t="shared" si="19"/>
        <v>2.5300169479387966</v>
      </c>
      <c r="E102" s="177">
        <f t="shared" si="20"/>
        <v>2.508694880775017</v>
      </c>
      <c r="F102" s="177">
        <f t="shared" si="21"/>
        <v>2.5055998333072873</v>
      </c>
      <c r="G102" s="177">
        <f t="shared" si="22"/>
        <v>2.5198754727661</v>
      </c>
      <c r="H102" s="164" t="s">
        <v>15</v>
      </c>
      <c r="I102" s="112" t="s">
        <v>212</v>
      </c>
      <c r="J102" s="177">
        <f t="shared" si="6"/>
        <v>2.5012410336957065</v>
      </c>
      <c r="K102" s="177">
        <f t="shared" si="7"/>
        <v>2.5132367942400378</v>
      </c>
      <c r="L102" s="177">
        <f t="shared" si="8"/>
        <v>2.530273593622562</v>
      </c>
      <c r="M102" s="177">
        <f t="shared" si="9"/>
        <v>2.5637452601396165</v>
      </c>
      <c r="N102" s="164" t="s">
        <v>15</v>
      </c>
      <c r="O102" s="112" t="s">
        <v>212</v>
      </c>
      <c r="P102" s="177">
        <f t="shared" si="10"/>
        <v>2.5880918620214413</v>
      </c>
      <c r="Q102" s="177">
        <f t="shared" si="11"/>
        <v>2.5992819750430973</v>
      </c>
      <c r="R102" s="177">
        <f t="shared" si="12"/>
        <v>2.6023651279450912</v>
      </c>
      <c r="S102" s="177">
        <f t="shared" si="13"/>
        <v>2.6271827934535774</v>
      </c>
      <c r="T102" s="164" t="s">
        <v>15</v>
      </c>
      <c r="U102" s="112" t="s">
        <v>212</v>
      </c>
      <c r="V102" s="177">
        <f t="shared" si="14"/>
        <v>2.6543270234486696</v>
      </c>
      <c r="W102" s="177">
        <f t="shared" si="15"/>
        <v>2.6734698738424973</v>
      </c>
      <c r="X102" s="177">
        <f t="shared" si="16"/>
        <v>2.6614794480702457</v>
      </c>
      <c r="Y102" s="177">
        <f t="shared" si="17"/>
        <v>2.6887553298006113</v>
      </c>
      <c r="Z102" s="69"/>
      <c r="AA102" s="69"/>
      <c r="AB102" s="139"/>
      <c r="AC102" s="139"/>
      <c r="AD102" s="139"/>
      <c r="AE102" s="139"/>
      <c r="AF102" s="139"/>
      <c r="AG102" s="69"/>
      <c r="AH102" s="69"/>
      <c r="AI102" s="139"/>
      <c r="AJ102" s="139"/>
      <c r="AK102" s="139"/>
      <c r="AL102" s="139"/>
      <c r="AM102" s="69"/>
      <c r="AN102" s="69"/>
      <c r="AO102" s="139"/>
      <c r="AP102" s="139"/>
      <c r="AQ102" s="139"/>
      <c r="AR102" s="139"/>
      <c r="AS102" s="69"/>
      <c r="AT102" s="69"/>
      <c r="AU102" s="139"/>
      <c r="AV102" s="139"/>
      <c r="AW102" s="139"/>
      <c r="AX102" s="13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row>
    <row r="103" spans="1:80" ht="15" customHeight="1">
      <c r="A103" s="164" t="s">
        <v>16</v>
      </c>
      <c r="B103" s="112" t="s">
        <v>213</v>
      </c>
      <c r="C103" s="177">
        <f t="shared" si="18"/>
        <v>1.782815514995017</v>
      </c>
      <c r="D103" s="177">
        <f t="shared" si="19"/>
        <v>1.8093714940443513</v>
      </c>
      <c r="E103" s="177">
        <f t="shared" si="20"/>
        <v>1.824770506186672</v>
      </c>
      <c r="F103" s="177">
        <f t="shared" si="21"/>
        <v>1.8437900763264101</v>
      </c>
      <c r="G103" s="177">
        <f t="shared" si="22"/>
        <v>1.8609617413229733</v>
      </c>
      <c r="H103" s="164" t="s">
        <v>16</v>
      </c>
      <c r="I103" s="112" t="s">
        <v>213</v>
      </c>
      <c r="J103" s="177">
        <f t="shared" si="6"/>
        <v>1.8595806488045363</v>
      </c>
      <c r="K103" s="177">
        <f t="shared" si="7"/>
        <v>1.8512621505945088</v>
      </c>
      <c r="L103" s="177">
        <f t="shared" si="8"/>
        <v>1.8477121048310396</v>
      </c>
      <c r="M103" s="177">
        <f t="shared" si="9"/>
        <v>1.8458322725871934</v>
      </c>
      <c r="N103" s="164" t="s">
        <v>16</v>
      </c>
      <c r="O103" s="112" t="s">
        <v>213</v>
      </c>
      <c r="P103" s="177">
        <f t="shared" si="10"/>
        <v>1.840685917228767</v>
      </c>
      <c r="Q103" s="177">
        <f t="shared" si="11"/>
        <v>1.824321118474118</v>
      </c>
      <c r="R103" s="177">
        <f t="shared" si="12"/>
        <v>1.8166624841863437</v>
      </c>
      <c r="S103" s="177">
        <f t="shared" si="13"/>
        <v>1.8101850643418338</v>
      </c>
      <c r="T103" s="164" t="s">
        <v>16</v>
      </c>
      <c r="U103" s="112" t="s">
        <v>213</v>
      </c>
      <c r="V103" s="177">
        <f t="shared" si="14"/>
        <v>1.8015280086469114</v>
      </c>
      <c r="W103" s="177">
        <f t="shared" si="15"/>
        <v>1.7980156724298086</v>
      </c>
      <c r="X103" s="177">
        <f t="shared" si="16"/>
        <v>1.7979529878015525</v>
      </c>
      <c r="Y103" s="177">
        <f t="shared" si="17"/>
        <v>1.8121975640425705</v>
      </c>
      <c r="Z103" s="69"/>
      <c r="AA103" s="69"/>
      <c r="AB103" s="139"/>
      <c r="AC103" s="139"/>
      <c r="AD103" s="139"/>
      <c r="AE103" s="139"/>
      <c r="AF103" s="139"/>
      <c r="AG103" s="69"/>
      <c r="AH103" s="69"/>
      <c r="AI103" s="139"/>
      <c r="AJ103" s="139"/>
      <c r="AK103" s="139"/>
      <c r="AL103" s="139"/>
      <c r="AM103" s="69"/>
      <c r="AN103" s="69"/>
      <c r="AO103" s="139"/>
      <c r="AP103" s="139"/>
      <c r="AQ103" s="139"/>
      <c r="AR103" s="139"/>
      <c r="AS103" s="69"/>
      <c r="AT103" s="69"/>
      <c r="AU103" s="139"/>
      <c r="AV103" s="139"/>
      <c r="AW103" s="139"/>
      <c r="AX103" s="13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row>
    <row r="104" spans="1:80" ht="22.5" customHeight="1">
      <c r="A104" s="164" t="s">
        <v>17</v>
      </c>
      <c r="B104" s="112" t="s">
        <v>181</v>
      </c>
      <c r="C104" s="177">
        <f t="shared" si="18"/>
        <v>4.637629258247907</v>
      </c>
      <c r="D104" s="177">
        <f t="shared" si="19"/>
        <v>4.630845248609553</v>
      </c>
      <c r="E104" s="177">
        <f t="shared" si="20"/>
        <v>4.616124963239673</v>
      </c>
      <c r="F104" s="177">
        <f t="shared" si="21"/>
        <v>4.6939377928595</v>
      </c>
      <c r="G104" s="177">
        <f t="shared" si="22"/>
        <v>4.81308050531299</v>
      </c>
      <c r="H104" s="164" t="s">
        <v>17</v>
      </c>
      <c r="I104" s="112" t="s">
        <v>181</v>
      </c>
      <c r="J104" s="177">
        <f t="shared" si="6"/>
        <v>4.808381770856589</v>
      </c>
      <c r="K104" s="177">
        <f t="shared" si="7"/>
        <v>4.900987159904792</v>
      </c>
      <c r="L104" s="177">
        <f t="shared" si="8"/>
        <v>4.88740038639646</v>
      </c>
      <c r="M104" s="177">
        <f t="shared" si="9"/>
        <v>4.8659440194016055</v>
      </c>
      <c r="N104" s="164" t="s">
        <v>17</v>
      </c>
      <c r="O104" s="112" t="s">
        <v>181</v>
      </c>
      <c r="P104" s="177">
        <f t="shared" si="10"/>
        <v>4.859728866566836</v>
      </c>
      <c r="Q104" s="177">
        <f t="shared" si="11"/>
        <v>4.838233510994428</v>
      </c>
      <c r="R104" s="177">
        <f t="shared" si="12"/>
        <v>4.849521256917262</v>
      </c>
      <c r="S104" s="177">
        <f t="shared" si="13"/>
        <v>4.833337683693979</v>
      </c>
      <c r="T104" s="164" t="s">
        <v>17</v>
      </c>
      <c r="U104" s="112" t="s">
        <v>181</v>
      </c>
      <c r="V104" s="177">
        <f t="shared" si="14"/>
        <v>4.840103488098604</v>
      </c>
      <c r="W104" s="177">
        <f t="shared" si="15"/>
        <v>4.832994143349009</v>
      </c>
      <c r="X104" s="177">
        <f t="shared" si="16"/>
        <v>4.842240857657078</v>
      </c>
      <c r="Y104" s="177">
        <f t="shared" si="17"/>
        <v>4.832962545651327</v>
      </c>
      <c r="Z104" s="69"/>
      <c r="AA104" s="69"/>
      <c r="AB104" s="139"/>
      <c r="AC104" s="139"/>
      <c r="AD104" s="139"/>
      <c r="AE104" s="139"/>
      <c r="AF104" s="139"/>
      <c r="AG104" s="69"/>
      <c r="AH104" s="69"/>
      <c r="AI104" s="139"/>
      <c r="AJ104" s="139"/>
      <c r="AK104" s="139"/>
      <c r="AL104" s="139"/>
      <c r="AM104" s="69"/>
      <c r="AN104" s="69"/>
      <c r="AO104" s="139"/>
      <c r="AP104" s="139"/>
      <c r="AQ104" s="139"/>
      <c r="AR104" s="139"/>
      <c r="AS104" s="69"/>
      <c r="AT104" s="69"/>
      <c r="AU104" s="139"/>
      <c r="AV104" s="139"/>
      <c r="AW104" s="139"/>
      <c r="AX104" s="13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row>
    <row r="105" spans="1:80" ht="15" customHeight="1">
      <c r="A105" s="164" t="s">
        <v>18</v>
      </c>
      <c r="B105" s="112" t="s">
        <v>182</v>
      </c>
      <c r="C105" s="177">
        <f t="shared" si="18"/>
        <v>3.874979090144449</v>
      </c>
      <c r="D105" s="177">
        <f t="shared" si="19"/>
        <v>3.836440455446017</v>
      </c>
      <c r="E105" s="177">
        <f t="shared" si="20"/>
        <v>3.7781110174043437</v>
      </c>
      <c r="F105" s="177">
        <f t="shared" si="21"/>
        <v>3.783577295063465</v>
      </c>
      <c r="G105" s="177">
        <f t="shared" si="22"/>
        <v>3.75434172948774</v>
      </c>
      <c r="H105" s="164" t="s">
        <v>18</v>
      </c>
      <c r="I105" s="112" t="s">
        <v>182</v>
      </c>
      <c r="J105" s="177">
        <f t="shared" si="6"/>
        <v>3.741224118866076</v>
      </c>
      <c r="K105" s="177">
        <f t="shared" si="7"/>
        <v>3.7672914901310994</v>
      </c>
      <c r="L105" s="177">
        <f t="shared" si="8"/>
        <v>3.7574752540976726</v>
      </c>
      <c r="M105" s="177">
        <f t="shared" si="9"/>
        <v>3.707743223507028</v>
      </c>
      <c r="N105" s="164" t="s">
        <v>18</v>
      </c>
      <c r="O105" s="112" t="s">
        <v>182</v>
      </c>
      <c r="P105" s="177">
        <f t="shared" si="10"/>
        <v>3.6919733372205514</v>
      </c>
      <c r="Q105" s="177">
        <f t="shared" si="11"/>
        <v>3.6865995033924306</v>
      </c>
      <c r="R105" s="177">
        <f t="shared" si="12"/>
        <v>3.7049876724626363</v>
      </c>
      <c r="S105" s="177">
        <f t="shared" si="13"/>
        <v>3.7211244812194932</v>
      </c>
      <c r="T105" s="164" t="s">
        <v>18</v>
      </c>
      <c r="U105" s="112" t="s">
        <v>182</v>
      </c>
      <c r="V105" s="177">
        <f t="shared" si="14"/>
        <v>3.712199492073224</v>
      </c>
      <c r="W105" s="177">
        <f t="shared" si="15"/>
        <v>3.715122756780933</v>
      </c>
      <c r="X105" s="177">
        <f t="shared" si="16"/>
        <v>3.718487776880345</v>
      </c>
      <c r="Y105" s="177">
        <f t="shared" si="17"/>
        <v>3.712495327029507</v>
      </c>
      <c r="Z105" s="69"/>
      <c r="AA105" s="69"/>
      <c r="AB105" s="139"/>
      <c r="AC105" s="139"/>
      <c r="AD105" s="139"/>
      <c r="AE105" s="139"/>
      <c r="AF105" s="139"/>
      <c r="AG105" s="69"/>
      <c r="AH105" s="69"/>
      <c r="AI105" s="139"/>
      <c r="AJ105" s="139"/>
      <c r="AK105" s="139"/>
      <c r="AL105" s="139"/>
      <c r="AM105" s="69"/>
      <c r="AN105" s="69"/>
      <c r="AO105" s="139"/>
      <c r="AP105" s="139"/>
      <c r="AQ105" s="139"/>
      <c r="AR105" s="139"/>
      <c r="AS105" s="69"/>
      <c r="AT105" s="69"/>
      <c r="AU105" s="139"/>
      <c r="AV105" s="139"/>
      <c r="AW105" s="139"/>
      <c r="AX105" s="13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row>
    <row r="106" spans="1:80" ht="15" customHeight="1">
      <c r="A106" s="164" t="s">
        <v>19</v>
      </c>
      <c r="B106" s="112" t="s">
        <v>214</v>
      </c>
      <c r="C106" s="177">
        <f t="shared" si="18"/>
        <v>5.95347763293367</v>
      </c>
      <c r="D106" s="177">
        <f t="shared" si="19"/>
        <v>6.045878786432101</v>
      </c>
      <c r="E106" s="177">
        <f t="shared" si="20"/>
        <v>6.136605022736719</v>
      </c>
      <c r="F106" s="177">
        <f t="shared" si="21"/>
        <v>6.152002917122467</v>
      </c>
      <c r="G106" s="177">
        <f t="shared" si="22"/>
        <v>6.223788818277717</v>
      </c>
      <c r="H106" s="164" t="s">
        <v>19</v>
      </c>
      <c r="I106" s="112" t="s">
        <v>214</v>
      </c>
      <c r="J106" s="177">
        <f t="shared" si="6"/>
        <v>6.2080576575062185</v>
      </c>
      <c r="K106" s="177">
        <f t="shared" si="7"/>
        <v>6.243017287442182</v>
      </c>
      <c r="L106" s="177">
        <f t="shared" si="8"/>
        <v>6.247104058788622</v>
      </c>
      <c r="M106" s="177">
        <f t="shared" si="9"/>
        <v>6.247370466147683</v>
      </c>
      <c r="N106" s="164" t="s">
        <v>19</v>
      </c>
      <c r="O106" s="112" t="s">
        <v>214</v>
      </c>
      <c r="P106" s="177">
        <f t="shared" si="10"/>
        <v>6.257802043439657</v>
      </c>
      <c r="Q106" s="177">
        <f t="shared" si="11"/>
        <v>6.246342659222825</v>
      </c>
      <c r="R106" s="177">
        <f t="shared" si="12"/>
        <v>6.250177863209609</v>
      </c>
      <c r="S106" s="177">
        <f t="shared" si="13"/>
        <v>6.187256923598966</v>
      </c>
      <c r="T106" s="164" t="s">
        <v>19</v>
      </c>
      <c r="U106" s="112" t="s">
        <v>214</v>
      </c>
      <c r="V106" s="177">
        <f t="shared" si="14"/>
        <v>6.151939344769174</v>
      </c>
      <c r="W106" s="177">
        <f t="shared" si="15"/>
        <v>6.131619828455437</v>
      </c>
      <c r="X106" s="177">
        <f t="shared" si="16"/>
        <v>6.121039140473031</v>
      </c>
      <c r="Y106" s="177">
        <f t="shared" si="17"/>
        <v>6.139302884301172</v>
      </c>
      <c r="Z106" s="69"/>
      <c r="AA106" s="69"/>
      <c r="AB106" s="139"/>
      <c r="AC106" s="139"/>
      <c r="AD106" s="139"/>
      <c r="AE106" s="139"/>
      <c r="AF106" s="139"/>
      <c r="AG106" s="69"/>
      <c r="AH106" s="69"/>
      <c r="AI106" s="139"/>
      <c r="AJ106" s="139"/>
      <c r="AK106" s="139"/>
      <c r="AL106" s="139"/>
      <c r="AM106" s="69"/>
      <c r="AN106" s="69"/>
      <c r="AO106" s="139"/>
      <c r="AP106" s="139"/>
      <c r="AQ106" s="139"/>
      <c r="AR106" s="139"/>
      <c r="AS106" s="69"/>
      <c r="AT106" s="69"/>
      <c r="AU106" s="139"/>
      <c r="AV106" s="139"/>
      <c r="AW106" s="139"/>
      <c r="AX106" s="13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row>
    <row r="107" spans="1:80" ht="15" customHeight="1">
      <c r="A107" s="164" t="s">
        <v>20</v>
      </c>
      <c r="B107" s="112" t="s">
        <v>183</v>
      </c>
      <c r="C107" s="177">
        <f t="shared" si="18"/>
        <v>4.741530624986747</v>
      </c>
      <c r="D107" s="177">
        <f t="shared" si="19"/>
        <v>4.680972954908935</v>
      </c>
      <c r="E107" s="177">
        <f t="shared" si="20"/>
        <v>4.680774530986829</v>
      </c>
      <c r="F107" s="177">
        <f t="shared" si="21"/>
        <v>4.643086593391328</v>
      </c>
      <c r="G107" s="177">
        <f t="shared" si="22"/>
        <v>4.655877736897626</v>
      </c>
      <c r="H107" s="164" t="s">
        <v>20</v>
      </c>
      <c r="I107" s="112" t="s">
        <v>183</v>
      </c>
      <c r="J107" s="177">
        <f t="shared" si="6"/>
        <v>4.623736969146195</v>
      </c>
      <c r="K107" s="177">
        <f t="shared" si="7"/>
        <v>4.6289649663480485</v>
      </c>
      <c r="L107" s="177">
        <f t="shared" si="8"/>
        <v>4.598822384982022</v>
      </c>
      <c r="M107" s="177">
        <f t="shared" si="9"/>
        <v>4.603057628662924</v>
      </c>
      <c r="N107" s="164" t="s">
        <v>20</v>
      </c>
      <c r="O107" s="112" t="s">
        <v>183</v>
      </c>
      <c r="P107" s="177">
        <f t="shared" si="10"/>
        <v>4.619339791415433</v>
      </c>
      <c r="Q107" s="177">
        <f t="shared" si="11"/>
        <v>4.652401060694723</v>
      </c>
      <c r="R107" s="177">
        <f t="shared" si="12"/>
        <v>4.738793324243985</v>
      </c>
      <c r="S107" s="177">
        <f t="shared" si="13"/>
        <v>4.669155072955547</v>
      </c>
      <c r="T107" s="164" t="s">
        <v>20</v>
      </c>
      <c r="U107" s="112" t="s">
        <v>183</v>
      </c>
      <c r="V107" s="177">
        <f t="shared" si="14"/>
        <v>4.598032246214994</v>
      </c>
      <c r="W107" s="177">
        <f t="shared" si="15"/>
        <v>4.662825748092553</v>
      </c>
      <c r="X107" s="177">
        <f t="shared" si="16"/>
        <v>4.73887738963093</v>
      </c>
      <c r="Y107" s="177">
        <f t="shared" si="17"/>
        <v>4.679506116036066</v>
      </c>
      <c r="Z107" s="69"/>
      <c r="AA107" s="69"/>
      <c r="AB107" s="139"/>
      <c r="AC107" s="139"/>
      <c r="AD107" s="139"/>
      <c r="AE107" s="139"/>
      <c r="AF107" s="139"/>
      <c r="AG107" s="69"/>
      <c r="AH107" s="69"/>
      <c r="AI107" s="139"/>
      <c r="AJ107" s="139"/>
      <c r="AK107" s="139"/>
      <c r="AL107" s="139"/>
      <c r="AM107" s="69"/>
      <c r="AN107" s="69"/>
      <c r="AO107" s="139"/>
      <c r="AP107" s="139"/>
      <c r="AQ107" s="139"/>
      <c r="AR107" s="139"/>
      <c r="AS107" s="69"/>
      <c r="AT107" s="69"/>
      <c r="AU107" s="139"/>
      <c r="AV107" s="139"/>
      <c r="AW107" s="139"/>
      <c r="AX107" s="13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row>
    <row r="108" spans="1:80" ht="15" customHeight="1">
      <c r="A108" s="164" t="s">
        <v>21</v>
      </c>
      <c r="B108" s="112" t="s">
        <v>184</v>
      </c>
      <c r="C108" s="177">
        <f t="shared" si="18"/>
        <v>3.4864680839032984</v>
      </c>
      <c r="D108" s="177">
        <f t="shared" si="19"/>
        <v>3.3394600529921465</v>
      </c>
      <c r="E108" s="177">
        <f t="shared" si="20"/>
        <v>3.290808824422954</v>
      </c>
      <c r="F108" s="177">
        <f t="shared" si="21"/>
        <v>3.2683678253298507</v>
      </c>
      <c r="G108" s="177">
        <f t="shared" si="22"/>
        <v>3.2829907119149926</v>
      </c>
      <c r="H108" s="164" t="s">
        <v>21</v>
      </c>
      <c r="I108" s="112" t="s">
        <v>184</v>
      </c>
      <c r="J108" s="177">
        <f t="shared" si="6"/>
        <v>3.268449377644584</v>
      </c>
      <c r="K108" s="177">
        <f t="shared" si="7"/>
        <v>3.2191991537087308</v>
      </c>
      <c r="L108" s="177">
        <f t="shared" si="8"/>
        <v>3.209854464559099</v>
      </c>
      <c r="M108" s="177">
        <f t="shared" si="9"/>
        <v>3.2119839749172616</v>
      </c>
      <c r="N108" s="164" t="s">
        <v>21</v>
      </c>
      <c r="O108" s="112" t="s">
        <v>184</v>
      </c>
      <c r="P108" s="177">
        <f t="shared" si="10"/>
        <v>3.1767403029379415</v>
      </c>
      <c r="Q108" s="177">
        <f t="shared" si="11"/>
        <v>3.201589987716607</v>
      </c>
      <c r="R108" s="177">
        <f t="shared" si="12"/>
        <v>3.2444836534008736</v>
      </c>
      <c r="S108" s="177">
        <f t="shared" si="13"/>
        <v>3.1982981389157157</v>
      </c>
      <c r="T108" s="164" t="s">
        <v>21</v>
      </c>
      <c r="U108" s="112" t="s">
        <v>184</v>
      </c>
      <c r="V108" s="177">
        <f t="shared" si="14"/>
        <v>3.157761210990457</v>
      </c>
      <c r="W108" s="177">
        <f t="shared" si="15"/>
        <v>3.1786821079709204</v>
      </c>
      <c r="X108" s="177">
        <f t="shared" si="16"/>
        <v>3.2380294456030274</v>
      </c>
      <c r="Y108" s="177">
        <f t="shared" si="17"/>
        <v>3.189906906585032</v>
      </c>
      <c r="Z108" s="69"/>
      <c r="AA108" s="69"/>
      <c r="AB108" s="139"/>
      <c r="AC108" s="139"/>
      <c r="AD108" s="139"/>
      <c r="AE108" s="139"/>
      <c r="AF108" s="139"/>
      <c r="AG108" s="69"/>
      <c r="AH108" s="69"/>
      <c r="AI108" s="139"/>
      <c r="AJ108" s="139"/>
      <c r="AK108" s="139"/>
      <c r="AL108" s="139"/>
      <c r="AM108" s="69"/>
      <c r="AN108" s="69"/>
      <c r="AO108" s="139"/>
      <c r="AP108" s="139"/>
      <c r="AQ108" s="139"/>
      <c r="AR108" s="139"/>
      <c r="AS108" s="69"/>
      <c r="AT108" s="69"/>
      <c r="AU108" s="139"/>
      <c r="AV108" s="139"/>
      <c r="AW108" s="139"/>
      <c r="AX108" s="139"/>
      <c r="AY108" s="69"/>
      <c r="AZ108" s="69"/>
      <c r="BA108" s="69"/>
      <c r="BB108" s="69"/>
      <c r="BC108" s="69"/>
      <c r="BD108" s="69"/>
      <c r="BE108" s="69"/>
      <c r="BF108" s="69"/>
      <c r="BG108" s="69"/>
      <c r="BH108" s="69"/>
      <c r="BI108" s="69"/>
      <c r="BJ108" s="69"/>
      <c r="BK108" s="69"/>
      <c r="BL108" s="69"/>
      <c r="BM108" s="69"/>
      <c r="BN108" s="69"/>
      <c r="BO108" s="69"/>
      <c r="BP108" s="69"/>
      <c r="BQ108" s="69"/>
      <c r="BR108" s="69"/>
      <c r="BS108" s="69"/>
      <c r="BT108" s="69"/>
      <c r="BU108" s="69"/>
      <c r="BV108" s="69"/>
      <c r="BW108" s="69"/>
      <c r="BX108" s="69"/>
      <c r="BY108" s="69"/>
      <c r="BZ108" s="69"/>
      <c r="CA108" s="69"/>
      <c r="CB108" s="69"/>
    </row>
    <row r="109" spans="1:80" ht="15" customHeight="1">
      <c r="A109" s="164" t="s">
        <v>22</v>
      </c>
      <c r="B109" s="112" t="s">
        <v>185</v>
      </c>
      <c r="C109" s="177">
        <f t="shared" si="18"/>
        <v>6.080703796287352</v>
      </c>
      <c r="D109" s="177">
        <f t="shared" si="19"/>
        <v>6.10674814408135</v>
      </c>
      <c r="E109" s="177">
        <f t="shared" si="20"/>
        <v>6.183998502852115</v>
      </c>
      <c r="F109" s="177">
        <f t="shared" si="21"/>
        <v>6.181521418277161</v>
      </c>
      <c r="G109" s="177">
        <f t="shared" si="22"/>
        <v>6.166670954794555</v>
      </c>
      <c r="H109" s="164" t="s">
        <v>22</v>
      </c>
      <c r="I109" s="112" t="s">
        <v>185</v>
      </c>
      <c r="J109" s="177">
        <f t="shared" si="6"/>
        <v>6.182317699373048</v>
      </c>
      <c r="K109" s="177">
        <f t="shared" si="7"/>
        <v>6.264606350422876</v>
      </c>
      <c r="L109" s="177">
        <f t="shared" si="8"/>
        <v>6.193994867917984</v>
      </c>
      <c r="M109" s="177">
        <f t="shared" si="9"/>
        <v>6.214141197593557</v>
      </c>
      <c r="N109" s="164" t="s">
        <v>22</v>
      </c>
      <c r="O109" s="112" t="s">
        <v>185</v>
      </c>
      <c r="P109" s="177">
        <f t="shared" si="10"/>
        <v>6.199493778243066</v>
      </c>
      <c r="Q109" s="177">
        <f t="shared" si="11"/>
        <v>6.194151417862058</v>
      </c>
      <c r="R109" s="177">
        <f t="shared" si="12"/>
        <v>6.180584840104208</v>
      </c>
      <c r="S109" s="177">
        <f t="shared" si="13"/>
        <v>6.162198846284357</v>
      </c>
      <c r="T109" s="164" t="s">
        <v>22</v>
      </c>
      <c r="U109" s="112" t="s">
        <v>185</v>
      </c>
      <c r="V109" s="177">
        <f t="shared" si="14"/>
        <v>6.1432184375834105</v>
      </c>
      <c r="W109" s="177">
        <f t="shared" si="15"/>
        <v>6.121563220337638</v>
      </c>
      <c r="X109" s="177">
        <f t="shared" si="16"/>
        <v>6.083381595589133</v>
      </c>
      <c r="Y109" s="177">
        <f t="shared" si="17"/>
        <v>6.074730928398328</v>
      </c>
      <c r="Z109" s="69"/>
      <c r="AA109" s="69"/>
      <c r="AB109" s="139"/>
      <c r="AC109" s="139"/>
      <c r="AD109" s="139"/>
      <c r="AE109" s="139"/>
      <c r="AF109" s="139"/>
      <c r="AG109" s="69"/>
      <c r="AH109" s="69"/>
      <c r="AI109" s="139"/>
      <c r="AJ109" s="139"/>
      <c r="AK109" s="139"/>
      <c r="AL109" s="139"/>
      <c r="AM109" s="69"/>
      <c r="AN109" s="69"/>
      <c r="AO109" s="139"/>
      <c r="AP109" s="139"/>
      <c r="AQ109" s="139"/>
      <c r="AR109" s="139"/>
      <c r="AS109" s="69"/>
      <c r="AT109" s="69"/>
      <c r="AU109" s="139"/>
      <c r="AV109" s="139"/>
      <c r="AW109" s="139"/>
      <c r="AX109" s="139"/>
      <c r="AY109" s="69"/>
      <c r="AZ109" s="69"/>
      <c r="BA109" s="69"/>
      <c r="BB109" s="69"/>
      <c r="BC109" s="69"/>
      <c r="BD109" s="69"/>
      <c r="BE109" s="69"/>
      <c r="BF109" s="69"/>
      <c r="BG109" s="69"/>
      <c r="BH109" s="69"/>
      <c r="BI109" s="69"/>
      <c r="BJ109" s="69"/>
      <c r="BK109" s="69"/>
      <c r="BL109" s="69"/>
      <c r="BM109" s="69"/>
      <c r="BN109" s="69"/>
      <c r="BO109" s="69"/>
      <c r="BP109" s="69"/>
      <c r="BQ109" s="69"/>
      <c r="BR109" s="69"/>
      <c r="BS109" s="69"/>
      <c r="BT109" s="69"/>
      <c r="BU109" s="69"/>
      <c r="BV109" s="69"/>
      <c r="BW109" s="69"/>
      <c r="BX109" s="69"/>
      <c r="BY109" s="69"/>
      <c r="BZ109" s="69"/>
      <c r="CA109" s="69"/>
      <c r="CB109" s="69"/>
    </row>
    <row r="110" spans="1:80" ht="22.5" customHeight="1">
      <c r="A110" s="164" t="s">
        <v>23</v>
      </c>
      <c r="B110" s="112" t="s">
        <v>186</v>
      </c>
      <c r="C110" s="177">
        <f t="shared" si="18"/>
        <v>6.159631138367877</v>
      </c>
      <c r="D110" s="177">
        <f t="shared" si="19"/>
        <v>6.190055617883656</v>
      </c>
      <c r="E110" s="177">
        <f t="shared" si="20"/>
        <v>6.213892851847981</v>
      </c>
      <c r="F110" s="177">
        <f t="shared" si="21"/>
        <v>6.259410572584506</v>
      </c>
      <c r="G110" s="177">
        <f t="shared" si="22"/>
        <v>6.30174698330203</v>
      </c>
      <c r="H110" s="164" t="s">
        <v>23</v>
      </c>
      <c r="I110" s="112" t="s">
        <v>186</v>
      </c>
      <c r="J110" s="177">
        <f t="shared" si="6"/>
        <v>6.287378752977824</v>
      </c>
      <c r="K110" s="177">
        <f t="shared" si="7"/>
        <v>6.293751585446812</v>
      </c>
      <c r="L110" s="177">
        <f t="shared" si="8"/>
        <v>6.28883270875841</v>
      </c>
      <c r="M110" s="177">
        <f t="shared" si="9"/>
        <v>6.283547492396126</v>
      </c>
      <c r="N110" s="164" t="s">
        <v>23</v>
      </c>
      <c r="O110" s="112" t="s">
        <v>186</v>
      </c>
      <c r="P110" s="177">
        <f t="shared" si="10"/>
        <v>6.396151654497024</v>
      </c>
      <c r="Q110" s="177">
        <f t="shared" si="11"/>
        <v>6.38156542093027</v>
      </c>
      <c r="R110" s="177">
        <f t="shared" si="12"/>
        <v>6.380309055113018</v>
      </c>
      <c r="S110" s="177">
        <f t="shared" si="13"/>
        <v>6.374409438542456</v>
      </c>
      <c r="T110" s="164" t="s">
        <v>23</v>
      </c>
      <c r="U110" s="112" t="s">
        <v>186</v>
      </c>
      <c r="V110" s="177">
        <f t="shared" si="14"/>
        <v>6.3398352541351635</v>
      </c>
      <c r="W110" s="177">
        <f t="shared" si="15"/>
        <v>6.305493289860557</v>
      </c>
      <c r="X110" s="177">
        <f t="shared" si="16"/>
        <v>6.36568332861532</v>
      </c>
      <c r="Y110" s="177">
        <f t="shared" si="17"/>
        <v>6.343475748917047</v>
      </c>
      <c r="Z110" s="69"/>
      <c r="AA110" s="69"/>
      <c r="AB110" s="139"/>
      <c r="AC110" s="139"/>
      <c r="AD110" s="139"/>
      <c r="AE110" s="139"/>
      <c r="AF110" s="139"/>
      <c r="AG110" s="69"/>
      <c r="AH110" s="69"/>
      <c r="AI110" s="139"/>
      <c r="AJ110" s="139"/>
      <c r="AK110" s="139"/>
      <c r="AL110" s="139"/>
      <c r="AM110" s="69"/>
      <c r="AN110" s="69"/>
      <c r="AO110" s="139"/>
      <c r="AP110" s="139"/>
      <c r="AQ110" s="139"/>
      <c r="AR110" s="139"/>
      <c r="AS110" s="69"/>
      <c r="AT110" s="69"/>
      <c r="AU110" s="139"/>
      <c r="AV110" s="139"/>
      <c r="AW110" s="139"/>
      <c r="AX110" s="139"/>
      <c r="AY110" s="69"/>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69"/>
      <c r="BY110" s="69"/>
      <c r="BZ110" s="69"/>
      <c r="CA110" s="69"/>
      <c r="CB110" s="69"/>
    </row>
    <row r="111" spans="1:80" ht="15" customHeight="1">
      <c r="A111" s="164" t="s">
        <v>24</v>
      </c>
      <c r="B111" s="112" t="s">
        <v>187</v>
      </c>
      <c r="C111" s="177">
        <f t="shared" si="18"/>
        <v>3.2143454567301464</v>
      </c>
      <c r="D111" s="177">
        <f t="shared" si="19"/>
        <v>3.3158284200224384</v>
      </c>
      <c r="E111" s="177">
        <f t="shared" si="20"/>
        <v>3.3063636076403147</v>
      </c>
      <c r="F111" s="177">
        <f t="shared" si="21"/>
        <v>3.2450506899639575</v>
      </c>
      <c r="G111" s="177">
        <f t="shared" si="22"/>
        <v>3.272441917307742</v>
      </c>
      <c r="H111" s="164" t="s">
        <v>24</v>
      </c>
      <c r="I111" s="112" t="s">
        <v>187</v>
      </c>
      <c r="J111" s="177">
        <f t="shared" si="6"/>
        <v>3.341204157265891</v>
      </c>
      <c r="K111" s="177">
        <f t="shared" si="7"/>
        <v>3.3241759724523554</v>
      </c>
      <c r="L111" s="177">
        <f t="shared" si="8"/>
        <v>3.3317888313539323</v>
      </c>
      <c r="M111" s="177">
        <f t="shared" si="9"/>
        <v>3.3207830316347997</v>
      </c>
      <c r="N111" s="164" t="s">
        <v>24</v>
      </c>
      <c r="O111" s="112" t="s">
        <v>187</v>
      </c>
      <c r="P111" s="177">
        <f t="shared" si="10"/>
        <v>3.323571116205722</v>
      </c>
      <c r="Q111" s="177">
        <f t="shared" si="11"/>
        <v>3.345247697522761</v>
      </c>
      <c r="R111" s="177">
        <f t="shared" si="12"/>
        <v>3.349261253243578</v>
      </c>
      <c r="S111" s="177">
        <f t="shared" si="13"/>
        <v>3.3228054605726816</v>
      </c>
      <c r="T111" s="164" t="s">
        <v>24</v>
      </c>
      <c r="U111" s="112" t="s">
        <v>187</v>
      </c>
      <c r="V111" s="177">
        <f t="shared" si="14"/>
        <v>3.363891744472134</v>
      </c>
      <c r="W111" s="177">
        <f t="shared" si="15"/>
        <v>3.346733322570998</v>
      </c>
      <c r="X111" s="177">
        <f t="shared" si="16"/>
        <v>3.358533589231501</v>
      </c>
      <c r="Y111" s="177">
        <f t="shared" si="17"/>
        <v>3.3224493423856067</v>
      </c>
      <c r="Z111" s="69"/>
      <c r="AA111" s="69"/>
      <c r="AB111" s="139"/>
      <c r="AC111" s="139"/>
      <c r="AD111" s="139"/>
      <c r="AE111" s="139"/>
      <c r="AF111" s="139"/>
      <c r="AG111" s="69"/>
      <c r="AH111" s="69"/>
      <c r="AI111" s="139"/>
      <c r="AJ111" s="139"/>
      <c r="AK111" s="139"/>
      <c r="AL111" s="139"/>
      <c r="AM111" s="69"/>
      <c r="AN111" s="69"/>
      <c r="AO111" s="139"/>
      <c r="AP111" s="139"/>
      <c r="AQ111" s="139"/>
      <c r="AR111" s="139"/>
      <c r="AS111" s="69"/>
      <c r="AT111" s="69"/>
      <c r="AU111" s="139"/>
      <c r="AV111" s="139"/>
      <c r="AW111" s="139"/>
      <c r="AX111" s="139"/>
      <c r="AY111" s="69"/>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c r="BV111" s="69"/>
      <c r="BW111" s="69"/>
      <c r="BX111" s="69"/>
      <c r="BY111" s="69"/>
      <c r="BZ111" s="69"/>
      <c r="CA111" s="69"/>
      <c r="CB111" s="69"/>
    </row>
    <row r="112" spans="1:80" ht="15" customHeight="1">
      <c r="A112" s="164" t="s">
        <v>25</v>
      </c>
      <c r="B112" s="112" t="s">
        <v>188</v>
      </c>
      <c r="C112" s="177">
        <f t="shared" si="18"/>
        <v>3.2737176662951977</v>
      </c>
      <c r="D112" s="177">
        <f t="shared" si="19"/>
        <v>3.314157496479125</v>
      </c>
      <c r="E112" s="177">
        <f t="shared" si="20"/>
        <v>3.396532741603455</v>
      </c>
      <c r="F112" s="177">
        <f t="shared" si="21"/>
        <v>3.392891250368981</v>
      </c>
      <c r="G112" s="177">
        <f t="shared" si="22"/>
        <v>3.3979983019013558</v>
      </c>
      <c r="H112" s="164" t="s">
        <v>25</v>
      </c>
      <c r="I112" s="112" t="s">
        <v>188</v>
      </c>
      <c r="J112" s="177">
        <f t="shared" si="6"/>
        <v>3.377975526027563</v>
      </c>
      <c r="K112" s="177">
        <f t="shared" si="7"/>
        <v>3.452361033900226</v>
      </c>
      <c r="L112" s="177">
        <f t="shared" si="8"/>
        <v>3.449929684515148</v>
      </c>
      <c r="M112" s="177">
        <f t="shared" si="9"/>
        <v>3.4858574625165812</v>
      </c>
      <c r="N112" s="164" t="s">
        <v>25</v>
      </c>
      <c r="O112" s="112" t="s">
        <v>188</v>
      </c>
      <c r="P112" s="177">
        <f t="shared" si="10"/>
        <v>3.5085673394203627</v>
      </c>
      <c r="Q112" s="177">
        <f t="shared" si="11"/>
        <v>3.4770437615651044</v>
      </c>
      <c r="R112" s="177">
        <f t="shared" si="12"/>
        <v>3.47395953256255</v>
      </c>
      <c r="S112" s="177">
        <f t="shared" si="13"/>
        <v>3.466889405131685</v>
      </c>
      <c r="T112" s="164" t="s">
        <v>25</v>
      </c>
      <c r="U112" s="112" t="s">
        <v>188</v>
      </c>
      <c r="V112" s="177">
        <f t="shared" si="14"/>
        <v>3.463257232406891</v>
      </c>
      <c r="W112" s="177">
        <f t="shared" si="15"/>
        <v>3.4287740730056817</v>
      </c>
      <c r="X112" s="177">
        <f t="shared" si="16"/>
        <v>3.439562237533405</v>
      </c>
      <c r="Y112" s="177">
        <f t="shared" si="17"/>
        <v>3.4466261806603073</v>
      </c>
      <c r="Z112" s="69"/>
      <c r="AA112" s="69"/>
      <c r="AB112" s="139"/>
      <c r="AC112" s="139"/>
      <c r="AD112" s="139"/>
      <c r="AE112" s="139"/>
      <c r="AF112" s="139"/>
      <c r="AG112" s="69"/>
      <c r="AH112" s="69"/>
      <c r="AI112" s="139"/>
      <c r="AJ112" s="139"/>
      <c r="AK112" s="139"/>
      <c r="AL112" s="139"/>
      <c r="AM112" s="69"/>
      <c r="AN112" s="69"/>
      <c r="AO112" s="139"/>
      <c r="AP112" s="139"/>
      <c r="AQ112" s="139"/>
      <c r="AR112" s="139"/>
      <c r="AS112" s="69"/>
      <c r="AT112" s="69"/>
      <c r="AU112" s="139"/>
      <c r="AV112" s="139"/>
      <c r="AW112" s="139"/>
      <c r="AX112" s="139"/>
      <c r="AY112" s="69"/>
      <c r="AZ112" s="69"/>
      <c r="BA112" s="69"/>
      <c r="BB112" s="69"/>
      <c r="BC112" s="69"/>
      <c r="BD112" s="69"/>
      <c r="BE112" s="69"/>
      <c r="BF112" s="69"/>
      <c r="BG112" s="69"/>
      <c r="BH112" s="69"/>
      <c r="BI112" s="69"/>
      <c r="BJ112" s="69"/>
      <c r="BK112" s="69"/>
      <c r="BL112" s="69"/>
      <c r="BM112" s="69"/>
      <c r="BN112" s="69"/>
      <c r="BO112" s="69"/>
      <c r="BP112" s="69"/>
      <c r="BQ112" s="69"/>
      <c r="BR112" s="69"/>
      <c r="BS112" s="69"/>
      <c r="BT112" s="69"/>
      <c r="BU112" s="69"/>
      <c r="BV112" s="69"/>
      <c r="BW112" s="69"/>
      <c r="BX112" s="69"/>
      <c r="BY112" s="69"/>
      <c r="BZ112" s="69"/>
      <c r="CA112" s="69"/>
      <c r="CB112" s="69"/>
    </row>
    <row r="113" spans="1:80" ht="15" customHeight="1">
      <c r="A113" s="164" t="s">
        <v>26</v>
      </c>
      <c r="B113" s="112" t="s">
        <v>189</v>
      </c>
      <c r="C113" s="177">
        <f t="shared" si="18"/>
        <v>4.72951482067001</v>
      </c>
      <c r="D113" s="177">
        <f t="shared" si="19"/>
        <v>4.728474924211682</v>
      </c>
      <c r="E113" s="177">
        <f t="shared" si="20"/>
        <v>4.692926705375393</v>
      </c>
      <c r="F113" s="177">
        <f t="shared" si="21"/>
        <v>4.735610970960244</v>
      </c>
      <c r="G113" s="177">
        <f t="shared" si="22"/>
        <v>4.637867599763296</v>
      </c>
      <c r="H113" s="164" t="s">
        <v>26</v>
      </c>
      <c r="I113" s="112" t="s">
        <v>189</v>
      </c>
      <c r="J113" s="177">
        <f t="shared" si="6"/>
        <v>4.676530148582595</v>
      </c>
      <c r="K113" s="177">
        <f t="shared" si="7"/>
        <v>4.684017076948818</v>
      </c>
      <c r="L113" s="177">
        <f t="shared" si="8"/>
        <v>4.723195439112751</v>
      </c>
      <c r="M113" s="177">
        <f t="shared" si="9"/>
        <v>4.751785403239853</v>
      </c>
      <c r="N113" s="164" t="s">
        <v>26</v>
      </c>
      <c r="O113" s="112" t="s">
        <v>189</v>
      </c>
      <c r="P113" s="177">
        <f t="shared" si="10"/>
        <v>4.7879036853473975</v>
      </c>
      <c r="Q113" s="177">
        <f t="shared" si="11"/>
        <v>4.778134505791119</v>
      </c>
      <c r="R113" s="177">
        <f t="shared" si="12"/>
        <v>4.764405626427756</v>
      </c>
      <c r="S113" s="177">
        <f t="shared" si="13"/>
        <v>4.787658896922555</v>
      </c>
      <c r="T113" s="164" t="s">
        <v>26</v>
      </c>
      <c r="U113" s="112" t="s">
        <v>189</v>
      </c>
      <c r="V113" s="177">
        <f t="shared" si="14"/>
        <v>4.80099154072003</v>
      </c>
      <c r="W113" s="177">
        <f t="shared" si="15"/>
        <v>4.80785262305451</v>
      </c>
      <c r="X113" s="177">
        <f t="shared" si="16"/>
        <v>4.801207119093934</v>
      </c>
      <c r="Y113" s="177">
        <f t="shared" si="17"/>
        <v>4.823028398589351</v>
      </c>
      <c r="Z113" s="69"/>
      <c r="AA113" s="69"/>
      <c r="AB113" s="139"/>
      <c r="AC113" s="139"/>
      <c r="AD113" s="139"/>
      <c r="AE113" s="139"/>
      <c r="AF113" s="139"/>
      <c r="AG113" s="69"/>
      <c r="AH113" s="69"/>
      <c r="AI113" s="139"/>
      <c r="AJ113" s="139"/>
      <c r="AK113" s="139"/>
      <c r="AL113" s="139"/>
      <c r="AM113" s="69"/>
      <c r="AN113" s="69"/>
      <c r="AO113" s="139"/>
      <c r="AP113" s="139"/>
      <c r="AQ113" s="139"/>
      <c r="AR113" s="139"/>
      <c r="AS113" s="69"/>
      <c r="AT113" s="69"/>
      <c r="AU113" s="139"/>
      <c r="AV113" s="139"/>
      <c r="AW113" s="139"/>
      <c r="AX113" s="13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row>
    <row r="114" spans="1:80" ht="15" customHeight="1">
      <c r="A114" s="164" t="s">
        <v>27</v>
      </c>
      <c r="B114" s="112" t="s">
        <v>190</v>
      </c>
      <c r="C114" s="177">
        <f t="shared" si="18"/>
        <v>3.9001887188089746</v>
      </c>
      <c r="D114" s="177">
        <f t="shared" si="19"/>
        <v>3.928341250328217</v>
      </c>
      <c r="E114" s="177">
        <f t="shared" si="20"/>
        <v>3.9747331990112986</v>
      </c>
      <c r="F114" s="177">
        <f t="shared" si="21"/>
        <v>3.9822690549366593</v>
      </c>
      <c r="G114" s="177">
        <f t="shared" si="22"/>
        <v>3.9660894846527905</v>
      </c>
      <c r="H114" s="164" t="s">
        <v>27</v>
      </c>
      <c r="I114" s="112" t="s">
        <v>190</v>
      </c>
      <c r="J114" s="177">
        <f t="shared" si="6"/>
        <v>4.002300837073944</v>
      </c>
      <c r="K114" s="177">
        <f t="shared" si="7"/>
        <v>4.007199952504061</v>
      </c>
      <c r="L114" s="177">
        <f t="shared" si="8"/>
        <v>4.040092019802141</v>
      </c>
      <c r="M114" s="177">
        <f t="shared" si="9"/>
        <v>4.050219071992283</v>
      </c>
      <c r="N114" s="164" t="s">
        <v>27</v>
      </c>
      <c r="O114" s="112" t="s">
        <v>190</v>
      </c>
      <c r="P114" s="177">
        <f t="shared" si="10"/>
        <v>4.0439432289527035</v>
      </c>
      <c r="Q114" s="177">
        <f t="shared" si="11"/>
        <v>4.070916826139904</v>
      </c>
      <c r="R114" s="177">
        <f t="shared" si="12"/>
        <v>4.056057309466462</v>
      </c>
      <c r="S114" s="177">
        <f t="shared" si="13"/>
        <v>4.098822792409491</v>
      </c>
      <c r="T114" s="164" t="s">
        <v>27</v>
      </c>
      <c r="U114" s="112" t="s">
        <v>190</v>
      </c>
      <c r="V114" s="177">
        <f t="shared" si="14"/>
        <v>4.124724828951297</v>
      </c>
      <c r="W114" s="177">
        <f t="shared" si="15"/>
        <v>4.146233667936093</v>
      </c>
      <c r="X114" s="177">
        <f t="shared" si="16"/>
        <v>4.138174621931235</v>
      </c>
      <c r="Y114" s="177">
        <f t="shared" si="17"/>
        <v>4.136787976544956</v>
      </c>
      <c r="Z114" s="69"/>
      <c r="AA114" s="69"/>
      <c r="AB114" s="139"/>
      <c r="AC114" s="139"/>
      <c r="AD114" s="139"/>
      <c r="AE114" s="139"/>
      <c r="AF114" s="139"/>
      <c r="AG114" s="69"/>
      <c r="AH114" s="69"/>
      <c r="AI114" s="139"/>
      <c r="AJ114" s="139"/>
      <c r="AK114" s="139"/>
      <c r="AL114" s="139"/>
      <c r="AM114" s="69"/>
      <c r="AN114" s="69"/>
      <c r="AO114" s="139"/>
      <c r="AP114" s="139"/>
      <c r="AQ114" s="139"/>
      <c r="AR114" s="139"/>
      <c r="AS114" s="69"/>
      <c r="AT114" s="69"/>
      <c r="AU114" s="139"/>
      <c r="AV114" s="139"/>
      <c r="AW114" s="139"/>
      <c r="AX114" s="139"/>
      <c r="AY114" s="69"/>
      <c r="AZ114" s="69"/>
      <c r="BA114" s="69"/>
      <c r="BB114" s="69"/>
      <c r="BC114" s="69"/>
      <c r="BD114" s="69"/>
      <c r="BE114" s="69"/>
      <c r="BF114" s="69"/>
      <c r="BG114" s="69"/>
      <c r="BH114" s="69"/>
      <c r="BI114" s="69"/>
      <c r="BJ114" s="69"/>
      <c r="BK114" s="69"/>
      <c r="BL114" s="69"/>
      <c r="BM114" s="69"/>
      <c r="BN114" s="69"/>
      <c r="BO114" s="69"/>
      <c r="BP114" s="69"/>
      <c r="BQ114" s="69"/>
      <c r="BR114" s="69"/>
      <c r="BS114" s="69"/>
      <c r="BT114" s="69"/>
      <c r="BU114" s="69"/>
      <c r="BV114" s="69"/>
      <c r="BW114" s="69"/>
      <c r="BX114" s="69"/>
      <c r="BY114" s="69"/>
      <c r="BZ114" s="69"/>
      <c r="CA114" s="69"/>
      <c r="CB114" s="69"/>
    </row>
    <row r="115" spans="1:80" ht="15" customHeight="1">
      <c r="A115" s="164" t="s">
        <v>28</v>
      </c>
      <c r="B115" s="112" t="s">
        <v>191</v>
      </c>
      <c r="C115" s="177">
        <f t="shared" si="18"/>
        <v>3.0595536246498334</v>
      </c>
      <c r="D115" s="177">
        <f t="shared" si="19"/>
        <v>3.119614255364858</v>
      </c>
      <c r="E115" s="177">
        <f t="shared" si="20"/>
        <v>3.156162732197672</v>
      </c>
      <c r="F115" s="177">
        <f t="shared" si="21"/>
        <v>3.119783101030171</v>
      </c>
      <c r="G115" s="177">
        <f t="shared" si="22"/>
        <v>3.101860189878303</v>
      </c>
      <c r="H115" s="164" t="s">
        <v>28</v>
      </c>
      <c r="I115" s="112" t="s">
        <v>191</v>
      </c>
      <c r="J115" s="177">
        <f t="shared" si="6"/>
        <v>3.0591152283370673</v>
      </c>
      <c r="K115" s="177">
        <f t="shared" si="7"/>
        <v>2.9965619417203246</v>
      </c>
      <c r="L115" s="177">
        <f t="shared" si="8"/>
        <v>2.9497278153967876</v>
      </c>
      <c r="M115" s="177">
        <f t="shared" si="9"/>
        <v>2.967588064261118</v>
      </c>
      <c r="N115" s="164" t="s">
        <v>28</v>
      </c>
      <c r="O115" s="112" t="s">
        <v>191</v>
      </c>
      <c r="P115" s="177">
        <f t="shared" si="10"/>
        <v>2.9387365659082176</v>
      </c>
      <c r="Q115" s="177">
        <f t="shared" si="11"/>
        <v>2.928772135148956</v>
      </c>
      <c r="R115" s="177">
        <f t="shared" si="12"/>
        <v>2.9091953339042202</v>
      </c>
      <c r="S115" s="177">
        <f t="shared" si="13"/>
        <v>2.87906867479314</v>
      </c>
      <c r="T115" s="164" t="s">
        <v>28</v>
      </c>
      <c r="U115" s="112" t="s">
        <v>191</v>
      </c>
      <c r="V115" s="177">
        <f t="shared" si="14"/>
        <v>2.8387874239232986</v>
      </c>
      <c r="W115" s="177">
        <f t="shared" si="15"/>
        <v>2.8452261545912383</v>
      </c>
      <c r="X115" s="177">
        <f t="shared" si="16"/>
        <v>2.8502865869019267</v>
      </c>
      <c r="Y115" s="177">
        <f t="shared" si="17"/>
        <v>2.835676136348783</v>
      </c>
      <c r="Z115" s="69"/>
      <c r="AA115" s="69"/>
      <c r="AB115" s="139"/>
      <c r="AC115" s="139"/>
      <c r="AD115" s="139"/>
      <c r="AE115" s="139"/>
      <c r="AF115" s="139"/>
      <c r="AG115" s="69"/>
      <c r="AH115" s="69"/>
      <c r="AI115" s="139"/>
      <c r="AJ115" s="139"/>
      <c r="AK115" s="139"/>
      <c r="AL115" s="139"/>
      <c r="AM115" s="69"/>
      <c r="AN115" s="69"/>
      <c r="AO115" s="139"/>
      <c r="AP115" s="139"/>
      <c r="AQ115" s="139"/>
      <c r="AR115" s="139"/>
      <c r="AS115" s="69"/>
      <c r="AT115" s="69"/>
      <c r="AU115" s="139"/>
      <c r="AV115" s="139"/>
      <c r="AW115" s="139"/>
      <c r="AX115" s="139"/>
      <c r="AY115" s="69"/>
      <c r="AZ115" s="69"/>
      <c r="BA115" s="69"/>
      <c r="BB115" s="69"/>
      <c r="BC115" s="69"/>
      <c r="BD115" s="69"/>
      <c r="BE115" s="69"/>
      <c r="BF115" s="69"/>
      <c r="BG115" s="69"/>
      <c r="BH115" s="69"/>
      <c r="BI115" s="69"/>
      <c r="BJ115" s="69"/>
      <c r="BK115" s="69"/>
      <c r="BL115" s="69"/>
      <c r="BM115" s="69"/>
      <c r="BN115" s="69"/>
      <c r="BO115" s="69"/>
      <c r="BP115" s="69"/>
      <c r="BQ115" s="69"/>
      <c r="BR115" s="69"/>
      <c r="BS115" s="69"/>
      <c r="BT115" s="69"/>
      <c r="BU115" s="69"/>
      <c r="BV115" s="69"/>
      <c r="BW115" s="69"/>
      <c r="BX115" s="69"/>
      <c r="BY115" s="69"/>
      <c r="BZ115" s="69"/>
      <c r="CA115" s="69"/>
      <c r="CB115" s="69"/>
    </row>
    <row r="116" spans="1:80" ht="22.5" customHeight="1">
      <c r="A116" s="164" t="s">
        <v>29</v>
      </c>
      <c r="B116" s="112" t="s">
        <v>192</v>
      </c>
      <c r="C116" s="177">
        <f t="shared" si="18"/>
        <v>5.323708124332946</v>
      </c>
      <c r="D116" s="177">
        <f t="shared" si="19"/>
        <v>5.214474971952355</v>
      </c>
      <c r="E116" s="177">
        <f t="shared" si="20"/>
        <v>5.193839333671974</v>
      </c>
      <c r="F116" s="177">
        <f t="shared" si="21"/>
        <v>5.235192998906079</v>
      </c>
      <c r="G116" s="177">
        <f t="shared" si="22"/>
        <v>5.191550672807265</v>
      </c>
      <c r="H116" s="164" t="s">
        <v>29</v>
      </c>
      <c r="I116" s="112" t="s">
        <v>192</v>
      </c>
      <c r="J116" s="177">
        <f t="shared" si="6"/>
        <v>5.186601563833783</v>
      </c>
      <c r="K116" s="177">
        <f t="shared" si="7"/>
        <v>5.129291500925631</v>
      </c>
      <c r="L116" s="177">
        <f t="shared" si="8"/>
        <v>5.187087963452205</v>
      </c>
      <c r="M116" s="177">
        <f t="shared" si="9"/>
        <v>5.1776024010826305</v>
      </c>
      <c r="N116" s="164" t="s">
        <v>29</v>
      </c>
      <c r="O116" s="112" t="s">
        <v>192</v>
      </c>
      <c r="P116" s="177">
        <f t="shared" si="10"/>
        <v>5.139608539510475</v>
      </c>
      <c r="Q116" s="177">
        <f t="shared" si="11"/>
        <v>5.12291300932589</v>
      </c>
      <c r="R116" s="177">
        <f t="shared" si="12"/>
        <v>5.172908910752769</v>
      </c>
      <c r="S116" s="177">
        <f t="shared" si="13"/>
        <v>5.191981415259325</v>
      </c>
      <c r="T116" s="164" t="s">
        <v>29</v>
      </c>
      <c r="U116" s="112" t="s">
        <v>192</v>
      </c>
      <c r="V116" s="177">
        <f t="shared" si="14"/>
        <v>5.166212562863206</v>
      </c>
      <c r="W116" s="177">
        <f t="shared" si="15"/>
        <v>5.170684458041449</v>
      </c>
      <c r="X116" s="177">
        <f t="shared" si="16"/>
        <v>5.214660991198523</v>
      </c>
      <c r="Y116" s="177">
        <f t="shared" si="17"/>
        <v>5.204708785707377</v>
      </c>
      <c r="Z116" s="69"/>
      <c r="AA116" s="69"/>
      <c r="AB116" s="139"/>
      <c r="AC116" s="139"/>
      <c r="AD116" s="139"/>
      <c r="AE116" s="139"/>
      <c r="AF116" s="139"/>
      <c r="AG116" s="69"/>
      <c r="AH116" s="69"/>
      <c r="AI116" s="139"/>
      <c r="AJ116" s="139"/>
      <c r="AK116" s="139"/>
      <c r="AL116" s="139"/>
      <c r="AM116" s="69"/>
      <c r="AN116" s="69"/>
      <c r="AO116" s="139"/>
      <c r="AP116" s="139"/>
      <c r="AQ116" s="139"/>
      <c r="AR116" s="139"/>
      <c r="AS116" s="69"/>
      <c r="AT116" s="69"/>
      <c r="AU116" s="139"/>
      <c r="AV116" s="139"/>
      <c r="AW116" s="139"/>
      <c r="AX116" s="13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row>
    <row r="117" spans="1:80" ht="15" customHeight="1">
      <c r="A117" s="164" t="s">
        <v>30</v>
      </c>
      <c r="B117" s="112" t="s">
        <v>193</v>
      </c>
      <c r="C117" s="177">
        <f t="shared" si="18"/>
        <v>3.948723144088342</v>
      </c>
      <c r="D117" s="177">
        <f t="shared" si="19"/>
        <v>4.107130069462679</v>
      </c>
      <c r="E117" s="177">
        <f t="shared" si="20"/>
        <v>4.131982335599309</v>
      </c>
      <c r="F117" s="177">
        <f t="shared" si="21"/>
        <v>4.174015285126396</v>
      </c>
      <c r="G117" s="177">
        <f t="shared" si="22"/>
        <v>4.197391102992255</v>
      </c>
      <c r="H117" s="164" t="s">
        <v>30</v>
      </c>
      <c r="I117" s="112" t="s">
        <v>193</v>
      </c>
      <c r="J117" s="177">
        <f t="shared" si="6"/>
        <v>4.239213512952714</v>
      </c>
      <c r="K117" s="177">
        <f t="shared" si="7"/>
        <v>4.235774156812159</v>
      </c>
      <c r="L117" s="177">
        <f t="shared" si="8"/>
        <v>4.232748319337977</v>
      </c>
      <c r="M117" s="177">
        <f t="shared" si="9"/>
        <v>4.2016266262913184</v>
      </c>
      <c r="N117" s="164" t="s">
        <v>30</v>
      </c>
      <c r="O117" s="112" t="s">
        <v>193</v>
      </c>
      <c r="P117" s="177">
        <f t="shared" si="10"/>
        <v>4.188918779236957</v>
      </c>
      <c r="Q117" s="177">
        <f t="shared" si="11"/>
        <v>4.195859494852046</v>
      </c>
      <c r="R117" s="177">
        <f t="shared" si="12"/>
        <v>4.171442024354971</v>
      </c>
      <c r="S117" s="177">
        <f t="shared" si="13"/>
        <v>4.164078202082953</v>
      </c>
      <c r="T117" s="164" t="s">
        <v>30</v>
      </c>
      <c r="U117" s="112" t="s">
        <v>193</v>
      </c>
      <c r="V117" s="177">
        <f t="shared" si="14"/>
        <v>4.1865639889958</v>
      </c>
      <c r="W117" s="177">
        <f t="shared" si="15"/>
        <v>4.19175305204824</v>
      </c>
      <c r="X117" s="177">
        <f t="shared" si="16"/>
        <v>4.15349734709089</v>
      </c>
      <c r="Y117" s="177">
        <f t="shared" si="17"/>
        <v>4.182798762937265</v>
      </c>
      <c r="Z117" s="69"/>
      <c r="AA117" s="69"/>
      <c r="AB117" s="139"/>
      <c r="AC117" s="139"/>
      <c r="AD117" s="139"/>
      <c r="AE117" s="139"/>
      <c r="AF117" s="139"/>
      <c r="AG117" s="69"/>
      <c r="AH117" s="69"/>
      <c r="AI117" s="139"/>
      <c r="AJ117" s="139"/>
      <c r="AK117" s="139"/>
      <c r="AL117" s="139"/>
      <c r="AM117" s="69"/>
      <c r="AN117" s="69"/>
      <c r="AO117" s="139"/>
      <c r="AP117" s="139"/>
      <c r="AQ117" s="139"/>
      <c r="AR117" s="139"/>
      <c r="AS117" s="69"/>
      <c r="AT117" s="69"/>
      <c r="AU117" s="139"/>
      <c r="AV117" s="139"/>
      <c r="AW117" s="139"/>
      <c r="AX117" s="13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69"/>
      <c r="BX117" s="69"/>
      <c r="BY117" s="69"/>
      <c r="BZ117" s="69"/>
      <c r="CA117" s="69"/>
      <c r="CB117" s="69"/>
    </row>
    <row r="118" spans="1:80" ht="15" customHeight="1">
      <c r="A118" s="164" t="s">
        <v>31</v>
      </c>
      <c r="B118" s="112" t="s">
        <v>194</v>
      </c>
      <c r="C118" s="177">
        <f t="shared" si="18"/>
        <v>4.161473561696443</v>
      </c>
      <c r="D118" s="177">
        <f t="shared" si="19"/>
        <v>4.156541665672069</v>
      </c>
      <c r="E118" s="177">
        <f t="shared" si="20"/>
        <v>4.0775405943385445</v>
      </c>
      <c r="F118" s="177">
        <f t="shared" si="21"/>
        <v>4.112993845764591</v>
      </c>
      <c r="G118" s="177">
        <f t="shared" si="22"/>
        <v>4.133069184655363</v>
      </c>
      <c r="H118" s="164" t="s">
        <v>31</v>
      </c>
      <c r="I118" s="112" t="s">
        <v>194</v>
      </c>
      <c r="J118" s="177">
        <f t="shared" si="6"/>
        <v>4.179328712397992</v>
      </c>
      <c r="K118" s="177">
        <f t="shared" si="7"/>
        <v>4.1351151506646735</v>
      </c>
      <c r="L118" s="177">
        <f t="shared" si="8"/>
        <v>4.113794570398129</v>
      </c>
      <c r="M118" s="177">
        <f t="shared" si="9"/>
        <v>4.121501212600324</v>
      </c>
      <c r="N118" s="164" t="s">
        <v>31</v>
      </c>
      <c r="O118" s="112" t="s">
        <v>194</v>
      </c>
      <c r="P118" s="177">
        <f t="shared" si="10"/>
        <v>4.0900597659718265</v>
      </c>
      <c r="Q118" s="177">
        <f t="shared" si="11"/>
        <v>4.093058564899018</v>
      </c>
      <c r="R118" s="177">
        <f t="shared" si="12"/>
        <v>4.100555450634228</v>
      </c>
      <c r="S118" s="177">
        <f t="shared" si="13"/>
        <v>4.061496698076271</v>
      </c>
      <c r="T118" s="164" t="s">
        <v>31</v>
      </c>
      <c r="U118" s="112" t="s">
        <v>194</v>
      </c>
      <c r="V118" s="177">
        <f t="shared" si="14"/>
        <v>4.040686996070306</v>
      </c>
      <c r="W118" s="177">
        <f t="shared" si="15"/>
        <v>4.040903930281241</v>
      </c>
      <c r="X118" s="177">
        <f t="shared" si="16"/>
        <v>4.048056221415976</v>
      </c>
      <c r="Y118" s="177">
        <f t="shared" si="17"/>
        <v>4.037969355770564</v>
      </c>
      <c r="Z118" s="69"/>
      <c r="AA118" s="69"/>
      <c r="AB118" s="139"/>
      <c r="AC118" s="139"/>
      <c r="AD118" s="139"/>
      <c r="AE118" s="139"/>
      <c r="AF118" s="139"/>
      <c r="AG118" s="69"/>
      <c r="AH118" s="69"/>
      <c r="AI118" s="139"/>
      <c r="AJ118" s="139"/>
      <c r="AK118" s="139"/>
      <c r="AL118" s="139"/>
      <c r="AM118" s="69"/>
      <c r="AN118" s="69"/>
      <c r="AO118" s="139"/>
      <c r="AP118" s="139"/>
      <c r="AQ118" s="139"/>
      <c r="AR118" s="139"/>
      <c r="AS118" s="69"/>
      <c r="AT118" s="69"/>
      <c r="AU118" s="139"/>
      <c r="AV118" s="139"/>
      <c r="AW118" s="139"/>
      <c r="AX118" s="13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row>
    <row r="119" spans="1:80" ht="15" customHeight="1">
      <c r="A119" s="164" t="s">
        <v>32</v>
      </c>
      <c r="B119" s="112" t="s">
        <v>195</v>
      </c>
      <c r="C119" s="177">
        <f t="shared" si="18"/>
        <v>4.9604067467563215</v>
      </c>
      <c r="D119" s="177">
        <f t="shared" si="19"/>
        <v>4.881245076743132</v>
      </c>
      <c r="E119" s="177">
        <f t="shared" si="20"/>
        <v>4.879584103983726</v>
      </c>
      <c r="F119" s="177">
        <f t="shared" si="21"/>
        <v>4.910985595467546</v>
      </c>
      <c r="G119" s="177">
        <f t="shared" si="22"/>
        <v>4.880747163403401</v>
      </c>
      <c r="H119" s="164" t="s">
        <v>32</v>
      </c>
      <c r="I119" s="112" t="s">
        <v>195</v>
      </c>
      <c r="J119" s="177">
        <f t="shared" si="6"/>
        <v>4.884025729452028</v>
      </c>
      <c r="K119" s="177">
        <f t="shared" si="7"/>
        <v>4.8254254394723635</v>
      </c>
      <c r="L119" s="177">
        <f t="shared" si="8"/>
        <v>4.769530498494788</v>
      </c>
      <c r="M119" s="177">
        <f t="shared" si="9"/>
        <v>4.811008535098415</v>
      </c>
      <c r="N119" s="164" t="s">
        <v>32</v>
      </c>
      <c r="O119" s="112" t="s">
        <v>195</v>
      </c>
      <c r="P119" s="177">
        <f t="shared" si="10"/>
        <v>4.796119849988735</v>
      </c>
      <c r="Q119" s="177">
        <f t="shared" si="11"/>
        <v>4.792895664963861</v>
      </c>
      <c r="R119" s="177">
        <f t="shared" si="12"/>
        <v>4.756126902489568</v>
      </c>
      <c r="S119" s="177">
        <f t="shared" si="13"/>
        <v>4.756858343556681</v>
      </c>
      <c r="T119" s="164" t="s">
        <v>32</v>
      </c>
      <c r="U119" s="112" t="s">
        <v>195</v>
      </c>
      <c r="V119" s="177">
        <f t="shared" si="14"/>
        <v>4.766636451806417</v>
      </c>
      <c r="W119" s="177">
        <f t="shared" si="15"/>
        <v>4.752805925988658</v>
      </c>
      <c r="X119" s="177">
        <f t="shared" si="16"/>
        <v>4.701219844747032</v>
      </c>
      <c r="Y119" s="177">
        <f t="shared" si="17"/>
        <v>4.705648608304424</v>
      </c>
      <c r="Z119" s="69"/>
      <c r="AA119" s="69"/>
      <c r="AB119" s="139"/>
      <c r="AC119" s="139"/>
      <c r="AD119" s="139"/>
      <c r="AE119" s="139"/>
      <c r="AF119" s="139"/>
      <c r="AG119" s="69"/>
      <c r="AH119" s="69"/>
      <c r="AI119" s="139"/>
      <c r="AJ119" s="139"/>
      <c r="AK119" s="139"/>
      <c r="AL119" s="139"/>
      <c r="AM119" s="69"/>
      <c r="AN119" s="69"/>
      <c r="AO119" s="139"/>
      <c r="AP119" s="139"/>
      <c r="AQ119" s="139"/>
      <c r="AR119" s="139"/>
      <c r="AS119" s="69"/>
      <c r="AT119" s="69"/>
      <c r="AU119" s="139"/>
      <c r="AV119" s="139"/>
      <c r="AW119" s="139"/>
      <c r="AX119" s="139"/>
      <c r="AY119" s="69"/>
      <c r="AZ119" s="69"/>
      <c r="BA119" s="69"/>
      <c r="BB119" s="69"/>
      <c r="BC119" s="69"/>
      <c r="BD119" s="69"/>
      <c r="BE119" s="69"/>
      <c r="BF119" s="69"/>
      <c r="BG119" s="69"/>
      <c r="BH119" s="69"/>
      <c r="BI119" s="69"/>
      <c r="BJ119" s="69"/>
      <c r="BK119" s="69"/>
      <c r="BL119" s="69"/>
      <c r="BM119" s="69"/>
      <c r="BN119" s="69"/>
      <c r="BO119" s="69"/>
      <c r="BP119" s="69"/>
      <c r="BQ119" s="69"/>
      <c r="BR119" s="69"/>
      <c r="BS119" s="69"/>
      <c r="BT119" s="69"/>
      <c r="BU119" s="69"/>
      <c r="BV119" s="69"/>
      <c r="BW119" s="69"/>
      <c r="BX119" s="69"/>
      <c r="BY119" s="69"/>
      <c r="BZ119" s="69"/>
      <c r="CA119" s="69"/>
      <c r="CB119" s="69"/>
    </row>
    <row r="120" spans="1:80" ht="15" customHeight="1">
      <c r="A120" s="164" t="s">
        <v>33</v>
      </c>
      <c r="B120" s="112" t="s">
        <v>196</v>
      </c>
      <c r="C120" s="177">
        <f t="shared" si="18"/>
        <v>4.28634368498802</v>
      </c>
      <c r="D120" s="177">
        <f t="shared" si="19"/>
        <v>4.24295228319767</v>
      </c>
      <c r="E120" s="177">
        <f t="shared" si="20"/>
        <v>4.117885813308575</v>
      </c>
      <c r="F120" s="177">
        <f t="shared" si="21"/>
        <v>4.086700054820073</v>
      </c>
      <c r="G120" s="177">
        <f t="shared" si="22"/>
        <v>4.087014691126148</v>
      </c>
      <c r="H120" s="164" t="s">
        <v>33</v>
      </c>
      <c r="I120" s="112" t="s">
        <v>196</v>
      </c>
      <c r="J120" s="177">
        <f t="shared" si="6"/>
        <v>4.0761062272313</v>
      </c>
      <c r="K120" s="177">
        <f t="shared" si="7"/>
        <v>4.051727394901743</v>
      </c>
      <c r="L120" s="177">
        <f t="shared" si="8"/>
        <v>4.079652947695576</v>
      </c>
      <c r="M120" s="177">
        <f t="shared" si="9"/>
        <v>4.015917891549314</v>
      </c>
      <c r="N120" s="164" t="s">
        <v>33</v>
      </c>
      <c r="O120" s="112" t="s">
        <v>196</v>
      </c>
      <c r="P120" s="177">
        <f t="shared" si="10"/>
        <v>4.03148646320616</v>
      </c>
      <c r="Q120" s="177">
        <f t="shared" si="11"/>
        <v>4.03691344161698</v>
      </c>
      <c r="R120" s="177">
        <f t="shared" si="12"/>
        <v>4.009748197437218</v>
      </c>
      <c r="S120" s="177">
        <f t="shared" si="13"/>
        <v>4.044008248283783</v>
      </c>
      <c r="T120" s="164" t="s">
        <v>33</v>
      </c>
      <c r="U120" s="112" t="s">
        <v>196</v>
      </c>
      <c r="V120" s="177">
        <f t="shared" si="14"/>
        <v>4.0433296952175075</v>
      </c>
      <c r="W120" s="177">
        <f t="shared" si="15"/>
        <v>4.035081683476198</v>
      </c>
      <c r="X120" s="177">
        <f t="shared" si="16"/>
        <v>4.001308924318723</v>
      </c>
      <c r="Y120" s="177">
        <f t="shared" si="17"/>
        <v>3.9885600453833665</v>
      </c>
      <c r="Z120" s="69"/>
      <c r="AA120" s="69"/>
      <c r="AB120" s="139"/>
      <c r="AC120" s="139"/>
      <c r="AD120" s="139"/>
      <c r="AE120" s="139"/>
      <c r="AF120" s="139"/>
      <c r="AG120" s="69"/>
      <c r="AH120" s="69"/>
      <c r="AI120" s="139"/>
      <c r="AJ120" s="139"/>
      <c r="AK120" s="139"/>
      <c r="AL120" s="139"/>
      <c r="AM120" s="69"/>
      <c r="AN120" s="69"/>
      <c r="AO120" s="139"/>
      <c r="AP120" s="139"/>
      <c r="AQ120" s="139"/>
      <c r="AR120" s="139"/>
      <c r="AS120" s="69"/>
      <c r="AT120" s="69"/>
      <c r="AU120" s="139"/>
      <c r="AV120" s="139"/>
      <c r="AW120" s="139"/>
      <c r="AX120" s="13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row>
    <row r="121" spans="1:80" s="2" customFormat="1" ht="27.75" customHeight="1">
      <c r="A121" s="158">
        <v>16</v>
      </c>
      <c r="B121" s="130" t="s">
        <v>197</v>
      </c>
      <c r="C121" s="178">
        <f>SUM(C98:C120)</f>
        <v>99.99999999999999</v>
      </c>
      <c r="D121" s="178">
        <f>SUM(D98:D120)</f>
        <v>99.99999999999999</v>
      </c>
      <c r="E121" s="178">
        <f>SUM(E98:E120)</f>
        <v>100</v>
      </c>
      <c r="F121" s="178">
        <f>SUM(F98:F120)</f>
        <v>100</v>
      </c>
      <c r="G121" s="178">
        <f>SUM(G98:G120)</f>
        <v>100.00000000000001</v>
      </c>
      <c r="H121" s="158">
        <v>16</v>
      </c>
      <c r="I121" s="130" t="s">
        <v>197</v>
      </c>
      <c r="J121" s="178">
        <f>SUM(J98:J120)</f>
        <v>100</v>
      </c>
      <c r="K121" s="178">
        <f>SUM(K98:K120)</f>
        <v>100.00000000000003</v>
      </c>
      <c r="L121" s="178">
        <f>SUM(L98:L120)</f>
        <v>100</v>
      </c>
      <c r="M121" s="178">
        <f>SUM(M98:M120)</f>
        <v>99.99999999999997</v>
      </c>
      <c r="N121" s="158">
        <v>16</v>
      </c>
      <c r="O121" s="130" t="s">
        <v>197</v>
      </c>
      <c r="P121" s="178">
        <f>SUM(P98:P120)</f>
        <v>100.00000000000001</v>
      </c>
      <c r="Q121" s="178">
        <f>SUM(Q98:Q120)</f>
        <v>100</v>
      </c>
      <c r="R121" s="178">
        <f>SUM(R98:R120)</f>
        <v>100.00000000000001</v>
      </c>
      <c r="S121" s="178">
        <f>SUM(S98:S120)</f>
        <v>100</v>
      </c>
      <c r="T121" s="158">
        <v>16</v>
      </c>
      <c r="U121" s="130" t="s">
        <v>197</v>
      </c>
      <c r="V121" s="178">
        <f>SUM(V98:V120)</f>
        <v>100.00000000000001</v>
      </c>
      <c r="W121" s="178">
        <f>SUM(W98:W120)</f>
        <v>100</v>
      </c>
      <c r="X121" s="178">
        <f>SUM(X98:X120)</f>
        <v>100</v>
      </c>
      <c r="Y121" s="178">
        <f>SUM(Y98:Y120)</f>
        <v>99.99999999999999</v>
      </c>
      <c r="Z121" s="125"/>
      <c r="AA121" s="125"/>
      <c r="AB121" s="141"/>
      <c r="AC121" s="141"/>
      <c r="AD121" s="141"/>
      <c r="AE121" s="141"/>
      <c r="AF121" s="141"/>
      <c r="AG121" s="125"/>
      <c r="AH121" s="125"/>
      <c r="AI121" s="141"/>
      <c r="AJ121" s="141"/>
      <c r="AK121" s="141"/>
      <c r="AL121" s="141"/>
      <c r="AM121" s="125"/>
      <c r="AN121" s="125"/>
      <c r="AO121" s="141"/>
      <c r="AP121" s="141"/>
      <c r="AQ121" s="141"/>
      <c r="AR121" s="141"/>
      <c r="AS121" s="125"/>
      <c r="AT121" s="125"/>
      <c r="AU121" s="141"/>
      <c r="AV121" s="141"/>
      <c r="AW121" s="141"/>
      <c r="AX121" s="141"/>
      <c r="AY121" s="125"/>
      <c r="AZ121" s="125"/>
      <c r="BA121" s="125"/>
      <c r="BB121" s="125"/>
      <c r="BC121" s="125"/>
      <c r="BD121" s="125"/>
      <c r="BE121" s="125"/>
      <c r="BF121" s="125"/>
      <c r="BG121" s="125"/>
      <c r="BH121" s="125"/>
      <c r="BI121" s="125"/>
      <c r="BJ121" s="125"/>
      <c r="BK121" s="125"/>
      <c r="BL121" s="125"/>
      <c r="BM121" s="125"/>
      <c r="BN121" s="125"/>
      <c r="BO121" s="125"/>
      <c r="BP121" s="125"/>
      <c r="BQ121" s="125"/>
      <c r="BR121" s="125"/>
      <c r="BS121" s="125"/>
      <c r="BT121" s="125"/>
      <c r="BU121" s="125"/>
      <c r="BV121" s="125"/>
      <c r="BW121" s="125"/>
      <c r="BX121" s="125"/>
      <c r="BY121" s="125"/>
      <c r="BZ121" s="125"/>
      <c r="CA121" s="125"/>
      <c r="CB121" s="125"/>
    </row>
    <row r="122" spans="1:80" ht="9.75" customHeight="1">
      <c r="A122" s="125"/>
      <c r="B122" s="167"/>
      <c r="C122" s="167"/>
      <c r="D122" s="168"/>
      <c r="E122" s="167"/>
      <c r="F122" s="167"/>
      <c r="G122" s="167"/>
      <c r="H122" s="2"/>
      <c r="I122" s="167"/>
      <c r="J122" s="167"/>
      <c r="K122" s="168"/>
      <c r="L122" s="167"/>
      <c r="M122" s="167"/>
      <c r="N122" s="2"/>
      <c r="O122" s="167"/>
      <c r="P122" s="167"/>
      <c r="Q122" s="168"/>
      <c r="R122" s="167"/>
      <c r="S122" s="167"/>
      <c r="T122" s="2"/>
      <c r="U122" s="167"/>
      <c r="V122" s="167"/>
      <c r="W122" s="168"/>
      <c r="X122" s="167"/>
      <c r="Y122" s="167"/>
      <c r="Z122" s="125"/>
      <c r="AA122" s="169"/>
      <c r="AB122" s="169"/>
      <c r="AC122" s="170"/>
      <c r="AD122" s="170"/>
      <c r="AE122" s="169"/>
      <c r="AF122" s="169"/>
      <c r="AG122" s="125"/>
      <c r="AH122" s="169"/>
      <c r="AI122" s="169"/>
      <c r="AJ122" s="170"/>
      <c r="AK122" s="169"/>
      <c r="AL122" s="169"/>
      <c r="AM122" s="125"/>
      <c r="AN122" s="169"/>
      <c r="AO122" s="169"/>
      <c r="AP122" s="170"/>
      <c r="AQ122" s="169"/>
      <c r="AR122" s="169"/>
      <c r="AS122" s="125"/>
      <c r="AT122" s="169"/>
      <c r="AU122" s="169"/>
      <c r="AV122" s="170"/>
      <c r="AW122" s="169"/>
      <c r="AX122" s="1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row>
    <row r="123" spans="2:80" ht="15">
      <c r="B123" s="167"/>
      <c r="C123" s="167"/>
      <c r="D123" s="167"/>
      <c r="E123" s="171"/>
      <c r="F123" s="171"/>
      <c r="G123" s="167"/>
      <c r="I123" s="167"/>
      <c r="J123" s="167"/>
      <c r="K123" s="167"/>
      <c r="L123" s="171"/>
      <c r="M123" s="167"/>
      <c r="O123" s="167"/>
      <c r="P123" s="167"/>
      <c r="Q123" s="167"/>
      <c r="R123" s="171"/>
      <c r="S123" s="167"/>
      <c r="U123" s="167"/>
      <c r="V123" s="167"/>
      <c r="W123" s="167"/>
      <c r="X123" s="171"/>
      <c r="Y123" s="167"/>
      <c r="Z123" s="69"/>
      <c r="AA123" s="169"/>
      <c r="AB123" s="169"/>
      <c r="AC123" s="169"/>
      <c r="AD123" s="169"/>
      <c r="AE123" s="172"/>
      <c r="AF123" s="169"/>
      <c r="AG123" s="69"/>
      <c r="AH123" s="169"/>
      <c r="AI123" s="169"/>
      <c r="AJ123" s="169"/>
      <c r="AK123" s="172"/>
      <c r="AL123" s="169"/>
      <c r="AM123" s="69"/>
      <c r="AN123" s="169"/>
      <c r="AO123" s="169"/>
      <c r="AP123" s="169"/>
      <c r="AQ123" s="172"/>
      <c r="AR123" s="169"/>
      <c r="AS123" s="69"/>
      <c r="AT123" s="169"/>
      <c r="AU123" s="169"/>
      <c r="AV123" s="169"/>
      <c r="AW123" s="172"/>
      <c r="AX123" s="1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69"/>
      <c r="CB123" s="69"/>
    </row>
    <row r="124" spans="26:80" ht="14.25">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row>
    <row r="125" spans="26:80" ht="14.25">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row>
    <row r="126" spans="26:80" ht="14.25">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row>
    <row r="127" spans="26:80" ht="14.25">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c r="CA127" s="69"/>
      <c r="CB127" s="69"/>
    </row>
    <row r="128" spans="26:80" ht="14.25">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row>
    <row r="129" spans="26:80" ht="14.25">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69"/>
      <c r="CB129" s="69"/>
    </row>
    <row r="130" spans="26:80" ht="14.25">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row>
    <row r="131" spans="26:80" ht="14.25">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row>
  </sheetData>
  <sheetProtection/>
  <mergeCells count="79">
    <mergeCell ref="N97:S97"/>
    <mergeCell ref="AM1:AR1"/>
    <mergeCell ref="AM2:AR2"/>
    <mergeCell ref="AG1:AL1"/>
    <mergeCell ref="AG2:AL2"/>
    <mergeCell ref="H69:M69"/>
    <mergeCell ref="N69:S69"/>
    <mergeCell ref="T69:Y69"/>
    <mergeCell ref="AN4:AN6"/>
    <mergeCell ref="Z4:Z6"/>
    <mergeCell ref="A96:G96"/>
    <mergeCell ref="H96:M96"/>
    <mergeCell ref="N96:S96"/>
    <mergeCell ref="T96:Y96"/>
    <mergeCell ref="AH64:AH66"/>
    <mergeCell ref="AT64:AT66"/>
    <mergeCell ref="A68:G68"/>
    <mergeCell ref="H68:M68"/>
    <mergeCell ref="N68:S68"/>
    <mergeCell ref="T68:Y68"/>
    <mergeCell ref="AS35:AX35"/>
    <mergeCell ref="A62:G62"/>
    <mergeCell ref="H62:M62"/>
    <mergeCell ref="N62:S62"/>
    <mergeCell ref="T62:Y62"/>
    <mergeCell ref="I64:I66"/>
    <mergeCell ref="N64:N66"/>
    <mergeCell ref="O64:O66"/>
    <mergeCell ref="U64:U66"/>
    <mergeCell ref="AM8:AR8"/>
    <mergeCell ref="U4:U6"/>
    <mergeCell ref="AS8:AX8"/>
    <mergeCell ref="A35:G35"/>
    <mergeCell ref="H35:M35"/>
    <mergeCell ref="N35:S35"/>
    <mergeCell ref="T35:Y35"/>
    <mergeCell ref="Z35:AF35"/>
    <mergeCell ref="AG35:AL35"/>
    <mergeCell ref="AM35:AR35"/>
    <mergeCell ref="A8:G8"/>
    <mergeCell ref="H8:M8"/>
    <mergeCell ref="N8:S8"/>
    <mergeCell ref="T8:Y8"/>
    <mergeCell ref="Z8:AF8"/>
    <mergeCell ref="AG8:AL8"/>
    <mergeCell ref="AA4:AA6"/>
    <mergeCell ref="AG4:AG6"/>
    <mergeCell ref="AH4:AH6"/>
    <mergeCell ref="AM4:AM6"/>
    <mergeCell ref="Z1:AF1"/>
    <mergeCell ref="AS1:AX1"/>
    <mergeCell ref="AS4:AS6"/>
    <mergeCell ref="AT4:AT6"/>
    <mergeCell ref="A2:G2"/>
    <mergeCell ref="H2:M2"/>
    <mergeCell ref="N2:S2"/>
    <mergeCell ref="T2:Y2"/>
    <mergeCell ref="Z2:AF2"/>
    <mergeCell ref="AS2:AX2"/>
    <mergeCell ref="A1:G1"/>
    <mergeCell ref="H1:M1"/>
    <mergeCell ref="N1:S1"/>
    <mergeCell ref="T1:Y1"/>
    <mergeCell ref="H4:H6"/>
    <mergeCell ref="N4:N6"/>
    <mergeCell ref="I4:I6"/>
    <mergeCell ref="O4:O6"/>
    <mergeCell ref="T4:T6"/>
    <mergeCell ref="A4:A6"/>
    <mergeCell ref="A69:G69"/>
    <mergeCell ref="B4:B6"/>
    <mergeCell ref="H64:H66"/>
    <mergeCell ref="T64:T66"/>
    <mergeCell ref="A61:G61"/>
    <mergeCell ref="H61:M61"/>
    <mergeCell ref="N61:S61"/>
    <mergeCell ref="T61:Y61"/>
    <mergeCell ref="A64:A66"/>
    <mergeCell ref="B64:B66"/>
  </mergeCells>
  <printOptions horizontalCentered="1"/>
  <pageMargins left="0.5905511811023623" right="0.5905511811023623" top="0.7874015748031497" bottom="0.4330708661417323" header="0.31496062992125984" footer="0.1968503937007874"/>
  <pageSetup firstPageNumber="30" useFirstPageNumber="1" horizontalDpi="600" verticalDpi="600" orientation="portrait" pageOrder="overThenDown" paperSize="9" scale="77" r:id="rId2"/>
  <headerFooter scaleWithDoc="0">
    <oddHeader>&amp;C- &amp;P -</oddHeader>
    <oddFooter xml:space="preserve">&amp;L&amp;9&amp;X______________&amp;X
  1) Regionalschlüssel gemäß amtlichem Gemeindeverzeichnis </oddFooter>
  </headerFooter>
  <rowBreaks count="1" manualBreakCount="1">
    <brk id="60" max="255" man="1"/>
  </rowBreaks>
  <colBreaks count="11" manualBreakCount="11">
    <brk id="7" max="59" man="1"/>
    <brk id="7" min="60" max="120" man="1"/>
    <brk id="13" max="59" man="1"/>
    <brk id="13" min="60" max="120" man="1"/>
    <brk id="19" max="59" man="1"/>
    <brk id="19" min="60" max="120" man="1"/>
    <brk id="25" max="59" man="1"/>
    <brk id="32" max="59" man="1"/>
    <brk id="38" max="59" man="1"/>
    <brk id="44" max="59" man="1"/>
    <brk id="56" max="65535" man="1"/>
  </colBreaks>
  <drawing r:id="rId1"/>
</worksheet>
</file>

<file path=xl/worksheets/sheet9.xml><?xml version="1.0" encoding="utf-8"?>
<worksheet xmlns="http://schemas.openxmlformats.org/spreadsheetml/2006/main" xmlns:r="http://schemas.openxmlformats.org/officeDocument/2006/relationships">
  <dimension ref="A1:S198"/>
  <sheetViews>
    <sheetView zoomScaleSheetLayoutView="100" workbookViewId="0" topLeftCell="A1">
      <selection activeCell="A3" sqref="A3"/>
    </sheetView>
  </sheetViews>
  <sheetFormatPr defaultColWidth="11.421875" defaultRowHeight="12.75"/>
  <cols>
    <col min="1" max="1" width="10.7109375" style="150" customWidth="1"/>
    <col min="2" max="2" width="50.57421875" style="70" customWidth="1"/>
    <col min="3" max="6" width="17.00390625" style="70" customWidth="1"/>
    <col min="7" max="7" width="10.8515625" style="150" customWidth="1"/>
    <col min="8" max="8" width="51.421875" style="70" customWidth="1"/>
    <col min="9" max="12" width="17.00390625" style="70" customWidth="1"/>
    <col min="13" max="16384" width="11.421875" style="70" customWidth="1"/>
  </cols>
  <sheetData>
    <row r="1" spans="1:12" s="161" customFormat="1" ht="15.75">
      <c r="A1" s="314" t="s">
        <v>40</v>
      </c>
      <c r="B1" s="314"/>
      <c r="C1" s="314"/>
      <c r="D1" s="314"/>
      <c r="E1" s="314"/>
      <c r="F1" s="314"/>
      <c r="G1" s="309" t="s">
        <v>122</v>
      </c>
      <c r="H1" s="309"/>
      <c r="I1" s="309"/>
      <c r="J1" s="309"/>
      <c r="K1" s="309"/>
      <c r="L1" s="309"/>
    </row>
    <row r="2" spans="1:12" s="161" customFormat="1" ht="15.75">
      <c r="A2" s="314" t="s">
        <v>39</v>
      </c>
      <c r="B2" s="314"/>
      <c r="C2" s="314"/>
      <c r="D2" s="314"/>
      <c r="E2" s="314"/>
      <c r="F2" s="314"/>
      <c r="G2" s="309" t="s">
        <v>39</v>
      </c>
      <c r="H2" s="309"/>
      <c r="I2" s="309"/>
      <c r="J2" s="309"/>
      <c r="K2" s="309"/>
      <c r="L2" s="309"/>
    </row>
    <row r="3" spans="1:12" ht="14.25">
      <c r="A3" s="70"/>
      <c r="B3" s="142"/>
      <c r="C3" s="142"/>
      <c r="D3" s="142"/>
      <c r="E3" s="142"/>
      <c r="F3" s="142"/>
      <c r="G3" s="70"/>
      <c r="H3" s="142"/>
      <c r="I3" s="142"/>
      <c r="J3" s="142"/>
      <c r="K3" s="142"/>
      <c r="L3" s="142"/>
    </row>
    <row r="4" spans="1:12" ht="14.25">
      <c r="A4" s="297" t="s">
        <v>427</v>
      </c>
      <c r="B4" s="315" t="s">
        <v>215</v>
      </c>
      <c r="C4" s="143"/>
      <c r="D4" s="144"/>
      <c r="E4" s="144"/>
      <c r="F4" s="145"/>
      <c r="G4" s="297" t="s">
        <v>427</v>
      </c>
      <c r="H4" s="315" t="s">
        <v>215</v>
      </c>
      <c r="I4" s="143"/>
      <c r="J4" s="144"/>
      <c r="K4" s="144"/>
      <c r="L4" s="145"/>
    </row>
    <row r="5" spans="1:12" ht="14.25">
      <c r="A5" s="304"/>
      <c r="B5" s="316"/>
      <c r="C5" s="146">
        <v>39538</v>
      </c>
      <c r="D5" s="118">
        <v>39629</v>
      </c>
      <c r="E5" s="118">
        <v>39721</v>
      </c>
      <c r="F5" s="119">
        <v>39813</v>
      </c>
      <c r="G5" s="304"/>
      <c r="H5" s="316"/>
      <c r="I5" s="146">
        <v>39903</v>
      </c>
      <c r="J5" s="118">
        <v>39994</v>
      </c>
      <c r="K5" s="118">
        <v>40086</v>
      </c>
      <c r="L5" s="119">
        <v>40178</v>
      </c>
    </row>
    <row r="6" spans="1:12" ht="14.25">
      <c r="A6" s="305"/>
      <c r="B6" s="317"/>
      <c r="C6" s="147"/>
      <c r="D6" s="148"/>
      <c r="E6" s="148"/>
      <c r="F6" s="149"/>
      <c r="G6" s="305"/>
      <c r="H6" s="317"/>
      <c r="I6" s="147"/>
      <c r="J6" s="148"/>
      <c r="K6" s="148"/>
      <c r="L6" s="149"/>
    </row>
    <row r="7" spans="1:12" ht="17.25" customHeight="1">
      <c r="A7" s="230"/>
      <c r="B7" s="229"/>
      <c r="C7" s="228"/>
      <c r="D7" s="228"/>
      <c r="E7" s="228"/>
      <c r="F7" s="228"/>
      <c r="G7" s="230"/>
      <c r="H7" s="229"/>
      <c r="I7" s="225"/>
      <c r="J7" s="225"/>
      <c r="K7" s="225"/>
      <c r="L7" s="225"/>
    </row>
    <row r="8" spans="1:19" ht="14.25">
      <c r="A8" s="151" t="s">
        <v>269</v>
      </c>
      <c r="B8" s="152" t="s">
        <v>41</v>
      </c>
      <c r="C8" s="175" t="s">
        <v>426</v>
      </c>
      <c r="D8" s="175">
        <v>16559</v>
      </c>
      <c r="E8" s="175">
        <v>16758</v>
      </c>
      <c r="F8" s="175">
        <v>14813</v>
      </c>
      <c r="G8" s="151" t="s">
        <v>269</v>
      </c>
      <c r="H8" s="152" t="s">
        <v>41</v>
      </c>
      <c r="I8" s="175">
        <v>15091</v>
      </c>
      <c r="J8" s="175">
        <v>16360</v>
      </c>
      <c r="K8" s="175">
        <v>16680</v>
      </c>
      <c r="L8" s="175">
        <v>14575</v>
      </c>
      <c r="M8" s="235"/>
      <c r="N8" s="235"/>
      <c r="O8" s="235"/>
      <c r="P8" s="235"/>
      <c r="Q8" s="235"/>
      <c r="R8" s="235"/>
      <c r="S8" s="235"/>
    </row>
    <row r="9" spans="1:19" ht="14.25">
      <c r="A9" s="151" t="s">
        <v>42</v>
      </c>
      <c r="B9" s="152" t="s">
        <v>271</v>
      </c>
      <c r="C9" s="175" t="s">
        <v>426</v>
      </c>
      <c r="D9" s="175">
        <v>252839</v>
      </c>
      <c r="E9" s="175">
        <v>258143</v>
      </c>
      <c r="F9" s="175">
        <v>250764</v>
      </c>
      <c r="G9" s="151" t="s">
        <v>42</v>
      </c>
      <c r="H9" s="152" t="s">
        <v>271</v>
      </c>
      <c r="I9" s="175">
        <v>245620</v>
      </c>
      <c r="J9" s="175">
        <v>247008</v>
      </c>
      <c r="K9" s="175">
        <v>250299</v>
      </c>
      <c r="L9" s="175">
        <v>243837</v>
      </c>
      <c r="M9" s="235"/>
      <c r="N9" s="235"/>
      <c r="O9" s="235"/>
      <c r="P9" s="235"/>
      <c r="Q9" s="235"/>
      <c r="R9" s="235"/>
      <c r="S9" s="235"/>
    </row>
    <row r="10" spans="1:19" ht="14.25">
      <c r="A10" s="151" t="s">
        <v>43</v>
      </c>
      <c r="B10" s="152" t="s">
        <v>44</v>
      </c>
      <c r="C10" s="175" t="s">
        <v>426</v>
      </c>
      <c r="D10" s="175">
        <v>192630</v>
      </c>
      <c r="E10" s="175">
        <v>196352</v>
      </c>
      <c r="F10" s="175">
        <v>193528</v>
      </c>
      <c r="G10" s="151" t="s">
        <v>43</v>
      </c>
      <c r="H10" s="152" t="s">
        <v>44</v>
      </c>
      <c r="I10" s="175">
        <v>189626</v>
      </c>
      <c r="J10" s="175">
        <v>187522</v>
      </c>
      <c r="K10" s="175">
        <v>188748</v>
      </c>
      <c r="L10" s="175">
        <v>186619</v>
      </c>
      <c r="M10" s="235"/>
      <c r="N10" s="235"/>
      <c r="O10" s="235"/>
      <c r="P10" s="235"/>
      <c r="Q10" s="235"/>
      <c r="R10" s="235"/>
      <c r="S10" s="235"/>
    </row>
    <row r="11" spans="1:19" ht="14.25">
      <c r="A11" s="151" t="s">
        <v>270</v>
      </c>
      <c r="B11" s="152" t="s">
        <v>45</v>
      </c>
      <c r="C11" s="175" t="s">
        <v>426</v>
      </c>
      <c r="D11" s="175">
        <v>2474</v>
      </c>
      <c r="E11" s="175">
        <v>2528</v>
      </c>
      <c r="F11" s="175">
        <v>2404</v>
      </c>
      <c r="G11" s="151" t="s">
        <v>270</v>
      </c>
      <c r="H11" s="152" t="s">
        <v>45</v>
      </c>
      <c r="I11" s="175">
        <v>2439</v>
      </c>
      <c r="J11" s="175">
        <v>2519</v>
      </c>
      <c r="K11" s="175">
        <v>2525</v>
      </c>
      <c r="L11" s="175">
        <v>2422</v>
      </c>
      <c r="M11" s="235"/>
      <c r="N11" s="235"/>
      <c r="O11" s="235"/>
      <c r="P11" s="235"/>
      <c r="Q11" s="235"/>
      <c r="R11" s="235"/>
      <c r="S11" s="235"/>
    </row>
    <row r="12" spans="1:19" ht="14.25">
      <c r="A12" s="151" t="s">
        <v>216</v>
      </c>
      <c r="B12" s="152" t="s">
        <v>46</v>
      </c>
      <c r="C12" s="175" t="s">
        <v>426</v>
      </c>
      <c r="D12" s="237">
        <v>176980</v>
      </c>
      <c r="E12" s="175">
        <v>180634</v>
      </c>
      <c r="F12" s="175">
        <v>178031</v>
      </c>
      <c r="G12" s="151" t="s">
        <v>216</v>
      </c>
      <c r="H12" s="152" t="s">
        <v>46</v>
      </c>
      <c r="I12" s="175">
        <v>174320</v>
      </c>
      <c r="J12" s="175">
        <v>172149</v>
      </c>
      <c r="K12" s="175">
        <v>173170</v>
      </c>
      <c r="L12" s="175">
        <v>171332</v>
      </c>
      <c r="M12" s="235"/>
      <c r="N12" s="235"/>
      <c r="O12" s="235"/>
      <c r="P12" s="235"/>
      <c r="Q12" s="235"/>
      <c r="R12" s="235"/>
      <c r="S12" s="235"/>
    </row>
    <row r="13" spans="1:19" ht="14.25">
      <c r="A13" s="153" t="s">
        <v>47</v>
      </c>
      <c r="B13" s="152" t="s">
        <v>124</v>
      </c>
      <c r="C13" s="175" t="s">
        <v>426</v>
      </c>
      <c r="D13" s="175">
        <v>19320</v>
      </c>
      <c r="E13" s="175">
        <v>19662</v>
      </c>
      <c r="F13" s="175">
        <v>19484</v>
      </c>
      <c r="G13" s="153" t="s">
        <v>47</v>
      </c>
      <c r="H13" s="152" t="s">
        <v>124</v>
      </c>
      <c r="I13" s="175">
        <v>19255</v>
      </c>
      <c r="J13" s="175">
        <v>19157</v>
      </c>
      <c r="K13" s="175">
        <v>19779</v>
      </c>
      <c r="L13" s="175">
        <v>19621</v>
      </c>
      <c r="M13" s="235"/>
      <c r="N13" s="235"/>
      <c r="O13" s="235"/>
      <c r="P13" s="235"/>
      <c r="Q13" s="235"/>
      <c r="R13" s="235"/>
      <c r="S13" s="235"/>
    </row>
    <row r="14" spans="1:19" ht="14.25">
      <c r="A14" s="154" t="s">
        <v>48</v>
      </c>
      <c r="B14" s="152" t="s">
        <v>125</v>
      </c>
      <c r="C14" s="175" t="s">
        <v>426</v>
      </c>
      <c r="D14" s="175">
        <v>3433</v>
      </c>
      <c r="E14" s="175">
        <v>3374</v>
      </c>
      <c r="F14" s="175">
        <v>3287</v>
      </c>
      <c r="G14" s="154" t="s">
        <v>48</v>
      </c>
      <c r="H14" s="152" t="s">
        <v>125</v>
      </c>
      <c r="I14" s="175">
        <v>3106</v>
      </c>
      <c r="J14" s="175">
        <v>3050</v>
      </c>
      <c r="K14" s="175">
        <v>3102</v>
      </c>
      <c r="L14" s="175">
        <v>3088</v>
      </c>
      <c r="M14" s="235"/>
      <c r="N14" s="235"/>
      <c r="O14" s="235"/>
      <c r="P14" s="235"/>
      <c r="Q14" s="235"/>
      <c r="R14" s="235"/>
      <c r="S14" s="235"/>
    </row>
    <row r="15" spans="1:19" ht="14.25">
      <c r="A15" s="154" t="s">
        <v>49</v>
      </c>
      <c r="B15" s="152" t="s">
        <v>50</v>
      </c>
      <c r="C15" s="175" t="s">
        <v>426</v>
      </c>
      <c r="D15" s="175">
        <v>12238</v>
      </c>
      <c r="E15" s="175">
        <v>12442</v>
      </c>
      <c r="F15" s="175">
        <v>12231</v>
      </c>
      <c r="G15" s="154" t="s">
        <v>49</v>
      </c>
      <c r="H15" s="152" t="s">
        <v>50</v>
      </c>
      <c r="I15" s="175">
        <v>11948</v>
      </c>
      <c r="J15" s="175">
        <v>11860</v>
      </c>
      <c r="K15" s="175">
        <v>12077</v>
      </c>
      <c r="L15" s="175">
        <v>11956</v>
      </c>
      <c r="M15" s="235"/>
      <c r="N15" s="235"/>
      <c r="O15" s="235"/>
      <c r="P15" s="235"/>
      <c r="Q15" s="235"/>
      <c r="R15" s="235"/>
      <c r="S15" s="235"/>
    </row>
    <row r="16" spans="1:19" ht="14.25">
      <c r="A16" s="154">
        <v>19</v>
      </c>
      <c r="B16" s="152" t="s">
        <v>51</v>
      </c>
      <c r="C16" s="175" t="s">
        <v>426</v>
      </c>
      <c r="D16" s="175">
        <v>83</v>
      </c>
      <c r="E16" s="175">
        <v>81</v>
      </c>
      <c r="F16" s="175">
        <v>72</v>
      </c>
      <c r="G16" s="154">
        <v>19</v>
      </c>
      <c r="H16" s="152" t="s">
        <v>51</v>
      </c>
      <c r="I16" s="175">
        <v>48</v>
      </c>
      <c r="J16" s="175">
        <v>36</v>
      </c>
      <c r="K16" s="175">
        <v>35</v>
      </c>
      <c r="L16" s="175">
        <v>33</v>
      </c>
      <c r="M16" s="235"/>
      <c r="N16" s="235"/>
      <c r="O16" s="235"/>
      <c r="P16" s="235"/>
      <c r="Q16" s="235"/>
      <c r="R16" s="235"/>
      <c r="S16" s="235"/>
    </row>
    <row r="17" spans="1:19" ht="14.25">
      <c r="A17" s="151">
        <v>20</v>
      </c>
      <c r="B17" s="152" t="s">
        <v>52</v>
      </c>
      <c r="C17" s="175" t="s">
        <v>426</v>
      </c>
      <c r="D17" s="175">
        <v>4740</v>
      </c>
      <c r="E17" s="175">
        <v>4874</v>
      </c>
      <c r="F17" s="175">
        <v>4755</v>
      </c>
      <c r="G17" s="151">
        <v>20</v>
      </c>
      <c r="H17" s="152" t="s">
        <v>52</v>
      </c>
      <c r="I17" s="175">
        <v>4643</v>
      </c>
      <c r="J17" s="175">
        <v>4555</v>
      </c>
      <c r="K17" s="175">
        <v>4598</v>
      </c>
      <c r="L17" s="175">
        <v>4577</v>
      </c>
      <c r="M17" s="235"/>
      <c r="N17" s="235"/>
      <c r="O17" s="235"/>
      <c r="P17" s="235"/>
      <c r="Q17" s="235"/>
      <c r="R17" s="235"/>
      <c r="S17" s="235"/>
    </row>
    <row r="18" spans="1:19" ht="14.25">
      <c r="A18" s="151">
        <v>21</v>
      </c>
      <c r="B18" s="152" t="s">
        <v>53</v>
      </c>
      <c r="C18" s="175" t="s">
        <v>426</v>
      </c>
      <c r="D18" s="175">
        <v>1330</v>
      </c>
      <c r="E18" s="175">
        <v>1367</v>
      </c>
      <c r="F18" s="175">
        <v>1376</v>
      </c>
      <c r="G18" s="151">
        <v>21</v>
      </c>
      <c r="H18" s="152" t="s">
        <v>53</v>
      </c>
      <c r="I18" s="175">
        <v>1390</v>
      </c>
      <c r="J18" s="175">
        <v>1381</v>
      </c>
      <c r="K18" s="175">
        <v>1384</v>
      </c>
      <c r="L18" s="175">
        <v>1381</v>
      </c>
      <c r="M18" s="235"/>
      <c r="N18" s="235"/>
      <c r="O18" s="235"/>
      <c r="P18" s="235"/>
      <c r="Q18" s="235"/>
      <c r="R18" s="235"/>
      <c r="S18" s="235"/>
    </row>
    <row r="19" spans="1:19" ht="28.5" customHeight="1">
      <c r="A19" s="151" t="s">
        <v>54</v>
      </c>
      <c r="B19" s="156" t="s">
        <v>55</v>
      </c>
      <c r="C19" s="175" t="s">
        <v>426</v>
      </c>
      <c r="D19" s="175">
        <v>26131</v>
      </c>
      <c r="E19" s="175">
        <v>26339</v>
      </c>
      <c r="F19" s="175">
        <v>25415</v>
      </c>
      <c r="G19" s="151" t="s">
        <v>54</v>
      </c>
      <c r="H19" s="156" t="s">
        <v>55</v>
      </c>
      <c r="I19" s="175">
        <v>24655</v>
      </c>
      <c r="J19" s="175">
        <v>24612</v>
      </c>
      <c r="K19" s="175">
        <v>24628</v>
      </c>
      <c r="L19" s="175">
        <v>24422</v>
      </c>
      <c r="M19" s="235"/>
      <c r="N19" s="235"/>
      <c r="O19" s="235"/>
      <c r="P19" s="235"/>
      <c r="Q19" s="235"/>
      <c r="R19" s="235"/>
      <c r="S19" s="235"/>
    </row>
    <row r="20" spans="1:19" ht="14.25">
      <c r="A20" s="154" t="s">
        <v>56</v>
      </c>
      <c r="B20" s="152" t="s">
        <v>57</v>
      </c>
      <c r="C20" s="175" t="s">
        <v>426</v>
      </c>
      <c r="D20" s="175">
        <v>35171</v>
      </c>
      <c r="E20" s="175">
        <v>36218</v>
      </c>
      <c r="F20" s="175">
        <v>35552</v>
      </c>
      <c r="G20" s="154" t="s">
        <v>56</v>
      </c>
      <c r="H20" s="152" t="s">
        <v>57</v>
      </c>
      <c r="I20" s="175">
        <v>34495</v>
      </c>
      <c r="J20" s="175">
        <v>33825</v>
      </c>
      <c r="K20" s="175">
        <v>33684</v>
      </c>
      <c r="L20" s="175">
        <v>33050</v>
      </c>
      <c r="M20" s="235"/>
      <c r="N20" s="235"/>
      <c r="O20" s="235"/>
      <c r="P20" s="235"/>
      <c r="Q20" s="235"/>
      <c r="R20" s="235"/>
      <c r="S20" s="235"/>
    </row>
    <row r="21" spans="1:19" ht="14.25">
      <c r="A21" s="151">
        <v>26</v>
      </c>
      <c r="B21" s="152" t="s">
        <v>58</v>
      </c>
      <c r="C21" s="175" t="s">
        <v>426</v>
      </c>
      <c r="D21" s="175">
        <v>16398</v>
      </c>
      <c r="E21" s="175">
        <v>16542</v>
      </c>
      <c r="F21" s="175">
        <v>16582</v>
      </c>
      <c r="G21" s="151">
        <v>26</v>
      </c>
      <c r="H21" s="152" t="s">
        <v>58</v>
      </c>
      <c r="I21" s="175">
        <v>16492</v>
      </c>
      <c r="J21" s="175">
        <v>16322</v>
      </c>
      <c r="K21" s="175">
        <v>16535</v>
      </c>
      <c r="L21" s="175">
        <v>16542</v>
      </c>
      <c r="M21" s="235"/>
      <c r="N21" s="235"/>
      <c r="O21" s="235"/>
      <c r="P21" s="235"/>
      <c r="Q21" s="235"/>
      <c r="R21" s="235"/>
      <c r="S21" s="235"/>
    </row>
    <row r="22" spans="1:19" ht="14.25">
      <c r="A22" s="151">
        <v>27</v>
      </c>
      <c r="B22" s="152" t="s">
        <v>59</v>
      </c>
      <c r="C22" s="175" t="s">
        <v>426</v>
      </c>
      <c r="D22" s="175">
        <v>7250</v>
      </c>
      <c r="E22" s="175">
        <v>7361</v>
      </c>
      <c r="F22" s="175">
        <v>7356</v>
      </c>
      <c r="G22" s="151">
        <v>27</v>
      </c>
      <c r="H22" s="152" t="s">
        <v>59</v>
      </c>
      <c r="I22" s="175">
        <v>7116</v>
      </c>
      <c r="J22" s="175">
        <v>6983</v>
      </c>
      <c r="K22" s="175">
        <v>6962</v>
      </c>
      <c r="L22" s="175">
        <v>6820</v>
      </c>
      <c r="M22" s="235"/>
      <c r="N22" s="235"/>
      <c r="O22" s="235"/>
      <c r="P22" s="235"/>
      <c r="Q22" s="235"/>
      <c r="R22" s="235"/>
      <c r="S22" s="235"/>
    </row>
    <row r="23" spans="1:19" ht="14.25">
      <c r="A23" s="151">
        <v>28</v>
      </c>
      <c r="B23" s="152" t="s">
        <v>60</v>
      </c>
      <c r="C23" s="175" t="s">
        <v>426</v>
      </c>
      <c r="D23" s="175">
        <v>19058</v>
      </c>
      <c r="E23" s="175">
        <v>19768</v>
      </c>
      <c r="F23" s="175">
        <v>19719</v>
      </c>
      <c r="G23" s="151">
        <v>28</v>
      </c>
      <c r="H23" s="152" t="s">
        <v>60</v>
      </c>
      <c r="I23" s="175">
        <v>19466</v>
      </c>
      <c r="J23" s="175">
        <v>18952</v>
      </c>
      <c r="K23" s="175">
        <v>19293</v>
      </c>
      <c r="L23" s="175">
        <v>19146</v>
      </c>
      <c r="M23" s="235"/>
      <c r="N23" s="235"/>
      <c r="O23" s="235"/>
      <c r="P23" s="235"/>
      <c r="Q23" s="235"/>
      <c r="R23" s="235"/>
      <c r="S23" s="235"/>
    </row>
    <row r="24" spans="1:19" ht="14.25">
      <c r="A24" s="154" t="s">
        <v>61</v>
      </c>
      <c r="B24" s="152" t="s">
        <v>62</v>
      </c>
      <c r="C24" s="175" t="s">
        <v>426</v>
      </c>
      <c r="D24" s="175">
        <v>17611</v>
      </c>
      <c r="E24" s="175">
        <v>17935</v>
      </c>
      <c r="F24" s="175">
        <v>17664</v>
      </c>
      <c r="G24" s="154" t="s">
        <v>61</v>
      </c>
      <c r="H24" s="152" t="s">
        <v>62</v>
      </c>
      <c r="I24" s="175">
        <v>17409</v>
      </c>
      <c r="J24" s="175">
        <v>16931</v>
      </c>
      <c r="K24" s="175">
        <v>16411</v>
      </c>
      <c r="L24" s="175">
        <v>16148</v>
      </c>
      <c r="M24" s="235"/>
      <c r="N24" s="235"/>
      <c r="O24" s="235"/>
      <c r="P24" s="235"/>
      <c r="Q24" s="235"/>
      <c r="R24" s="235"/>
      <c r="S24" s="235"/>
    </row>
    <row r="25" spans="1:19" ht="28.5" customHeight="1">
      <c r="A25" s="151" t="s">
        <v>63</v>
      </c>
      <c r="B25" s="156" t="s">
        <v>64</v>
      </c>
      <c r="C25" s="175" t="s">
        <v>426</v>
      </c>
      <c r="D25" s="175">
        <v>14217</v>
      </c>
      <c r="E25" s="175">
        <v>14671</v>
      </c>
      <c r="F25" s="175">
        <v>14538</v>
      </c>
      <c r="G25" s="151" t="s">
        <v>63</v>
      </c>
      <c r="H25" s="156" t="s">
        <v>64</v>
      </c>
      <c r="I25" s="175">
        <v>14297</v>
      </c>
      <c r="J25" s="175">
        <v>14485</v>
      </c>
      <c r="K25" s="175">
        <v>14682</v>
      </c>
      <c r="L25" s="175">
        <v>14548</v>
      </c>
      <c r="M25" s="235"/>
      <c r="N25" s="235"/>
      <c r="O25" s="235"/>
      <c r="P25" s="235"/>
      <c r="Q25" s="235"/>
      <c r="R25" s="235"/>
      <c r="S25" s="235"/>
    </row>
    <row r="26" spans="1:19" ht="14.25">
      <c r="A26" s="151" t="s">
        <v>217</v>
      </c>
      <c r="B26" s="152" t="s">
        <v>65</v>
      </c>
      <c r="C26" s="175" t="s">
        <v>426</v>
      </c>
      <c r="D26" s="175">
        <v>4704</v>
      </c>
      <c r="E26" s="175">
        <v>4718</v>
      </c>
      <c r="F26" s="175">
        <v>4706</v>
      </c>
      <c r="G26" s="151" t="s">
        <v>217</v>
      </c>
      <c r="H26" s="152" t="s">
        <v>65</v>
      </c>
      <c r="I26" s="175">
        <v>4663</v>
      </c>
      <c r="J26" s="175">
        <v>4644</v>
      </c>
      <c r="K26" s="175">
        <v>4762</v>
      </c>
      <c r="L26" s="175">
        <v>4722</v>
      </c>
      <c r="M26" s="235"/>
      <c r="N26" s="235"/>
      <c r="O26" s="235"/>
      <c r="P26" s="235"/>
      <c r="Q26" s="235"/>
      <c r="R26" s="235"/>
      <c r="S26" s="235"/>
    </row>
    <row r="27" spans="1:19" ht="28.5" customHeight="1">
      <c r="A27" s="151" t="s">
        <v>218</v>
      </c>
      <c r="B27" s="155" t="s">
        <v>66</v>
      </c>
      <c r="C27" s="175" t="s">
        <v>426</v>
      </c>
      <c r="D27" s="175">
        <v>8472</v>
      </c>
      <c r="E27" s="175">
        <v>8472</v>
      </c>
      <c r="F27" s="175">
        <v>8387</v>
      </c>
      <c r="G27" s="151" t="s">
        <v>218</v>
      </c>
      <c r="H27" s="155" t="s">
        <v>66</v>
      </c>
      <c r="I27" s="175">
        <v>8204</v>
      </c>
      <c r="J27" s="175">
        <v>8210</v>
      </c>
      <c r="K27" s="175">
        <v>8291</v>
      </c>
      <c r="L27" s="175">
        <v>8143</v>
      </c>
      <c r="M27" s="235"/>
      <c r="N27" s="235"/>
      <c r="O27" s="235"/>
      <c r="P27" s="235"/>
      <c r="Q27" s="235"/>
      <c r="R27" s="235"/>
      <c r="S27" s="235"/>
    </row>
    <row r="28" spans="1:19" ht="14.25">
      <c r="A28" s="151" t="s">
        <v>219</v>
      </c>
      <c r="B28" s="152" t="s">
        <v>67</v>
      </c>
      <c r="C28" s="175" t="s">
        <v>426</v>
      </c>
      <c r="D28" s="175">
        <v>60209</v>
      </c>
      <c r="E28" s="175">
        <v>61791</v>
      </c>
      <c r="F28" s="175">
        <v>57236</v>
      </c>
      <c r="G28" s="151" t="s">
        <v>219</v>
      </c>
      <c r="H28" s="152" t="s">
        <v>67</v>
      </c>
      <c r="I28" s="175">
        <v>55994</v>
      </c>
      <c r="J28" s="175">
        <v>59486</v>
      </c>
      <c r="K28" s="175">
        <v>61551</v>
      </c>
      <c r="L28" s="175">
        <v>57218</v>
      </c>
      <c r="M28" s="235"/>
      <c r="N28" s="235"/>
      <c r="O28" s="235"/>
      <c r="P28" s="235"/>
      <c r="Q28" s="235"/>
      <c r="R28" s="235"/>
      <c r="S28" s="235"/>
    </row>
    <row r="29" spans="1:19" ht="14.25">
      <c r="A29" s="154" t="s">
        <v>68</v>
      </c>
      <c r="B29" s="152" t="s">
        <v>69</v>
      </c>
      <c r="C29" s="175" t="s">
        <v>426</v>
      </c>
      <c r="D29" s="175">
        <v>18896</v>
      </c>
      <c r="E29" s="175">
        <v>18996</v>
      </c>
      <c r="F29" s="175">
        <v>17123</v>
      </c>
      <c r="G29" s="154" t="s">
        <v>68</v>
      </c>
      <c r="H29" s="152" t="s">
        <v>69</v>
      </c>
      <c r="I29" s="175">
        <v>17029</v>
      </c>
      <c r="J29" s="175">
        <v>18130</v>
      </c>
      <c r="K29" s="175">
        <v>18806</v>
      </c>
      <c r="L29" s="175">
        <v>17316</v>
      </c>
      <c r="M29" s="235"/>
      <c r="N29" s="235"/>
      <c r="O29" s="235"/>
      <c r="P29" s="235"/>
      <c r="Q29" s="235"/>
      <c r="R29" s="235"/>
      <c r="S29" s="235"/>
    </row>
    <row r="30" spans="1:19" ht="28.5" customHeight="1">
      <c r="A30" s="151">
        <v>43</v>
      </c>
      <c r="B30" s="156" t="s">
        <v>70</v>
      </c>
      <c r="C30" s="175" t="s">
        <v>426</v>
      </c>
      <c r="D30" s="175">
        <v>41313</v>
      </c>
      <c r="E30" s="175">
        <v>42795</v>
      </c>
      <c r="F30" s="175">
        <v>40113</v>
      </c>
      <c r="G30" s="151">
        <v>43</v>
      </c>
      <c r="H30" s="156" t="s">
        <v>70</v>
      </c>
      <c r="I30" s="175">
        <v>38965</v>
      </c>
      <c r="J30" s="175">
        <v>41356</v>
      </c>
      <c r="K30" s="175">
        <v>42745</v>
      </c>
      <c r="L30" s="175">
        <v>39902</v>
      </c>
      <c r="M30" s="235"/>
      <c r="N30" s="235"/>
      <c r="O30" s="235"/>
      <c r="P30" s="235"/>
      <c r="Q30" s="235"/>
      <c r="R30" s="235"/>
      <c r="S30" s="235"/>
    </row>
    <row r="31" spans="1:19" ht="14.25">
      <c r="A31" s="151" t="s">
        <v>71</v>
      </c>
      <c r="B31" s="152" t="s">
        <v>72</v>
      </c>
      <c r="C31" s="175" t="s">
        <v>426</v>
      </c>
      <c r="D31" s="175">
        <v>467266</v>
      </c>
      <c r="E31" s="175">
        <v>475079</v>
      </c>
      <c r="F31" s="175">
        <v>466197</v>
      </c>
      <c r="G31" s="151" t="s">
        <v>71</v>
      </c>
      <c r="H31" s="152" t="s">
        <v>72</v>
      </c>
      <c r="I31" s="175">
        <v>456054</v>
      </c>
      <c r="J31" s="175">
        <v>459336</v>
      </c>
      <c r="K31" s="175">
        <v>470839</v>
      </c>
      <c r="L31" s="175">
        <v>465766</v>
      </c>
      <c r="M31" s="235"/>
      <c r="N31" s="235"/>
      <c r="O31" s="235"/>
      <c r="P31" s="235"/>
      <c r="Q31" s="235"/>
      <c r="R31" s="235"/>
      <c r="S31" s="235"/>
    </row>
    <row r="32" spans="1:19" ht="14.25">
      <c r="A32" s="151" t="s">
        <v>73</v>
      </c>
      <c r="B32" s="152" t="s">
        <v>74</v>
      </c>
      <c r="C32" s="175" t="s">
        <v>426</v>
      </c>
      <c r="D32" s="175">
        <v>146583</v>
      </c>
      <c r="E32" s="175">
        <v>148656</v>
      </c>
      <c r="F32" s="175">
        <v>147074</v>
      </c>
      <c r="G32" s="151" t="s">
        <v>73</v>
      </c>
      <c r="H32" s="152" t="s">
        <v>74</v>
      </c>
      <c r="I32" s="175">
        <v>144076</v>
      </c>
      <c r="J32" s="175">
        <v>145131</v>
      </c>
      <c r="K32" s="175">
        <v>147742</v>
      </c>
      <c r="L32" s="175">
        <v>145409</v>
      </c>
      <c r="M32" s="235"/>
      <c r="N32" s="235"/>
      <c r="O32" s="235"/>
      <c r="P32" s="235"/>
      <c r="Q32" s="235"/>
      <c r="R32" s="235"/>
      <c r="S32" s="235"/>
    </row>
    <row r="33" spans="1:19" ht="14.25">
      <c r="A33" s="151" t="s">
        <v>220</v>
      </c>
      <c r="B33" s="152" t="s">
        <v>75</v>
      </c>
      <c r="C33" s="175" t="s">
        <v>426</v>
      </c>
      <c r="D33" s="175">
        <v>92670</v>
      </c>
      <c r="E33" s="175">
        <v>94405</v>
      </c>
      <c r="F33" s="175">
        <v>94128</v>
      </c>
      <c r="G33" s="151" t="s">
        <v>220</v>
      </c>
      <c r="H33" s="152" t="s">
        <v>75</v>
      </c>
      <c r="I33" s="175">
        <v>92251</v>
      </c>
      <c r="J33" s="175">
        <v>91920</v>
      </c>
      <c r="K33" s="175">
        <v>93148</v>
      </c>
      <c r="L33" s="175">
        <v>92228</v>
      </c>
      <c r="M33" s="235"/>
      <c r="N33" s="235"/>
      <c r="O33" s="235"/>
      <c r="P33" s="235"/>
      <c r="Q33" s="235"/>
      <c r="R33" s="235"/>
      <c r="S33" s="235"/>
    </row>
    <row r="34" spans="1:19" ht="14.25">
      <c r="A34" s="151">
        <v>45</v>
      </c>
      <c r="B34" s="152" t="s">
        <v>76</v>
      </c>
      <c r="C34" s="175" t="s">
        <v>426</v>
      </c>
      <c r="D34" s="175">
        <v>17755</v>
      </c>
      <c r="E34" s="175">
        <v>18054</v>
      </c>
      <c r="F34" s="175">
        <v>17759</v>
      </c>
      <c r="G34" s="151">
        <v>45</v>
      </c>
      <c r="H34" s="152" t="s">
        <v>76</v>
      </c>
      <c r="I34" s="175">
        <v>17238</v>
      </c>
      <c r="J34" s="175">
        <v>17291</v>
      </c>
      <c r="K34" s="175">
        <v>17648</v>
      </c>
      <c r="L34" s="175">
        <v>17467</v>
      </c>
      <c r="M34" s="235"/>
      <c r="N34" s="235"/>
      <c r="O34" s="235"/>
      <c r="P34" s="235"/>
      <c r="Q34" s="235"/>
      <c r="R34" s="235"/>
      <c r="S34" s="235"/>
    </row>
    <row r="35" spans="1:19" ht="14.25">
      <c r="A35" s="151">
        <v>46</v>
      </c>
      <c r="B35" s="152" t="s">
        <v>77</v>
      </c>
      <c r="C35" s="175" t="s">
        <v>426</v>
      </c>
      <c r="D35" s="175">
        <v>23736</v>
      </c>
      <c r="E35" s="175">
        <v>24033</v>
      </c>
      <c r="F35" s="175">
        <v>23668</v>
      </c>
      <c r="G35" s="151">
        <v>46</v>
      </c>
      <c r="H35" s="152" t="s">
        <v>77</v>
      </c>
      <c r="I35" s="175">
        <v>22908</v>
      </c>
      <c r="J35" s="175">
        <v>22636</v>
      </c>
      <c r="K35" s="175">
        <v>22715</v>
      </c>
      <c r="L35" s="175">
        <v>22084</v>
      </c>
      <c r="M35" s="235"/>
      <c r="N35" s="235"/>
      <c r="O35" s="235"/>
      <c r="P35" s="235"/>
      <c r="Q35" s="235"/>
      <c r="R35" s="235"/>
      <c r="S35" s="235"/>
    </row>
    <row r="36" spans="1:19" ht="14.25">
      <c r="A36" s="151">
        <v>47</v>
      </c>
      <c r="B36" s="152" t="s">
        <v>78</v>
      </c>
      <c r="C36" s="175" t="s">
        <v>426</v>
      </c>
      <c r="D36" s="175">
        <v>51179</v>
      </c>
      <c r="E36" s="175">
        <v>52318</v>
      </c>
      <c r="F36" s="175">
        <v>52701</v>
      </c>
      <c r="G36" s="151">
        <v>47</v>
      </c>
      <c r="H36" s="152" t="s">
        <v>78</v>
      </c>
      <c r="I36" s="175">
        <v>52105</v>
      </c>
      <c r="J36" s="175">
        <v>51993</v>
      </c>
      <c r="K36" s="175">
        <v>52785</v>
      </c>
      <c r="L36" s="175">
        <v>52677</v>
      </c>
      <c r="M36" s="235"/>
      <c r="N36" s="235"/>
      <c r="O36" s="235"/>
      <c r="P36" s="235"/>
      <c r="Q36" s="235"/>
      <c r="R36" s="235"/>
      <c r="S36" s="235"/>
    </row>
    <row r="37" spans="1:19" ht="14.25">
      <c r="A37" s="151" t="s">
        <v>221</v>
      </c>
      <c r="B37" s="152" t="s">
        <v>79</v>
      </c>
      <c r="C37" s="175" t="s">
        <v>426</v>
      </c>
      <c r="D37" s="175">
        <v>34517</v>
      </c>
      <c r="E37" s="175">
        <v>34720</v>
      </c>
      <c r="F37" s="175">
        <v>33474</v>
      </c>
      <c r="G37" s="151" t="s">
        <v>221</v>
      </c>
      <c r="H37" s="152" t="s">
        <v>79</v>
      </c>
      <c r="I37" s="175">
        <v>32796</v>
      </c>
      <c r="J37" s="175">
        <v>33375</v>
      </c>
      <c r="K37" s="175">
        <v>33948</v>
      </c>
      <c r="L37" s="175">
        <v>32815</v>
      </c>
      <c r="M37" s="235"/>
      <c r="N37" s="235"/>
      <c r="O37" s="235"/>
      <c r="P37" s="235"/>
      <c r="Q37" s="235"/>
      <c r="R37" s="235"/>
      <c r="S37" s="235"/>
    </row>
    <row r="38" spans="1:19" ht="14.25">
      <c r="A38" s="151" t="s">
        <v>222</v>
      </c>
      <c r="B38" s="152" t="s">
        <v>80</v>
      </c>
      <c r="C38" s="175" t="s">
        <v>426</v>
      </c>
      <c r="D38" s="175">
        <v>19396</v>
      </c>
      <c r="E38" s="175">
        <v>19531</v>
      </c>
      <c r="F38" s="175">
        <v>19472</v>
      </c>
      <c r="G38" s="151" t="s">
        <v>222</v>
      </c>
      <c r="H38" s="152" t="s">
        <v>80</v>
      </c>
      <c r="I38" s="175">
        <v>19029</v>
      </c>
      <c r="J38" s="175">
        <v>19836</v>
      </c>
      <c r="K38" s="175">
        <v>20646</v>
      </c>
      <c r="L38" s="175">
        <v>20366</v>
      </c>
      <c r="M38" s="235"/>
      <c r="N38" s="235"/>
      <c r="O38" s="235"/>
      <c r="P38" s="235"/>
      <c r="Q38" s="235"/>
      <c r="R38" s="235"/>
      <c r="S38" s="235"/>
    </row>
    <row r="39" spans="1:19" ht="14.25">
      <c r="A39" s="151" t="s">
        <v>223</v>
      </c>
      <c r="B39" s="152" t="s">
        <v>81</v>
      </c>
      <c r="C39" s="175" t="s">
        <v>426</v>
      </c>
      <c r="D39" s="175">
        <v>13126</v>
      </c>
      <c r="E39" s="175">
        <v>13228</v>
      </c>
      <c r="F39" s="175">
        <v>12141</v>
      </c>
      <c r="G39" s="151" t="s">
        <v>223</v>
      </c>
      <c r="H39" s="152" t="s">
        <v>81</v>
      </c>
      <c r="I39" s="175">
        <v>12008</v>
      </c>
      <c r="J39" s="175">
        <v>11984</v>
      </c>
      <c r="K39" s="175">
        <v>12057</v>
      </c>
      <c r="L39" s="175">
        <v>11970</v>
      </c>
      <c r="M39" s="235"/>
      <c r="N39" s="235"/>
      <c r="O39" s="235"/>
      <c r="P39" s="235"/>
      <c r="Q39" s="235"/>
      <c r="R39" s="235"/>
      <c r="S39" s="235"/>
    </row>
    <row r="40" spans="1:19" ht="14.25">
      <c r="A40" s="154" t="s">
        <v>82</v>
      </c>
      <c r="B40" s="152" t="s">
        <v>83</v>
      </c>
      <c r="C40" s="175" t="s">
        <v>426</v>
      </c>
      <c r="D40" s="175">
        <v>2721</v>
      </c>
      <c r="E40" s="175">
        <v>2739</v>
      </c>
      <c r="F40" s="175">
        <v>2729</v>
      </c>
      <c r="G40" s="154" t="s">
        <v>82</v>
      </c>
      <c r="H40" s="152" t="s">
        <v>83</v>
      </c>
      <c r="I40" s="175">
        <v>2737</v>
      </c>
      <c r="J40" s="175">
        <v>2778</v>
      </c>
      <c r="K40" s="175">
        <v>2797</v>
      </c>
      <c r="L40" s="175">
        <v>2736</v>
      </c>
      <c r="M40" s="235"/>
      <c r="N40" s="235"/>
      <c r="O40" s="235"/>
      <c r="P40" s="235"/>
      <c r="Q40" s="235"/>
      <c r="R40" s="235"/>
      <c r="S40" s="235"/>
    </row>
    <row r="41" spans="1:19" ht="14.25">
      <c r="A41" s="151">
        <v>61</v>
      </c>
      <c r="B41" s="152" t="s">
        <v>84</v>
      </c>
      <c r="C41" s="175" t="s">
        <v>426</v>
      </c>
      <c r="D41" s="175">
        <v>2925</v>
      </c>
      <c r="E41" s="175">
        <v>2863</v>
      </c>
      <c r="F41" s="175">
        <v>2216</v>
      </c>
      <c r="G41" s="151">
        <v>61</v>
      </c>
      <c r="H41" s="152" t="s">
        <v>84</v>
      </c>
      <c r="I41" s="175">
        <v>2207</v>
      </c>
      <c r="J41" s="175">
        <v>2148</v>
      </c>
      <c r="K41" s="175">
        <v>2108</v>
      </c>
      <c r="L41" s="175">
        <v>2131</v>
      </c>
      <c r="M41" s="235"/>
      <c r="N41" s="235"/>
      <c r="O41" s="235"/>
      <c r="P41" s="235"/>
      <c r="Q41" s="235"/>
      <c r="R41" s="235"/>
      <c r="S41" s="235"/>
    </row>
    <row r="42" spans="1:19" ht="14.25">
      <c r="A42" s="154" t="s">
        <v>85</v>
      </c>
      <c r="B42" s="152" t="s">
        <v>86</v>
      </c>
      <c r="C42" s="175" t="s">
        <v>426</v>
      </c>
      <c r="D42" s="175">
        <v>7480</v>
      </c>
      <c r="E42" s="175">
        <v>7626</v>
      </c>
      <c r="F42" s="175">
        <v>7196</v>
      </c>
      <c r="G42" s="154" t="s">
        <v>85</v>
      </c>
      <c r="H42" s="152" t="s">
        <v>86</v>
      </c>
      <c r="I42" s="175">
        <v>7064</v>
      </c>
      <c r="J42" s="175">
        <v>7058</v>
      </c>
      <c r="K42" s="175">
        <v>7152</v>
      </c>
      <c r="L42" s="175">
        <v>7103</v>
      </c>
      <c r="M42" s="235"/>
      <c r="N42" s="235"/>
      <c r="O42" s="235"/>
      <c r="P42" s="235"/>
      <c r="Q42" s="235"/>
      <c r="R42" s="235"/>
      <c r="S42" s="235"/>
    </row>
    <row r="43" spans="1:19" ht="14.25">
      <c r="A43" s="151" t="s">
        <v>224</v>
      </c>
      <c r="B43" s="152" t="s">
        <v>87</v>
      </c>
      <c r="C43" s="175" t="s">
        <v>426</v>
      </c>
      <c r="D43" s="175">
        <v>13589</v>
      </c>
      <c r="E43" s="175">
        <v>13845</v>
      </c>
      <c r="F43" s="175">
        <v>14058</v>
      </c>
      <c r="G43" s="151" t="s">
        <v>224</v>
      </c>
      <c r="H43" s="152" t="s">
        <v>87</v>
      </c>
      <c r="I43" s="175">
        <v>13980</v>
      </c>
      <c r="J43" s="175">
        <v>13919</v>
      </c>
      <c r="K43" s="175">
        <v>14148</v>
      </c>
      <c r="L43" s="175">
        <v>14056</v>
      </c>
      <c r="M43" s="235"/>
      <c r="N43" s="235"/>
      <c r="O43" s="235"/>
      <c r="P43" s="235"/>
      <c r="Q43" s="235"/>
      <c r="R43" s="235"/>
      <c r="S43" s="235"/>
    </row>
    <row r="44" spans="1:19" ht="14.25">
      <c r="A44" s="154">
        <v>64</v>
      </c>
      <c r="B44" s="152" t="s">
        <v>88</v>
      </c>
      <c r="C44" s="175" t="s">
        <v>426</v>
      </c>
      <c r="D44" s="175">
        <v>10045</v>
      </c>
      <c r="E44" s="175">
        <v>10181</v>
      </c>
      <c r="F44" s="175">
        <v>10373</v>
      </c>
      <c r="G44" s="154">
        <v>64</v>
      </c>
      <c r="H44" s="152" t="s">
        <v>88</v>
      </c>
      <c r="I44" s="175">
        <v>10282</v>
      </c>
      <c r="J44" s="175">
        <v>10217</v>
      </c>
      <c r="K44" s="175">
        <v>10332</v>
      </c>
      <c r="L44" s="175">
        <v>10266</v>
      </c>
      <c r="M44" s="235"/>
      <c r="N44" s="235"/>
      <c r="O44" s="235"/>
      <c r="P44" s="235"/>
      <c r="Q44" s="235"/>
      <c r="R44" s="235"/>
      <c r="S44" s="235"/>
    </row>
    <row r="45" spans="1:19" ht="28.5" customHeight="1">
      <c r="A45" s="151" t="s">
        <v>89</v>
      </c>
      <c r="B45" s="156" t="s">
        <v>90</v>
      </c>
      <c r="C45" s="175" t="s">
        <v>426</v>
      </c>
      <c r="D45" s="175">
        <v>3544</v>
      </c>
      <c r="E45" s="175">
        <v>3664</v>
      </c>
      <c r="F45" s="175">
        <v>3685</v>
      </c>
      <c r="G45" s="151" t="s">
        <v>89</v>
      </c>
      <c r="H45" s="156" t="s">
        <v>90</v>
      </c>
      <c r="I45" s="175">
        <v>3698</v>
      </c>
      <c r="J45" s="175">
        <v>3702</v>
      </c>
      <c r="K45" s="175">
        <v>3816</v>
      </c>
      <c r="L45" s="175">
        <v>3790</v>
      </c>
      <c r="M45" s="235"/>
      <c r="N45" s="235"/>
      <c r="O45" s="235"/>
      <c r="P45" s="235"/>
      <c r="Q45" s="235"/>
      <c r="R45" s="235"/>
      <c r="S45" s="235"/>
    </row>
    <row r="46" spans="1:19" ht="14.25">
      <c r="A46" s="151" t="s">
        <v>272</v>
      </c>
      <c r="B46" s="152" t="s">
        <v>91</v>
      </c>
      <c r="C46" s="175" t="s">
        <v>426</v>
      </c>
      <c r="D46" s="175">
        <v>6204</v>
      </c>
      <c r="E46" s="175">
        <v>6195</v>
      </c>
      <c r="F46" s="175">
        <v>5673</v>
      </c>
      <c r="G46" s="151" t="s">
        <v>272</v>
      </c>
      <c r="H46" s="152" t="s">
        <v>91</v>
      </c>
      <c r="I46" s="175">
        <v>5299</v>
      </c>
      <c r="J46" s="175">
        <v>5241</v>
      </c>
      <c r="K46" s="175">
        <v>5305</v>
      </c>
      <c r="L46" s="175">
        <v>5320</v>
      </c>
      <c r="M46" s="235"/>
      <c r="N46" s="235"/>
      <c r="O46" s="235"/>
      <c r="P46" s="235"/>
      <c r="Q46" s="235"/>
      <c r="R46" s="235"/>
      <c r="S46" s="235"/>
    </row>
    <row r="47" spans="1:19" ht="28.5" customHeight="1">
      <c r="A47" s="151" t="s">
        <v>92</v>
      </c>
      <c r="B47" s="156" t="s">
        <v>496</v>
      </c>
      <c r="C47" s="175" t="s">
        <v>426</v>
      </c>
      <c r="D47" s="175">
        <v>78978</v>
      </c>
      <c r="E47" s="175">
        <v>81069</v>
      </c>
      <c r="F47" s="175">
        <v>73566</v>
      </c>
      <c r="G47" s="151" t="s">
        <v>92</v>
      </c>
      <c r="H47" s="156" t="s">
        <v>496</v>
      </c>
      <c r="I47" s="175">
        <v>68093</v>
      </c>
      <c r="J47" s="175">
        <v>70828</v>
      </c>
      <c r="K47" s="175">
        <v>75623</v>
      </c>
      <c r="L47" s="175">
        <v>72378</v>
      </c>
      <c r="M47" s="235"/>
      <c r="N47" s="235"/>
      <c r="O47" s="235"/>
      <c r="P47" s="235"/>
      <c r="Q47" s="235"/>
      <c r="R47" s="235"/>
      <c r="S47" s="235"/>
    </row>
    <row r="48" spans="1:19" ht="14.25">
      <c r="A48" s="151" t="s">
        <v>225</v>
      </c>
      <c r="B48" s="152" t="s">
        <v>93</v>
      </c>
      <c r="C48" s="175" t="s">
        <v>426</v>
      </c>
      <c r="D48" s="175">
        <v>25640</v>
      </c>
      <c r="E48" s="175">
        <v>26180</v>
      </c>
      <c r="F48" s="175">
        <v>25937</v>
      </c>
      <c r="G48" s="151" t="s">
        <v>225</v>
      </c>
      <c r="H48" s="152" t="s">
        <v>93</v>
      </c>
      <c r="I48" s="175">
        <v>25587</v>
      </c>
      <c r="J48" s="175">
        <v>25644</v>
      </c>
      <c r="K48" s="175">
        <v>26175</v>
      </c>
      <c r="L48" s="175">
        <v>25517</v>
      </c>
      <c r="M48" s="235"/>
      <c r="N48" s="235"/>
      <c r="O48" s="235"/>
      <c r="P48" s="235"/>
      <c r="Q48" s="235"/>
      <c r="R48" s="235"/>
      <c r="S48" s="235"/>
    </row>
    <row r="49" spans="1:19" ht="14.25">
      <c r="A49" s="154" t="s">
        <v>94</v>
      </c>
      <c r="B49" s="152" t="s">
        <v>95</v>
      </c>
      <c r="C49" s="175" t="s">
        <v>426</v>
      </c>
      <c r="D49" s="175">
        <v>19857</v>
      </c>
      <c r="E49" s="175">
        <v>20297</v>
      </c>
      <c r="F49" s="175">
        <v>19869</v>
      </c>
      <c r="G49" s="154" t="s">
        <v>94</v>
      </c>
      <c r="H49" s="152" t="s">
        <v>95</v>
      </c>
      <c r="I49" s="175">
        <v>19548</v>
      </c>
      <c r="J49" s="175">
        <v>19490</v>
      </c>
      <c r="K49" s="175">
        <v>19942</v>
      </c>
      <c r="L49" s="175">
        <v>19226</v>
      </c>
      <c r="M49" s="235"/>
      <c r="N49" s="235"/>
      <c r="O49" s="235"/>
      <c r="P49" s="235"/>
      <c r="Q49" s="235"/>
      <c r="R49" s="235"/>
      <c r="S49" s="235"/>
    </row>
    <row r="50" spans="1:19" ht="14.25">
      <c r="A50" s="151">
        <v>72</v>
      </c>
      <c r="B50" s="152" t="s">
        <v>96</v>
      </c>
      <c r="C50" s="175" t="s">
        <v>426</v>
      </c>
      <c r="D50" s="175">
        <v>3743</v>
      </c>
      <c r="E50" s="175">
        <v>3807</v>
      </c>
      <c r="F50" s="175">
        <v>3868</v>
      </c>
      <c r="G50" s="151">
        <v>72</v>
      </c>
      <c r="H50" s="152" t="s">
        <v>96</v>
      </c>
      <c r="I50" s="175">
        <v>3837</v>
      </c>
      <c r="J50" s="175">
        <v>3882</v>
      </c>
      <c r="K50" s="175">
        <v>3936</v>
      </c>
      <c r="L50" s="175">
        <v>4009</v>
      </c>
      <c r="M50" s="235"/>
      <c r="N50" s="235"/>
      <c r="O50" s="235"/>
      <c r="P50" s="235"/>
      <c r="Q50" s="235"/>
      <c r="R50" s="235"/>
      <c r="S50" s="235"/>
    </row>
    <row r="51" spans="1:19" ht="14.25">
      <c r="A51" s="154" t="s">
        <v>97</v>
      </c>
      <c r="B51" s="152" t="s">
        <v>98</v>
      </c>
      <c r="C51" s="175" t="s">
        <v>426</v>
      </c>
      <c r="D51" s="175">
        <v>2040</v>
      </c>
      <c r="E51" s="175">
        <v>2076</v>
      </c>
      <c r="F51" s="175">
        <v>2200</v>
      </c>
      <c r="G51" s="154" t="s">
        <v>97</v>
      </c>
      <c r="H51" s="152" t="s">
        <v>98</v>
      </c>
      <c r="I51" s="175">
        <v>2202</v>
      </c>
      <c r="J51" s="175">
        <v>2272</v>
      </c>
      <c r="K51" s="175">
        <v>2297</v>
      </c>
      <c r="L51" s="175">
        <v>2282</v>
      </c>
      <c r="M51" s="235"/>
      <c r="N51" s="235"/>
      <c r="O51" s="235"/>
      <c r="P51" s="235"/>
      <c r="Q51" s="235"/>
      <c r="R51" s="235"/>
      <c r="S51" s="235"/>
    </row>
    <row r="52" spans="1:19" ht="14.25">
      <c r="A52" s="151" t="s">
        <v>226</v>
      </c>
      <c r="B52" s="152" t="s">
        <v>99</v>
      </c>
      <c r="C52" s="175" t="s">
        <v>426</v>
      </c>
      <c r="D52" s="175">
        <v>53338</v>
      </c>
      <c r="E52" s="175">
        <v>54889</v>
      </c>
      <c r="F52" s="175">
        <v>47629</v>
      </c>
      <c r="G52" s="151" t="s">
        <v>226</v>
      </c>
      <c r="H52" s="152" t="s">
        <v>99</v>
      </c>
      <c r="I52" s="175">
        <v>42506</v>
      </c>
      <c r="J52" s="175">
        <v>45184</v>
      </c>
      <c r="K52" s="175">
        <v>49448</v>
      </c>
      <c r="L52" s="175">
        <v>46861</v>
      </c>
      <c r="M52" s="235"/>
      <c r="N52" s="235"/>
      <c r="O52" s="235"/>
      <c r="P52" s="235"/>
      <c r="Q52" s="235"/>
      <c r="R52" s="235"/>
      <c r="S52" s="235"/>
    </row>
    <row r="53" spans="1:19" ht="14.25">
      <c r="A53" s="151" t="s">
        <v>100</v>
      </c>
      <c r="B53" s="152" t="s">
        <v>101</v>
      </c>
      <c r="C53" s="175" t="s">
        <v>426</v>
      </c>
      <c r="D53" s="175">
        <v>26827</v>
      </c>
      <c r="E53" s="175">
        <v>27200</v>
      </c>
      <c r="F53" s="175">
        <v>20704</v>
      </c>
      <c r="G53" s="151" t="s">
        <v>100</v>
      </c>
      <c r="H53" s="152" t="s">
        <v>101</v>
      </c>
      <c r="I53" s="175">
        <v>16438</v>
      </c>
      <c r="J53" s="175">
        <v>18591</v>
      </c>
      <c r="K53" s="175">
        <v>21347</v>
      </c>
      <c r="L53" s="175">
        <v>19884</v>
      </c>
      <c r="M53" s="235"/>
      <c r="N53" s="235"/>
      <c r="O53" s="235"/>
      <c r="P53" s="235"/>
      <c r="Q53" s="235"/>
      <c r="R53" s="235"/>
      <c r="S53" s="235"/>
    </row>
    <row r="54" spans="1:19" ht="28.5" customHeight="1">
      <c r="A54" s="151" t="s">
        <v>102</v>
      </c>
      <c r="B54" s="156" t="s">
        <v>103</v>
      </c>
      <c r="C54" s="175" t="s">
        <v>426</v>
      </c>
      <c r="D54" s="175">
        <v>177740</v>
      </c>
      <c r="E54" s="175">
        <v>180363</v>
      </c>
      <c r="F54" s="175">
        <v>181997</v>
      </c>
      <c r="G54" s="151" t="s">
        <v>102</v>
      </c>
      <c r="H54" s="156" t="s">
        <v>103</v>
      </c>
      <c r="I54" s="175">
        <v>181819</v>
      </c>
      <c r="J54" s="175">
        <v>181786</v>
      </c>
      <c r="K54" s="175">
        <v>184902</v>
      </c>
      <c r="L54" s="175">
        <v>185983</v>
      </c>
      <c r="M54" s="235"/>
      <c r="N54" s="235"/>
      <c r="O54" s="235"/>
      <c r="P54" s="235"/>
      <c r="Q54" s="235"/>
      <c r="R54" s="235"/>
      <c r="S54" s="235"/>
    </row>
    <row r="55" spans="1:19" ht="14.25">
      <c r="A55" s="151" t="s">
        <v>227</v>
      </c>
      <c r="B55" s="152" t="s">
        <v>104</v>
      </c>
      <c r="C55" s="175" t="s">
        <v>426</v>
      </c>
      <c r="D55" s="175">
        <v>52423</v>
      </c>
      <c r="E55" s="175">
        <v>53296</v>
      </c>
      <c r="F55" s="175">
        <v>53285</v>
      </c>
      <c r="G55" s="151" t="s">
        <v>227</v>
      </c>
      <c r="H55" s="152" t="s">
        <v>104</v>
      </c>
      <c r="I55" s="175">
        <v>53098</v>
      </c>
      <c r="J55" s="175">
        <v>53492</v>
      </c>
      <c r="K55" s="175">
        <v>54517</v>
      </c>
      <c r="L55" s="175">
        <v>54220</v>
      </c>
      <c r="M55" s="235"/>
      <c r="N55" s="235"/>
      <c r="O55" s="235"/>
      <c r="P55" s="235"/>
      <c r="Q55" s="235"/>
      <c r="R55" s="235"/>
      <c r="S55" s="235"/>
    </row>
    <row r="56" spans="1:19" ht="14.25">
      <c r="A56" s="157" t="s">
        <v>105</v>
      </c>
      <c r="B56" s="152" t="s">
        <v>106</v>
      </c>
      <c r="C56" s="175" t="s">
        <v>426</v>
      </c>
      <c r="D56" s="175">
        <v>38631</v>
      </c>
      <c r="E56" s="175">
        <v>39426</v>
      </c>
      <c r="F56" s="175">
        <v>39450</v>
      </c>
      <c r="G56" s="157" t="s">
        <v>105</v>
      </c>
      <c r="H56" s="152" t="s">
        <v>106</v>
      </c>
      <c r="I56" s="175">
        <v>39334</v>
      </c>
      <c r="J56" s="175">
        <v>39632</v>
      </c>
      <c r="K56" s="175">
        <v>40308</v>
      </c>
      <c r="L56" s="175">
        <v>40081</v>
      </c>
      <c r="M56" s="235"/>
      <c r="N56" s="235"/>
      <c r="O56" s="235"/>
      <c r="P56" s="235"/>
      <c r="Q56" s="235"/>
      <c r="R56" s="235"/>
      <c r="S56" s="235"/>
    </row>
    <row r="57" spans="1:19" ht="14.25">
      <c r="A57" s="151" t="s">
        <v>228</v>
      </c>
      <c r="B57" s="152" t="s">
        <v>107</v>
      </c>
      <c r="C57" s="175" t="s">
        <v>426</v>
      </c>
      <c r="D57" s="175">
        <v>38563</v>
      </c>
      <c r="E57" s="175">
        <v>38314</v>
      </c>
      <c r="F57" s="175">
        <v>39232</v>
      </c>
      <c r="G57" s="151" t="s">
        <v>228</v>
      </c>
      <c r="H57" s="152" t="s">
        <v>107</v>
      </c>
      <c r="I57" s="175">
        <v>38645</v>
      </c>
      <c r="J57" s="175">
        <v>37949</v>
      </c>
      <c r="K57" s="175">
        <v>37982</v>
      </c>
      <c r="L57" s="175">
        <v>38352</v>
      </c>
      <c r="M57" s="235"/>
      <c r="N57" s="235"/>
      <c r="O57" s="235"/>
      <c r="P57" s="235"/>
      <c r="Q57" s="235"/>
      <c r="R57" s="235"/>
      <c r="S57" s="235"/>
    </row>
    <row r="58" spans="1:19" ht="14.25">
      <c r="A58" s="151" t="s">
        <v>273</v>
      </c>
      <c r="B58" s="152" t="s">
        <v>108</v>
      </c>
      <c r="C58" s="175" t="s">
        <v>426</v>
      </c>
      <c r="D58" s="175">
        <v>86754</v>
      </c>
      <c r="E58" s="175">
        <v>88753</v>
      </c>
      <c r="F58" s="175">
        <v>89480</v>
      </c>
      <c r="G58" s="151" t="s">
        <v>273</v>
      </c>
      <c r="H58" s="152" t="s">
        <v>108</v>
      </c>
      <c r="I58" s="175">
        <v>90076</v>
      </c>
      <c r="J58" s="175">
        <v>90345</v>
      </c>
      <c r="K58" s="175">
        <v>92403</v>
      </c>
      <c r="L58" s="175">
        <v>93411</v>
      </c>
      <c r="M58" s="235"/>
      <c r="N58" s="235"/>
      <c r="O58" s="235"/>
      <c r="P58" s="235"/>
      <c r="Q58" s="235"/>
      <c r="R58" s="235"/>
      <c r="S58" s="235"/>
    </row>
    <row r="59" spans="1:19" ht="14.25">
      <c r="A59" s="151">
        <v>86</v>
      </c>
      <c r="B59" s="152" t="s">
        <v>109</v>
      </c>
      <c r="C59" s="175" t="s">
        <v>426</v>
      </c>
      <c r="D59" s="175">
        <v>52490</v>
      </c>
      <c r="E59" s="175">
        <v>53137</v>
      </c>
      <c r="F59" s="175">
        <v>53131</v>
      </c>
      <c r="G59" s="151">
        <v>86</v>
      </c>
      <c r="H59" s="152" t="s">
        <v>109</v>
      </c>
      <c r="I59" s="175">
        <v>53287</v>
      </c>
      <c r="J59" s="175">
        <v>53413</v>
      </c>
      <c r="K59" s="175">
        <v>54494</v>
      </c>
      <c r="L59" s="175">
        <v>54612</v>
      </c>
      <c r="M59" s="235"/>
      <c r="N59" s="235"/>
      <c r="O59" s="235"/>
      <c r="P59" s="235"/>
      <c r="Q59" s="235"/>
      <c r="R59" s="235"/>
      <c r="S59" s="235"/>
    </row>
    <row r="60" spans="1:19" ht="14.25">
      <c r="A60" s="154" t="s">
        <v>110</v>
      </c>
      <c r="B60" s="152" t="s">
        <v>111</v>
      </c>
      <c r="C60" s="175" t="s">
        <v>426</v>
      </c>
      <c r="D60" s="175">
        <v>34264</v>
      </c>
      <c r="E60" s="175">
        <v>35616</v>
      </c>
      <c r="F60" s="175">
        <v>36349</v>
      </c>
      <c r="G60" s="154" t="s">
        <v>110</v>
      </c>
      <c r="H60" s="152" t="s">
        <v>111</v>
      </c>
      <c r="I60" s="175">
        <v>36789</v>
      </c>
      <c r="J60" s="175">
        <v>36932</v>
      </c>
      <c r="K60" s="175">
        <v>37909</v>
      </c>
      <c r="L60" s="175">
        <v>38799</v>
      </c>
      <c r="M60" s="235"/>
      <c r="N60" s="235"/>
      <c r="O60" s="235"/>
      <c r="P60" s="235"/>
      <c r="Q60" s="235"/>
      <c r="R60" s="235"/>
      <c r="S60" s="235"/>
    </row>
    <row r="61" spans="1:19" ht="28.5" customHeight="1">
      <c r="A61" s="151" t="s">
        <v>112</v>
      </c>
      <c r="B61" s="156" t="s">
        <v>113</v>
      </c>
      <c r="C61" s="175" t="s">
        <v>426</v>
      </c>
      <c r="D61" s="175">
        <v>31046</v>
      </c>
      <c r="E61" s="175">
        <v>31723</v>
      </c>
      <c r="F61" s="175">
        <v>31688</v>
      </c>
      <c r="G61" s="151" t="s">
        <v>112</v>
      </c>
      <c r="H61" s="156" t="s">
        <v>113</v>
      </c>
      <c r="I61" s="175">
        <v>30779</v>
      </c>
      <c r="J61" s="175">
        <v>30447</v>
      </c>
      <c r="K61" s="175">
        <v>31062</v>
      </c>
      <c r="L61" s="175">
        <v>30650</v>
      </c>
      <c r="M61" s="235"/>
      <c r="N61" s="235"/>
      <c r="O61" s="235"/>
      <c r="P61" s="235"/>
      <c r="Q61" s="235"/>
      <c r="R61" s="235"/>
      <c r="S61" s="235"/>
    </row>
    <row r="62" spans="1:19" ht="14.25">
      <c r="A62" s="151" t="s">
        <v>114</v>
      </c>
      <c r="B62" s="152" t="s">
        <v>115</v>
      </c>
      <c r="C62" s="175" t="s">
        <v>426</v>
      </c>
      <c r="D62" s="175">
        <v>6379</v>
      </c>
      <c r="E62" s="175">
        <v>6564</v>
      </c>
      <c r="F62" s="175">
        <v>6452</v>
      </c>
      <c r="G62" s="151" t="s">
        <v>114</v>
      </c>
      <c r="H62" s="152" t="s">
        <v>115</v>
      </c>
      <c r="I62" s="175">
        <v>6166</v>
      </c>
      <c r="J62" s="175">
        <v>6576</v>
      </c>
      <c r="K62" s="175">
        <v>6822</v>
      </c>
      <c r="L62" s="175">
        <v>6665</v>
      </c>
      <c r="M62" s="235"/>
      <c r="N62" s="235"/>
      <c r="O62" s="235"/>
      <c r="P62" s="235"/>
      <c r="Q62" s="235"/>
      <c r="R62" s="235"/>
      <c r="S62" s="235"/>
    </row>
    <row r="63" spans="1:19" ht="14.25">
      <c r="A63" s="151" t="s">
        <v>116</v>
      </c>
      <c r="B63" s="152" t="s">
        <v>117</v>
      </c>
      <c r="C63" s="175" t="s">
        <v>426</v>
      </c>
      <c r="D63" s="175">
        <v>24422</v>
      </c>
      <c r="E63" s="175">
        <v>24904</v>
      </c>
      <c r="F63" s="175">
        <v>24986</v>
      </c>
      <c r="G63" s="151" t="s">
        <v>116</v>
      </c>
      <c r="H63" s="152" t="s">
        <v>117</v>
      </c>
      <c r="I63" s="175">
        <v>24361</v>
      </c>
      <c r="J63" s="175">
        <v>23601</v>
      </c>
      <c r="K63" s="175">
        <v>24003</v>
      </c>
      <c r="L63" s="175">
        <v>23754</v>
      </c>
      <c r="M63" s="235"/>
      <c r="N63" s="235"/>
      <c r="O63" s="235"/>
      <c r="P63" s="235"/>
      <c r="Q63" s="235"/>
      <c r="R63" s="235"/>
      <c r="S63" s="235"/>
    </row>
    <row r="64" spans="1:19" ht="28.5" customHeight="1">
      <c r="A64" s="151" t="s">
        <v>118</v>
      </c>
      <c r="B64" s="156" t="s">
        <v>119</v>
      </c>
      <c r="C64" s="175" t="s">
        <v>426</v>
      </c>
      <c r="D64" s="177" t="s">
        <v>426</v>
      </c>
      <c r="E64" s="177" t="s">
        <v>426</v>
      </c>
      <c r="F64" s="177" t="s">
        <v>426</v>
      </c>
      <c r="G64" s="151" t="s">
        <v>118</v>
      </c>
      <c r="H64" s="156" t="s">
        <v>119</v>
      </c>
      <c r="I64" s="177" t="s">
        <v>426</v>
      </c>
      <c r="J64" s="177" t="s">
        <v>426</v>
      </c>
      <c r="K64" s="177" t="s">
        <v>426</v>
      </c>
      <c r="L64" s="175">
        <v>231</v>
      </c>
      <c r="M64" s="235"/>
      <c r="N64" s="235"/>
      <c r="O64" s="235"/>
      <c r="P64" s="235"/>
      <c r="Q64" s="235"/>
      <c r="R64" s="235"/>
      <c r="S64" s="235"/>
    </row>
    <row r="65" spans="1:19" ht="14.25">
      <c r="A65" s="151" t="s">
        <v>120</v>
      </c>
      <c r="B65" s="152" t="s">
        <v>121</v>
      </c>
      <c r="C65" s="175" t="s">
        <v>426</v>
      </c>
      <c r="D65" s="175" t="s">
        <v>426</v>
      </c>
      <c r="E65" s="175" t="s">
        <v>426</v>
      </c>
      <c r="F65" s="175" t="s">
        <v>426</v>
      </c>
      <c r="G65" s="151" t="s">
        <v>120</v>
      </c>
      <c r="H65" s="152" t="s">
        <v>121</v>
      </c>
      <c r="I65" s="175" t="s">
        <v>426</v>
      </c>
      <c r="J65" s="175" t="s">
        <v>426</v>
      </c>
      <c r="K65" s="175" t="s">
        <v>426</v>
      </c>
      <c r="L65" s="175" t="s">
        <v>429</v>
      </c>
      <c r="M65" s="235"/>
      <c r="N65" s="235"/>
      <c r="O65" s="235"/>
      <c r="P65" s="235"/>
      <c r="Q65" s="235"/>
      <c r="R65" s="235"/>
      <c r="S65" s="235"/>
    </row>
    <row r="66" spans="1:19" s="180" customFormat="1" ht="23.25" customHeight="1">
      <c r="A66" s="158"/>
      <c r="B66" s="159" t="s">
        <v>428</v>
      </c>
      <c r="C66" s="181">
        <v>724394</v>
      </c>
      <c r="D66" s="181">
        <v>736814</v>
      </c>
      <c r="E66" s="181">
        <v>750055</v>
      </c>
      <c r="F66" s="181">
        <v>731844</v>
      </c>
      <c r="G66" s="158"/>
      <c r="H66" s="159" t="s">
        <v>428</v>
      </c>
      <c r="I66" s="181">
        <v>716830</v>
      </c>
      <c r="J66" s="181">
        <v>722768</v>
      </c>
      <c r="K66" s="181">
        <v>737893</v>
      </c>
      <c r="L66" s="181">
        <v>724251</v>
      </c>
      <c r="M66" s="235"/>
      <c r="N66" s="235"/>
      <c r="O66" s="235"/>
      <c r="P66" s="235"/>
      <c r="Q66" s="235"/>
      <c r="R66" s="235"/>
      <c r="S66" s="235"/>
    </row>
    <row r="67" spans="1:12" s="161" customFormat="1" ht="15">
      <c r="A67" s="309" t="s">
        <v>122</v>
      </c>
      <c r="B67" s="309"/>
      <c r="C67" s="309"/>
      <c r="D67" s="309"/>
      <c r="E67" s="309"/>
      <c r="F67" s="309"/>
      <c r="G67" s="309" t="s">
        <v>122</v>
      </c>
      <c r="H67" s="309"/>
      <c r="I67" s="309"/>
      <c r="J67" s="309"/>
      <c r="K67" s="309"/>
      <c r="L67" s="309"/>
    </row>
    <row r="68" spans="1:12" s="161" customFormat="1" ht="15.75" customHeight="1">
      <c r="A68" s="309" t="s">
        <v>39</v>
      </c>
      <c r="B68" s="309"/>
      <c r="C68" s="309"/>
      <c r="D68" s="309"/>
      <c r="E68" s="309"/>
      <c r="F68" s="309"/>
      <c r="G68" s="309" t="s">
        <v>39</v>
      </c>
      <c r="H68" s="309"/>
      <c r="I68" s="309"/>
      <c r="J68" s="309"/>
      <c r="K68" s="309"/>
      <c r="L68" s="309"/>
    </row>
    <row r="69" spans="1:12" ht="14.25">
      <c r="A69" s="70"/>
      <c r="B69" s="142"/>
      <c r="C69" s="142"/>
      <c r="D69" s="142"/>
      <c r="E69" s="142"/>
      <c r="F69" s="142"/>
      <c r="G69" s="70"/>
      <c r="H69" s="142"/>
      <c r="I69" s="142"/>
      <c r="J69" s="142"/>
      <c r="K69" s="142"/>
      <c r="L69" s="142"/>
    </row>
    <row r="70" spans="1:12" ht="14.25">
      <c r="A70" s="297" t="s">
        <v>427</v>
      </c>
      <c r="B70" s="311" t="s">
        <v>215</v>
      </c>
      <c r="C70" s="143"/>
      <c r="D70" s="144"/>
      <c r="E70" s="144"/>
      <c r="F70" s="145"/>
      <c r="G70" s="297" t="s">
        <v>427</v>
      </c>
      <c r="H70" s="311" t="s">
        <v>215</v>
      </c>
      <c r="I70" s="143"/>
      <c r="J70" s="144"/>
      <c r="K70" s="144"/>
      <c r="L70" s="145"/>
    </row>
    <row r="71" spans="1:12" ht="14.25">
      <c r="A71" s="304"/>
      <c r="B71" s="312"/>
      <c r="C71" s="146">
        <v>39538</v>
      </c>
      <c r="D71" s="118">
        <v>39629</v>
      </c>
      <c r="E71" s="118">
        <v>39721</v>
      </c>
      <c r="F71" s="119">
        <v>39813</v>
      </c>
      <c r="G71" s="304"/>
      <c r="H71" s="312"/>
      <c r="I71" s="146">
        <v>39903</v>
      </c>
      <c r="J71" s="118">
        <v>39994</v>
      </c>
      <c r="K71" s="118">
        <v>40086</v>
      </c>
      <c r="L71" s="119">
        <v>40178</v>
      </c>
    </row>
    <row r="72" spans="1:12" ht="14.25">
      <c r="A72" s="305"/>
      <c r="B72" s="313"/>
      <c r="C72" s="147"/>
      <c r="D72" s="148"/>
      <c r="E72" s="148"/>
      <c r="F72" s="149"/>
      <c r="G72" s="305"/>
      <c r="H72" s="313"/>
      <c r="I72" s="147"/>
      <c r="J72" s="148"/>
      <c r="K72" s="148"/>
      <c r="L72" s="149"/>
    </row>
    <row r="73" spans="1:12" ht="30" customHeight="1">
      <c r="A73" s="310" t="s">
        <v>200</v>
      </c>
      <c r="B73" s="310"/>
      <c r="C73" s="310"/>
      <c r="D73" s="310"/>
      <c r="E73" s="310"/>
      <c r="F73" s="310"/>
      <c r="G73" s="318" t="s">
        <v>236</v>
      </c>
      <c r="H73" s="318"/>
      <c r="I73" s="318"/>
      <c r="J73" s="318"/>
      <c r="K73" s="318"/>
      <c r="L73" s="318"/>
    </row>
    <row r="74" spans="1:12" ht="14.25">
      <c r="A74" s="151" t="s">
        <v>269</v>
      </c>
      <c r="B74" s="152" t="s">
        <v>41</v>
      </c>
      <c r="C74" s="175" t="s">
        <v>426</v>
      </c>
      <c r="D74" s="175" t="s">
        <v>426</v>
      </c>
      <c r="E74" s="175" t="s">
        <v>426</v>
      </c>
      <c r="F74" s="175" t="s">
        <v>426</v>
      </c>
      <c r="G74" s="151" t="s">
        <v>269</v>
      </c>
      <c r="H74" s="152" t="s">
        <v>41</v>
      </c>
      <c r="I74" s="175" t="s">
        <v>426</v>
      </c>
      <c r="J74" s="179">
        <v>-1.20176339150915</v>
      </c>
      <c r="K74" s="179">
        <v>-0.465449337629789</v>
      </c>
      <c r="L74" s="222">
        <v>-1.60669682036049</v>
      </c>
    </row>
    <row r="75" spans="1:12" ht="14.25">
      <c r="A75" s="151" t="s">
        <v>42</v>
      </c>
      <c r="B75" s="152" t="s">
        <v>271</v>
      </c>
      <c r="C75" s="175" t="s">
        <v>426</v>
      </c>
      <c r="D75" s="175" t="s">
        <v>426</v>
      </c>
      <c r="E75" s="175" t="s">
        <v>426</v>
      </c>
      <c r="F75" s="175" t="s">
        <v>426</v>
      </c>
      <c r="G75" s="151" t="s">
        <v>42</v>
      </c>
      <c r="H75" s="152" t="s">
        <v>271</v>
      </c>
      <c r="I75" s="175" t="s">
        <v>426</v>
      </c>
      <c r="J75" s="179">
        <v>-2.30621067161316</v>
      </c>
      <c r="K75" s="179">
        <v>-3.03862587790488</v>
      </c>
      <c r="L75" s="222">
        <v>-2.76235823323922</v>
      </c>
    </row>
    <row r="76" spans="1:12" ht="14.25">
      <c r="A76" s="151" t="s">
        <v>43</v>
      </c>
      <c r="B76" s="152" t="s">
        <v>44</v>
      </c>
      <c r="C76" s="175" t="s">
        <v>426</v>
      </c>
      <c r="D76" s="175" t="s">
        <v>426</v>
      </c>
      <c r="E76" s="175" t="s">
        <v>426</v>
      </c>
      <c r="F76" s="175" t="s">
        <v>426</v>
      </c>
      <c r="G76" s="151" t="s">
        <v>43</v>
      </c>
      <c r="H76" s="152" t="s">
        <v>44</v>
      </c>
      <c r="I76" s="175" t="s">
        <v>426</v>
      </c>
      <c r="J76" s="179">
        <v>-2.65171572444583</v>
      </c>
      <c r="K76" s="179">
        <v>-3.8726368970013</v>
      </c>
      <c r="L76" s="222">
        <v>-3.57002604274317</v>
      </c>
    </row>
    <row r="77" spans="1:12" ht="14.25">
      <c r="A77" s="151" t="s">
        <v>270</v>
      </c>
      <c r="B77" s="152" t="s">
        <v>45</v>
      </c>
      <c r="C77" s="175" t="s">
        <v>426</v>
      </c>
      <c r="D77" s="175" t="s">
        <v>426</v>
      </c>
      <c r="E77" s="175" t="s">
        <v>426</v>
      </c>
      <c r="F77" s="175" t="s">
        <v>426</v>
      </c>
      <c r="G77" s="151" t="s">
        <v>270</v>
      </c>
      <c r="H77" s="152" t="s">
        <v>45</v>
      </c>
      <c r="I77" s="175" t="s">
        <v>426</v>
      </c>
      <c r="J77" s="179">
        <v>1.81891673403395</v>
      </c>
      <c r="K77" s="179">
        <v>-0.118670886075949</v>
      </c>
      <c r="L77" s="222">
        <v>0.748752079866889</v>
      </c>
    </row>
    <row r="78" spans="1:12" ht="14.25">
      <c r="A78" s="151" t="s">
        <v>216</v>
      </c>
      <c r="B78" s="152" t="s">
        <v>46</v>
      </c>
      <c r="C78" s="175" t="s">
        <v>426</v>
      </c>
      <c r="D78" s="175" t="s">
        <v>426</v>
      </c>
      <c r="E78" s="175" t="s">
        <v>426</v>
      </c>
      <c r="F78" s="175" t="s">
        <v>426</v>
      </c>
      <c r="G78" s="151" t="s">
        <v>216</v>
      </c>
      <c r="H78" s="152" t="s">
        <v>46</v>
      </c>
      <c r="I78" s="175" t="s">
        <v>426</v>
      </c>
      <c r="J78" s="179">
        <v>-2.72968697027913</v>
      </c>
      <c r="K78" s="179">
        <v>-4.13211244837628</v>
      </c>
      <c r="L78" s="222">
        <v>-3.76282782212087</v>
      </c>
    </row>
    <row r="79" spans="1:12" ht="14.25">
      <c r="A79" s="153" t="s">
        <v>47</v>
      </c>
      <c r="B79" s="152" t="s">
        <v>124</v>
      </c>
      <c r="C79" s="175" t="s">
        <v>426</v>
      </c>
      <c r="D79" s="175" t="s">
        <v>426</v>
      </c>
      <c r="E79" s="175" t="s">
        <v>426</v>
      </c>
      <c r="F79" s="175" t="s">
        <v>426</v>
      </c>
      <c r="G79" s="153" t="s">
        <v>47</v>
      </c>
      <c r="H79" s="152" t="s">
        <v>124</v>
      </c>
      <c r="I79" s="175" t="s">
        <v>426</v>
      </c>
      <c r="J79" s="179">
        <v>-0.843685300207039</v>
      </c>
      <c r="K79" s="179">
        <v>0.595056454073848</v>
      </c>
      <c r="L79" s="222">
        <v>0.703141038801068</v>
      </c>
    </row>
    <row r="80" spans="1:12" ht="14.25">
      <c r="A80" s="154" t="s">
        <v>48</v>
      </c>
      <c r="B80" s="152" t="s">
        <v>125</v>
      </c>
      <c r="C80" s="175" t="s">
        <v>426</v>
      </c>
      <c r="D80" s="175" t="s">
        <v>426</v>
      </c>
      <c r="E80" s="175" t="s">
        <v>426</v>
      </c>
      <c r="F80" s="175" t="s">
        <v>426</v>
      </c>
      <c r="G80" s="154" t="s">
        <v>48</v>
      </c>
      <c r="H80" s="152" t="s">
        <v>125</v>
      </c>
      <c r="I80" s="175" t="s">
        <v>426</v>
      </c>
      <c r="J80" s="179">
        <v>-11.1564229536848</v>
      </c>
      <c r="K80" s="179">
        <v>-8.06164789567279</v>
      </c>
      <c r="L80" s="222">
        <v>-6.05415272284758</v>
      </c>
    </row>
    <row r="81" spans="1:12" ht="14.25">
      <c r="A81" s="154" t="s">
        <v>49</v>
      </c>
      <c r="B81" s="152" t="s">
        <v>50</v>
      </c>
      <c r="C81" s="175" t="s">
        <v>426</v>
      </c>
      <c r="D81" s="175" t="s">
        <v>426</v>
      </c>
      <c r="E81" s="175" t="s">
        <v>426</v>
      </c>
      <c r="F81" s="175" t="s">
        <v>426</v>
      </c>
      <c r="G81" s="154" t="s">
        <v>49</v>
      </c>
      <c r="H81" s="152" t="s">
        <v>50</v>
      </c>
      <c r="I81" s="175" t="s">
        <v>426</v>
      </c>
      <c r="J81" s="179">
        <v>-3.08873999019448</v>
      </c>
      <c r="K81" s="179">
        <v>-2.93361195949204</v>
      </c>
      <c r="L81" s="222">
        <v>-2.24838525059276</v>
      </c>
    </row>
    <row r="82" spans="1:12" ht="14.25">
      <c r="A82" s="154">
        <v>19</v>
      </c>
      <c r="B82" s="152" t="s">
        <v>51</v>
      </c>
      <c r="C82" s="175" t="s">
        <v>426</v>
      </c>
      <c r="D82" s="175" t="s">
        <v>426</v>
      </c>
      <c r="E82" s="175" t="s">
        <v>426</v>
      </c>
      <c r="F82" s="175" t="s">
        <v>426</v>
      </c>
      <c r="G82" s="154">
        <v>19</v>
      </c>
      <c r="H82" s="152" t="s">
        <v>51</v>
      </c>
      <c r="I82" s="175" t="s">
        <v>426</v>
      </c>
      <c r="J82" s="179">
        <v>-56.6265060240964</v>
      </c>
      <c r="K82" s="179">
        <v>-56.7901234567901</v>
      </c>
      <c r="L82" s="222">
        <v>-54.1666666666667</v>
      </c>
    </row>
    <row r="83" spans="1:12" ht="14.25">
      <c r="A83" s="151">
        <v>20</v>
      </c>
      <c r="B83" s="152" t="s">
        <v>52</v>
      </c>
      <c r="C83" s="175" t="s">
        <v>426</v>
      </c>
      <c r="D83" s="175" t="s">
        <v>426</v>
      </c>
      <c r="E83" s="175" t="s">
        <v>426</v>
      </c>
      <c r="F83" s="175" t="s">
        <v>426</v>
      </c>
      <c r="G83" s="151">
        <v>20</v>
      </c>
      <c r="H83" s="152" t="s">
        <v>52</v>
      </c>
      <c r="I83" s="175" t="s">
        <v>426</v>
      </c>
      <c r="J83" s="179">
        <v>-3.90295358649789</v>
      </c>
      <c r="K83" s="179">
        <v>-5.66270004103406</v>
      </c>
      <c r="L83" s="222">
        <v>-3.74342797055731</v>
      </c>
    </row>
    <row r="84" spans="1:12" ht="14.25">
      <c r="A84" s="151">
        <v>21</v>
      </c>
      <c r="B84" s="152" t="s">
        <v>53</v>
      </c>
      <c r="C84" s="175" t="s">
        <v>426</v>
      </c>
      <c r="D84" s="175" t="s">
        <v>426</v>
      </c>
      <c r="E84" s="175" t="s">
        <v>426</v>
      </c>
      <c r="F84" s="175" t="s">
        <v>426</v>
      </c>
      <c r="G84" s="151">
        <v>21</v>
      </c>
      <c r="H84" s="152" t="s">
        <v>53</v>
      </c>
      <c r="I84" s="175" t="s">
        <v>426</v>
      </c>
      <c r="J84" s="179">
        <v>3.83458646616541</v>
      </c>
      <c r="K84" s="179">
        <v>1.24359912216533</v>
      </c>
      <c r="L84" s="222">
        <v>0.363372093023256</v>
      </c>
    </row>
    <row r="85" spans="1:12" ht="28.5" customHeight="1">
      <c r="A85" s="151" t="s">
        <v>54</v>
      </c>
      <c r="B85" s="156" t="s">
        <v>55</v>
      </c>
      <c r="C85" s="175" t="s">
        <v>426</v>
      </c>
      <c r="D85" s="175" t="s">
        <v>426</v>
      </c>
      <c r="E85" s="175" t="s">
        <v>426</v>
      </c>
      <c r="F85" s="175" t="s">
        <v>426</v>
      </c>
      <c r="G85" s="151" t="s">
        <v>54</v>
      </c>
      <c r="H85" s="156" t="s">
        <v>55</v>
      </c>
      <c r="I85" s="177" t="s">
        <v>426</v>
      </c>
      <c r="J85" s="179">
        <v>-5.81301901955532</v>
      </c>
      <c r="K85" s="179">
        <v>-6.49607046584912</v>
      </c>
      <c r="L85" s="222">
        <v>-3.90714145189849</v>
      </c>
    </row>
    <row r="86" spans="1:12" ht="14.25">
      <c r="A86" s="154" t="s">
        <v>56</v>
      </c>
      <c r="B86" s="152" t="s">
        <v>57</v>
      </c>
      <c r="C86" s="175" t="s">
        <v>426</v>
      </c>
      <c r="D86" s="175" t="s">
        <v>426</v>
      </c>
      <c r="E86" s="175" t="s">
        <v>426</v>
      </c>
      <c r="F86" s="175" t="s">
        <v>426</v>
      </c>
      <c r="G86" s="154" t="s">
        <v>56</v>
      </c>
      <c r="H86" s="152" t="s">
        <v>57</v>
      </c>
      <c r="I86" s="175" t="s">
        <v>426</v>
      </c>
      <c r="J86" s="179">
        <v>-3.82701657615649</v>
      </c>
      <c r="K86" s="179">
        <v>-6.99652106687283</v>
      </c>
      <c r="L86" s="222">
        <v>-7.03757875787579</v>
      </c>
    </row>
    <row r="87" spans="1:12" ht="14.25">
      <c r="A87" s="151">
        <v>26</v>
      </c>
      <c r="B87" s="152" t="s">
        <v>58</v>
      </c>
      <c r="C87" s="175" t="s">
        <v>426</v>
      </c>
      <c r="D87" s="175" t="s">
        <v>426</v>
      </c>
      <c r="E87" s="175" t="s">
        <v>426</v>
      </c>
      <c r="F87" s="175" t="s">
        <v>426</v>
      </c>
      <c r="G87" s="151">
        <v>26</v>
      </c>
      <c r="H87" s="152" t="s">
        <v>58</v>
      </c>
      <c r="I87" s="175" t="s">
        <v>426</v>
      </c>
      <c r="J87" s="179">
        <v>-0.463471155018905</v>
      </c>
      <c r="K87" s="179">
        <v>-0.0423165276266473</v>
      </c>
      <c r="L87" s="222">
        <v>-0.241225425159812</v>
      </c>
    </row>
    <row r="88" spans="1:12" ht="14.25">
      <c r="A88" s="151">
        <v>27</v>
      </c>
      <c r="B88" s="152" t="s">
        <v>59</v>
      </c>
      <c r="C88" s="175" t="s">
        <v>426</v>
      </c>
      <c r="D88" s="175" t="s">
        <v>426</v>
      </c>
      <c r="E88" s="175" t="s">
        <v>426</v>
      </c>
      <c r="F88" s="175" t="s">
        <v>426</v>
      </c>
      <c r="G88" s="151">
        <v>27</v>
      </c>
      <c r="H88" s="152" t="s">
        <v>59</v>
      </c>
      <c r="I88" s="175" t="s">
        <v>426</v>
      </c>
      <c r="J88" s="179">
        <v>-3.68275862068966</v>
      </c>
      <c r="K88" s="179">
        <v>-5.42045917674229</v>
      </c>
      <c r="L88" s="222">
        <v>-7.28656878738445</v>
      </c>
    </row>
    <row r="89" spans="1:12" ht="14.25">
      <c r="A89" s="151">
        <v>28</v>
      </c>
      <c r="B89" s="152" t="s">
        <v>60</v>
      </c>
      <c r="C89" s="175" t="s">
        <v>426</v>
      </c>
      <c r="D89" s="175" t="s">
        <v>426</v>
      </c>
      <c r="E89" s="175" t="s">
        <v>426</v>
      </c>
      <c r="F89" s="175" t="s">
        <v>426</v>
      </c>
      <c r="G89" s="151">
        <v>28</v>
      </c>
      <c r="H89" s="152" t="s">
        <v>60</v>
      </c>
      <c r="I89" s="175" t="s">
        <v>426</v>
      </c>
      <c r="J89" s="179">
        <v>-0.556196872704376</v>
      </c>
      <c r="K89" s="179">
        <v>-2.40287333063537</v>
      </c>
      <c r="L89" s="222">
        <v>-2.90582686748821</v>
      </c>
    </row>
    <row r="90" spans="1:12" ht="14.25">
      <c r="A90" s="154" t="s">
        <v>61</v>
      </c>
      <c r="B90" s="152" t="s">
        <v>62</v>
      </c>
      <c r="C90" s="175" t="s">
        <v>426</v>
      </c>
      <c r="D90" s="175" t="s">
        <v>426</v>
      </c>
      <c r="E90" s="175" t="s">
        <v>426</v>
      </c>
      <c r="F90" s="175" t="s">
        <v>426</v>
      </c>
      <c r="G90" s="154" t="s">
        <v>61</v>
      </c>
      <c r="H90" s="152" t="s">
        <v>62</v>
      </c>
      <c r="I90" s="175" t="s">
        <v>426</v>
      </c>
      <c r="J90" s="179">
        <v>-3.86122309919936</v>
      </c>
      <c r="K90" s="179">
        <v>-8.49735154725397</v>
      </c>
      <c r="L90" s="222">
        <v>-8.58242753623188</v>
      </c>
    </row>
    <row r="91" spans="1:12" ht="28.5" customHeight="1">
      <c r="A91" s="151" t="s">
        <v>63</v>
      </c>
      <c r="B91" s="156" t="s">
        <v>64</v>
      </c>
      <c r="C91" s="175" t="s">
        <v>426</v>
      </c>
      <c r="D91" s="175" t="s">
        <v>426</v>
      </c>
      <c r="E91" s="175" t="s">
        <v>426</v>
      </c>
      <c r="F91" s="175" t="s">
        <v>426</v>
      </c>
      <c r="G91" s="151" t="s">
        <v>63</v>
      </c>
      <c r="H91" s="156" t="s">
        <v>64</v>
      </c>
      <c r="I91" s="177" t="s">
        <v>426</v>
      </c>
      <c r="J91" s="179">
        <v>1.88506717310262</v>
      </c>
      <c r="K91" s="179">
        <v>0.0749778474541613</v>
      </c>
      <c r="L91" s="222">
        <v>0.0687852524418765</v>
      </c>
    </row>
    <row r="92" spans="1:12" ht="14.25">
      <c r="A92" s="151" t="s">
        <v>217</v>
      </c>
      <c r="B92" s="152" t="s">
        <v>65</v>
      </c>
      <c r="C92" s="175" t="s">
        <v>426</v>
      </c>
      <c r="D92" s="175" t="s">
        <v>426</v>
      </c>
      <c r="E92" s="175" t="s">
        <v>426</v>
      </c>
      <c r="F92" s="175" t="s">
        <v>426</v>
      </c>
      <c r="G92" s="151" t="s">
        <v>217</v>
      </c>
      <c r="H92" s="152" t="s">
        <v>65</v>
      </c>
      <c r="I92" s="175" t="s">
        <v>426</v>
      </c>
      <c r="J92" s="179">
        <v>-1.27551020408163</v>
      </c>
      <c r="K92" s="179">
        <v>0.932598558711318</v>
      </c>
      <c r="L92" s="222">
        <v>0.339991500212495</v>
      </c>
    </row>
    <row r="93" spans="1:12" ht="31.5" customHeight="1">
      <c r="A93" s="151" t="s">
        <v>218</v>
      </c>
      <c r="B93" s="156" t="s">
        <v>66</v>
      </c>
      <c r="C93" s="175" t="s">
        <v>426</v>
      </c>
      <c r="D93" s="175" t="s">
        <v>426</v>
      </c>
      <c r="E93" s="175" t="s">
        <v>426</v>
      </c>
      <c r="F93" s="175" t="s">
        <v>426</v>
      </c>
      <c r="G93" s="151" t="s">
        <v>218</v>
      </c>
      <c r="H93" s="156" t="s">
        <v>66</v>
      </c>
      <c r="I93" s="177" t="s">
        <v>426</v>
      </c>
      <c r="J93" s="179">
        <v>-3.09254013220019</v>
      </c>
      <c r="K93" s="179">
        <v>-2.13644948064212</v>
      </c>
      <c r="L93" s="222">
        <v>-2.90926433766543</v>
      </c>
    </row>
    <row r="94" spans="1:12" ht="14.25">
      <c r="A94" s="151" t="s">
        <v>219</v>
      </c>
      <c r="B94" s="152" t="s">
        <v>67</v>
      </c>
      <c r="C94" s="175" t="s">
        <v>426</v>
      </c>
      <c r="D94" s="175" t="s">
        <v>426</v>
      </c>
      <c r="E94" s="175" t="s">
        <v>426</v>
      </c>
      <c r="F94" s="175" t="s">
        <v>426</v>
      </c>
      <c r="G94" s="151" t="s">
        <v>219</v>
      </c>
      <c r="H94" s="152" t="s">
        <v>67</v>
      </c>
      <c r="I94" s="175" t="s">
        <v>426</v>
      </c>
      <c r="J94" s="179">
        <v>-1.20081715358169</v>
      </c>
      <c r="K94" s="179">
        <v>-0.388406078555129</v>
      </c>
      <c r="L94" s="222">
        <v>-0.0314487385561535</v>
      </c>
    </row>
    <row r="95" spans="1:12" ht="14.25">
      <c r="A95" s="154" t="s">
        <v>68</v>
      </c>
      <c r="B95" s="152" t="s">
        <v>69</v>
      </c>
      <c r="C95" s="175" t="s">
        <v>426</v>
      </c>
      <c r="D95" s="175" t="s">
        <v>426</v>
      </c>
      <c r="E95" s="175" t="s">
        <v>426</v>
      </c>
      <c r="F95" s="175" t="s">
        <v>426</v>
      </c>
      <c r="G95" s="154" t="s">
        <v>68</v>
      </c>
      <c r="H95" s="152" t="s">
        <v>69</v>
      </c>
      <c r="I95" s="175" t="s">
        <v>426</v>
      </c>
      <c r="J95" s="179">
        <v>-4.05376799322608</v>
      </c>
      <c r="K95" s="179">
        <v>-1.00021057064645</v>
      </c>
      <c r="L95" s="222">
        <v>1.12713893593412</v>
      </c>
    </row>
    <row r="96" spans="1:12" ht="28.5" customHeight="1">
      <c r="A96" s="151">
        <v>43</v>
      </c>
      <c r="B96" s="156" t="s">
        <v>70</v>
      </c>
      <c r="C96" s="175" t="s">
        <v>426</v>
      </c>
      <c r="D96" s="175" t="s">
        <v>426</v>
      </c>
      <c r="E96" s="175" t="s">
        <v>426</v>
      </c>
      <c r="F96" s="175" t="s">
        <v>426</v>
      </c>
      <c r="G96" s="151">
        <v>43</v>
      </c>
      <c r="H96" s="156" t="s">
        <v>70</v>
      </c>
      <c r="I96" s="177" t="s">
        <v>426</v>
      </c>
      <c r="J96" s="179">
        <v>0.104083460411977</v>
      </c>
      <c r="K96" s="179">
        <v>-0.116836078981189</v>
      </c>
      <c r="L96" s="222">
        <v>-0.526014010420562</v>
      </c>
    </row>
    <row r="97" spans="1:12" ht="14.25">
      <c r="A97" s="151" t="s">
        <v>71</v>
      </c>
      <c r="B97" s="152" t="s">
        <v>72</v>
      </c>
      <c r="C97" s="175" t="s">
        <v>426</v>
      </c>
      <c r="D97" s="175" t="s">
        <v>426</v>
      </c>
      <c r="E97" s="175" t="s">
        <v>426</v>
      </c>
      <c r="F97" s="175" t="s">
        <v>426</v>
      </c>
      <c r="G97" s="151" t="s">
        <v>71</v>
      </c>
      <c r="H97" s="152" t="s">
        <v>72</v>
      </c>
      <c r="I97" s="175" t="s">
        <v>426</v>
      </c>
      <c r="J97" s="179">
        <v>-1.69710614510793</v>
      </c>
      <c r="K97" s="179">
        <v>-0.892483144908531</v>
      </c>
      <c r="L97" s="222">
        <v>-0.0924501873671431</v>
      </c>
    </row>
    <row r="98" spans="1:12" ht="14.25">
      <c r="A98" s="151" t="s">
        <v>73</v>
      </c>
      <c r="B98" s="152" t="s">
        <v>74</v>
      </c>
      <c r="C98" s="175" t="s">
        <v>426</v>
      </c>
      <c r="D98" s="175" t="s">
        <v>426</v>
      </c>
      <c r="E98" s="175" t="s">
        <v>426</v>
      </c>
      <c r="F98" s="175" t="s">
        <v>426</v>
      </c>
      <c r="G98" s="151" t="s">
        <v>73</v>
      </c>
      <c r="H98" s="152" t="s">
        <v>74</v>
      </c>
      <c r="I98" s="175" t="s">
        <v>426</v>
      </c>
      <c r="J98" s="179">
        <v>-0.99056507234809</v>
      </c>
      <c r="K98" s="179">
        <v>-0.614842320525239</v>
      </c>
      <c r="L98" s="222">
        <v>-1.13208316901696</v>
      </c>
    </row>
    <row r="99" spans="1:12" ht="14.25">
      <c r="A99" s="151" t="s">
        <v>220</v>
      </c>
      <c r="B99" s="152" t="s">
        <v>75</v>
      </c>
      <c r="C99" s="175" t="s">
        <v>426</v>
      </c>
      <c r="D99" s="175" t="s">
        <v>426</v>
      </c>
      <c r="E99" s="175" t="s">
        <v>426</v>
      </c>
      <c r="F99" s="175" t="s">
        <v>426</v>
      </c>
      <c r="G99" s="151" t="s">
        <v>220</v>
      </c>
      <c r="H99" s="152" t="s">
        <v>75</v>
      </c>
      <c r="I99" s="175" t="s">
        <v>426</v>
      </c>
      <c r="J99" s="179">
        <v>-0.809323405632891</v>
      </c>
      <c r="K99" s="179">
        <v>-1.33149727239023</v>
      </c>
      <c r="L99" s="222">
        <v>-2.01852796192419</v>
      </c>
    </row>
    <row r="100" spans="1:12" ht="14.25">
      <c r="A100" s="151">
        <v>45</v>
      </c>
      <c r="B100" s="152" t="s">
        <v>76</v>
      </c>
      <c r="C100" s="175" t="s">
        <v>426</v>
      </c>
      <c r="D100" s="175" t="s">
        <v>426</v>
      </c>
      <c r="E100" s="175" t="s">
        <v>426</v>
      </c>
      <c r="F100" s="175" t="s">
        <v>426</v>
      </c>
      <c r="G100" s="151">
        <v>45</v>
      </c>
      <c r="H100" s="152" t="s">
        <v>76</v>
      </c>
      <c r="I100" s="175" t="s">
        <v>426</v>
      </c>
      <c r="J100" s="179">
        <v>-2.61334835257674</v>
      </c>
      <c r="K100" s="179">
        <v>-2.24880912817104</v>
      </c>
      <c r="L100" s="222">
        <v>-1.64423672504082</v>
      </c>
    </row>
    <row r="101" spans="1:12" ht="14.25">
      <c r="A101" s="151">
        <v>46</v>
      </c>
      <c r="B101" s="152" t="s">
        <v>77</v>
      </c>
      <c r="C101" s="175" t="s">
        <v>426</v>
      </c>
      <c r="D101" s="175" t="s">
        <v>426</v>
      </c>
      <c r="E101" s="175" t="s">
        <v>426</v>
      </c>
      <c r="F101" s="175" t="s">
        <v>426</v>
      </c>
      <c r="G101" s="151">
        <v>46</v>
      </c>
      <c r="H101" s="152" t="s">
        <v>77</v>
      </c>
      <c r="I101" s="175" t="s">
        <v>426</v>
      </c>
      <c r="J101" s="179">
        <v>-4.63431075160094</v>
      </c>
      <c r="K101" s="179">
        <v>-5.48412599342571</v>
      </c>
      <c r="L101" s="222">
        <v>-6.69258069967889</v>
      </c>
    </row>
    <row r="102" spans="1:12" ht="14.25">
      <c r="A102" s="151">
        <v>47</v>
      </c>
      <c r="B102" s="152" t="s">
        <v>78</v>
      </c>
      <c r="C102" s="175" t="s">
        <v>426</v>
      </c>
      <c r="D102" s="175" t="s">
        <v>426</v>
      </c>
      <c r="E102" s="175" t="s">
        <v>426</v>
      </c>
      <c r="F102" s="175" t="s">
        <v>426</v>
      </c>
      <c r="G102" s="151">
        <v>47</v>
      </c>
      <c r="H102" s="152" t="s">
        <v>78</v>
      </c>
      <c r="I102" s="175" t="s">
        <v>426</v>
      </c>
      <c r="J102" s="179">
        <v>1.5904961019168</v>
      </c>
      <c r="K102" s="179">
        <v>0.892618219350893</v>
      </c>
      <c r="L102" s="222">
        <v>-0.0455399328285991</v>
      </c>
    </row>
    <row r="103" spans="1:12" ht="14.25">
      <c r="A103" s="151" t="s">
        <v>221</v>
      </c>
      <c r="B103" s="152" t="s">
        <v>79</v>
      </c>
      <c r="C103" s="175" t="s">
        <v>426</v>
      </c>
      <c r="D103" s="175" t="s">
        <v>426</v>
      </c>
      <c r="E103" s="175" t="s">
        <v>426</v>
      </c>
      <c r="F103" s="175" t="s">
        <v>426</v>
      </c>
      <c r="G103" s="151" t="s">
        <v>221</v>
      </c>
      <c r="H103" s="152" t="s">
        <v>79</v>
      </c>
      <c r="I103" s="175" t="s">
        <v>426</v>
      </c>
      <c r="J103" s="179">
        <v>-3.30851464495756</v>
      </c>
      <c r="K103" s="179">
        <v>-2.22350230414747</v>
      </c>
      <c r="L103" s="222">
        <v>-1.96869211925674</v>
      </c>
    </row>
    <row r="104" spans="1:12" ht="14.25">
      <c r="A104" s="151" t="s">
        <v>222</v>
      </c>
      <c r="B104" s="152" t="s">
        <v>80</v>
      </c>
      <c r="C104" s="175" t="s">
        <v>426</v>
      </c>
      <c r="D104" s="175" t="s">
        <v>426</v>
      </c>
      <c r="E104" s="175" t="s">
        <v>426</v>
      </c>
      <c r="F104" s="175" t="s">
        <v>426</v>
      </c>
      <c r="G104" s="151" t="s">
        <v>222</v>
      </c>
      <c r="H104" s="152" t="s">
        <v>80</v>
      </c>
      <c r="I104" s="175" t="s">
        <v>426</v>
      </c>
      <c r="J104" s="179">
        <v>2.26850897092184</v>
      </c>
      <c r="K104" s="179">
        <v>5.70887307357534</v>
      </c>
      <c r="L104" s="222">
        <v>4.59120788824979</v>
      </c>
    </row>
    <row r="105" spans="1:12" ht="14.25">
      <c r="A105" s="151" t="s">
        <v>223</v>
      </c>
      <c r="B105" s="152" t="s">
        <v>81</v>
      </c>
      <c r="C105" s="175" t="s">
        <v>426</v>
      </c>
      <c r="D105" s="175" t="s">
        <v>426</v>
      </c>
      <c r="E105" s="175" t="s">
        <v>426</v>
      </c>
      <c r="F105" s="175" t="s">
        <v>426</v>
      </c>
      <c r="G105" s="151" t="s">
        <v>223</v>
      </c>
      <c r="H105" s="152" t="s">
        <v>81</v>
      </c>
      <c r="I105" s="175" t="s">
        <v>426</v>
      </c>
      <c r="J105" s="179">
        <v>-8.70028950175225</v>
      </c>
      <c r="K105" s="179">
        <v>-8.85243423042032</v>
      </c>
      <c r="L105" s="222">
        <v>-1.40845070422535</v>
      </c>
    </row>
    <row r="106" spans="1:12" ht="14.25">
      <c r="A106" s="154" t="s">
        <v>82</v>
      </c>
      <c r="B106" s="152" t="s">
        <v>83</v>
      </c>
      <c r="C106" s="175" t="s">
        <v>426</v>
      </c>
      <c r="D106" s="175" t="s">
        <v>426</v>
      </c>
      <c r="E106" s="175" t="s">
        <v>426</v>
      </c>
      <c r="F106" s="175" t="s">
        <v>426</v>
      </c>
      <c r="G106" s="154" t="s">
        <v>82</v>
      </c>
      <c r="H106" s="152" t="s">
        <v>83</v>
      </c>
      <c r="I106" s="175" t="s">
        <v>426</v>
      </c>
      <c r="J106" s="179">
        <v>2.09481808158765</v>
      </c>
      <c r="K106" s="179">
        <v>2.11756115370573</v>
      </c>
      <c r="L106" s="222">
        <v>0.256504213997801</v>
      </c>
    </row>
    <row r="107" spans="1:12" ht="14.25">
      <c r="A107" s="151">
        <v>61</v>
      </c>
      <c r="B107" s="152" t="s">
        <v>84</v>
      </c>
      <c r="C107" s="175" t="s">
        <v>426</v>
      </c>
      <c r="D107" s="175" t="s">
        <v>426</v>
      </c>
      <c r="E107" s="175" t="s">
        <v>426</v>
      </c>
      <c r="F107" s="175" t="s">
        <v>426</v>
      </c>
      <c r="G107" s="151">
        <v>61</v>
      </c>
      <c r="H107" s="152" t="s">
        <v>84</v>
      </c>
      <c r="I107" s="175" t="s">
        <v>426</v>
      </c>
      <c r="J107" s="179">
        <v>-26.5641025641026</v>
      </c>
      <c r="K107" s="179">
        <v>-26.3709395738736</v>
      </c>
      <c r="L107" s="222">
        <v>-3.83574007220217</v>
      </c>
    </row>
    <row r="108" spans="1:12" ht="14.25">
      <c r="A108" s="154" t="s">
        <v>85</v>
      </c>
      <c r="B108" s="152" t="s">
        <v>86</v>
      </c>
      <c r="C108" s="175" t="s">
        <v>426</v>
      </c>
      <c r="D108" s="175" t="s">
        <v>426</v>
      </c>
      <c r="E108" s="175" t="s">
        <v>426</v>
      </c>
      <c r="F108" s="175" t="s">
        <v>426</v>
      </c>
      <c r="G108" s="154" t="s">
        <v>85</v>
      </c>
      <c r="H108" s="152" t="s">
        <v>86</v>
      </c>
      <c r="I108" s="175" t="s">
        <v>426</v>
      </c>
      <c r="J108" s="179">
        <v>-5.64171122994652</v>
      </c>
      <c r="K108" s="179">
        <v>-6.21557828481511</v>
      </c>
      <c r="L108" s="222">
        <v>-1.29238465814341</v>
      </c>
    </row>
    <row r="109" spans="1:12" ht="14.25">
      <c r="A109" s="151" t="s">
        <v>224</v>
      </c>
      <c r="B109" s="152" t="s">
        <v>87</v>
      </c>
      <c r="C109" s="175" t="s">
        <v>426</v>
      </c>
      <c r="D109" s="175" t="s">
        <v>426</v>
      </c>
      <c r="E109" s="175" t="s">
        <v>426</v>
      </c>
      <c r="F109" s="175" t="s">
        <v>426</v>
      </c>
      <c r="G109" s="151" t="s">
        <v>224</v>
      </c>
      <c r="H109" s="152" t="s">
        <v>87</v>
      </c>
      <c r="I109" s="175" t="s">
        <v>426</v>
      </c>
      <c r="J109" s="179">
        <v>2.42843476341158</v>
      </c>
      <c r="K109" s="179">
        <v>2.18851570964247</v>
      </c>
      <c r="L109" s="222">
        <v>-0.0142267747901551</v>
      </c>
    </row>
    <row r="110" spans="1:12" ht="14.25">
      <c r="A110" s="154">
        <v>64</v>
      </c>
      <c r="B110" s="152" t="s">
        <v>88</v>
      </c>
      <c r="C110" s="175" t="s">
        <v>426</v>
      </c>
      <c r="D110" s="175" t="s">
        <v>426</v>
      </c>
      <c r="E110" s="175" t="s">
        <v>426</v>
      </c>
      <c r="F110" s="175" t="s">
        <v>426</v>
      </c>
      <c r="G110" s="154">
        <v>64</v>
      </c>
      <c r="H110" s="152" t="s">
        <v>88</v>
      </c>
      <c r="I110" s="175" t="s">
        <v>426</v>
      </c>
      <c r="J110" s="179">
        <v>1.71229467396715</v>
      </c>
      <c r="K110" s="179">
        <v>1.4831548963756</v>
      </c>
      <c r="L110" s="222">
        <v>-1.03152414923359</v>
      </c>
    </row>
    <row r="111" spans="1:12" ht="28.5" customHeight="1">
      <c r="A111" s="151" t="s">
        <v>89</v>
      </c>
      <c r="B111" s="156" t="s">
        <v>90</v>
      </c>
      <c r="C111" s="175" t="s">
        <v>426</v>
      </c>
      <c r="D111" s="175" t="s">
        <v>426</v>
      </c>
      <c r="E111" s="175" t="s">
        <v>426</v>
      </c>
      <c r="F111" s="175" t="s">
        <v>426</v>
      </c>
      <c r="G111" s="151" t="s">
        <v>89</v>
      </c>
      <c r="H111" s="156" t="s">
        <v>90</v>
      </c>
      <c r="I111" s="177" t="s">
        <v>426</v>
      </c>
      <c r="J111" s="179">
        <v>4.45823927765237</v>
      </c>
      <c r="K111" s="179">
        <v>4.14847161572052</v>
      </c>
      <c r="L111" s="222">
        <v>2.8493894165536</v>
      </c>
    </row>
    <row r="112" spans="1:12" ht="14.25">
      <c r="A112" s="151" t="s">
        <v>272</v>
      </c>
      <c r="B112" s="152" t="s">
        <v>91</v>
      </c>
      <c r="C112" s="175" t="s">
        <v>426</v>
      </c>
      <c r="D112" s="175" t="s">
        <v>426</v>
      </c>
      <c r="E112" s="175" t="s">
        <v>426</v>
      </c>
      <c r="F112" s="175" t="s">
        <v>426</v>
      </c>
      <c r="G112" s="151" t="s">
        <v>272</v>
      </c>
      <c r="H112" s="152" t="s">
        <v>91</v>
      </c>
      <c r="I112" s="175" t="s">
        <v>426</v>
      </c>
      <c r="J112" s="179">
        <v>-15.5222437137331</v>
      </c>
      <c r="K112" s="179">
        <v>-14.3664245359161</v>
      </c>
      <c r="L112" s="222">
        <v>-6.22245725365768</v>
      </c>
    </row>
    <row r="113" spans="1:12" ht="28.5" customHeight="1">
      <c r="A113" s="151" t="s">
        <v>92</v>
      </c>
      <c r="B113" s="156" t="s">
        <v>496</v>
      </c>
      <c r="C113" s="175" t="s">
        <v>426</v>
      </c>
      <c r="D113" s="175" t="s">
        <v>426</v>
      </c>
      <c r="E113" s="175" t="s">
        <v>426</v>
      </c>
      <c r="F113" s="175" t="s">
        <v>426</v>
      </c>
      <c r="G113" s="151" t="s">
        <v>92</v>
      </c>
      <c r="H113" s="156" t="s">
        <v>496</v>
      </c>
      <c r="I113" s="177" t="s">
        <v>426</v>
      </c>
      <c r="J113" s="179">
        <v>-10.3193294335131</v>
      </c>
      <c r="K113" s="179">
        <v>-6.71773427574042</v>
      </c>
      <c r="L113" s="222">
        <v>-1.61487643748471</v>
      </c>
    </row>
    <row r="114" spans="1:12" ht="14.25">
      <c r="A114" s="151" t="s">
        <v>225</v>
      </c>
      <c r="B114" s="152" t="s">
        <v>93</v>
      </c>
      <c r="C114" s="175" t="s">
        <v>426</v>
      </c>
      <c r="D114" s="175" t="s">
        <v>426</v>
      </c>
      <c r="E114" s="175" t="s">
        <v>426</v>
      </c>
      <c r="F114" s="175" t="s">
        <v>426</v>
      </c>
      <c r="G114" s="151" t="s">
        <v>225</v>
      </c>
      <c r="H114" s="152" t="s">
        <v>93</v>
      </c>
      <c r="I114" s="175" t="s">
        <v>426</v>
      </c>
      <c r="J114" s="179">
        <v>0.015600624024961</v>
      </c>
      <c r="K114" s="179">
        <v>-0.0190985485103132</v>
      </c>
      <c r="L114" s="222">
        <v>-1.61930832401588</v>
      </c>
    </row>
    <row r="115" spans="1:12" ht="14.25">
      <c r="A115" s="154" t="s">
        <v>94</v>
      </c>
      <c r="B115" s="152" t="s">
        <v>95</v>
      </c>
      <c r="C115" s="175" t="s">
        <v>426</v>
      </c>
      <c r="D115" s="175" t="s">
        <v>426</v>
      </c>
      <c r="E115" s="175" t="s">
        <v>426</v>
      </c>
      <c r="F115" s="175" t="s">
        <v>426</v>
      </c>
      <c r="G115" s="154" t="s">
        <v>94</v>
      </c>
      <c r="H115" s="152" t="s">
        <v>95</v>
      </c>
      <c r="I115" s="175" t="s">
        <v>426</v>
      </c>
      <c r="J115" s="179">
        <v>-1.84821473535781</v>
      </c>
      <c r="K115" s="179">
        <v>-1.74902694979554</v>
      </c>
      <c r="L115" s="222">
        <v>-3.23619709094569</v>
      </c>
    </row>
    <row r="116" spans="1:12" ht="14.25">
      <c r="A116" s="151">
        <v>72</v>
      </c>
      <c r="B116" s="152" t="s">
        <v>96</v>
      </c>
      <c r="C116" s="175" t="s">
        <v>426</v>
      </c>
      <c r="D116" s="175" t="s">
        <v>426</v>
      </c>
      <c r="E116" s="175" t="s">
        <v>426</v>
      </c>
      <c r="F116" s="175" t="s">
        <v>426</v>
      </c>
      <c r="G116" s="151">
        <v>72</v>
      </c>
      <c r="H116" s="152" t="s">
        <v>96</v>
      </c>
      <c r="I116" s="175" t="s">
        <v>426</v>
      </c>
      <c r="J116" s="179">
        <v>3.7135987176062</v>
      </c>
      <c r="K116" s="179">
        <v>3.38849487785658</v>
      </c>
      <c r="L116" s="222">
        <v>3.64529472595657</v>
      </c>
    </row>
    <row r="117" spans="1:12" ht="14.25">
      <c r="A117" s="154" t="s">
        <v>97</v>
      </c>
      <c r="B117" s="152" t="s">
        <v>98</v>
      </c>
      <c r="C117" s="175" t="s">
        <v>426</v>
      </c>
      <c r="D117" s="175" t="s">
        <v>426</v>
      </c>
      <c r="E117" s="175" t="s">
        <v>426</v>
      </c>
      <c r="F117" s="175" t="s">
        <v>426</v>
      </c>
      <c r="G117" s="154" t="s">
        <v>97</v>
      </c>
      <c r="H117" s="152" t="s">
        <v>98</v>
      </c>
      <c r="I117" s="175" t="s">
        <v>426</v>
      </c>
      <c r="J117" s="179">
        <v>11.3725490196078</v>
      </c>
      <c r="K117" s="179">
        <v>10.645472061657</v>
      </c>
      <c r="L117" s="222">
        <v>3.72727272727273</v>
      </c>
    </row>
    <row r="118" spans="1:12" ht="14.25">
      <c r="A118" s="151" t="s">
        <v>226</v>
      </c>
      <c r="B118" s="152" t="s">
        <v>99</v>
      </c>
      <c r="C118" s="175" t="s">
        <v>426</v>
      </c>
      <c r="D118" s="175" t="s">
        <v>426</v>
      </c>
      <c r="E118" s="175" t="s">
        <v>426</v>
      </c>
      <c r="F118" s="175" t="s">
        <v>426</v>
      </c>
      <c r="G118" s="151" t="s">
        <v>226</v>
      </c>
      <c r="H118" s="152" t="s">
        <v>99</v>
      </c>
      <c r="I118" s="175" t="s">
        <v>426</v>
      </c>
      <c r="J118" s="179">
        <v>-15.2874123514192</v>
      </c>
      <c r="K118" s="179">
        <v>-9.91273297017617</v>
      </c>
      <c r="L118" s="222">
        <v>-1.612462995234</v>
      </c>
    </row>
    <row r="119" spans="1:12" ht="14.25">
      <c r="A119" s="151" t="s">
        <v>100</v>
      </c>
      <c r="B119" s="152" t="s">
        <v>101</v>
      </c>
      <c r="C119" s="175" t="s">
        <v>426</v>
      </c>
      <c r="D119" s="175" t="s">
        <v>426</v>
      </c>
      <c r="E119" s="175" t="s">
        <v>426</v>
      </c>
      <c r="F119" s="175" t="s">
        <v>426</v>
      </c>
      <c r="G119" s="151" t="s">
        <v>100</v>
      </c>
      <c r="H119" s="152" t="s">
        <v>101</v>
      </c>
      <c r="I119" s="175" t="s">
        <v>426</v>
      </c>
      <c r="J119" s="179">
        <v>-30.7004137622544</v>
      </c>
      <c r="K119" s="179">
        <v>-21.5183823529412</v>
      </c>
      <c r="L119" s="222">
        <v>-3.96058732612056</v>
      </c>
    </row>
    <row r="120" spans="1:12" ht="28.5" customHeight="1">
      <c r="A120" s="151" t="s">
        <v>102</v>
      </c>
      <c r="B120" s="156" t="s">
        <v>103</v>
      </c>
      <c r="C120" s="175" t="s">
        <v>426</v>
      </c>
      <c r="D120" s="175" t="s">
        <v>426</v>
      </c>
      <c r="E120" s="175" t="s">
        <v>426</v>
      </c>
      <c r="F120" s="175" t="s">
        <v>426</v>
      </c>
      <c r="G120" s="151" t="s">
        <v>102</v>
      </c>
      <c r="H120" s="156" t="s">
        <v>103</v>
      </c>
      <c r="I120" s="177" t="s">
        <v>426</v>
      </c>
      <c r="J120" s="179">
        <v>2.27635872622932</v>
      </c>
      <c r="K120" s="179">
        <v>2.51659154039354</v>
      </c>
      <c r="L120" s="222">
        <v>2.19014599141744</v>
      </c>
    </row>
    <row r="121" spans="1:12" ht="14.25">
      <c r="A121" s="151" t="s">
        <v>227</v>
      </c>
      <c r="B121" s="152" t="s">
        <v>104</v>
      </c>
      <c r="C121" s="175" t="s">
        <v>426</v>
      </c>
      <c r="D121" s="175" t="s">
        <v>426</v>
      </c>
      <c r="E121" s="175" t="s">
        <v>426</v>
      </c>
      <c r="F121" s="175" t="s">
        <v>426</v>
      </c>
      <c r="G121" s="151" t="s">
        <v>227</v>
      </c>
      <c r="H121" s="152" t="s">
        <v>104</v>
      </c>
      <c r="I121" s="175" t="s">
        <v>426</v>
      </c>
      <c r="J121" s="179">
        <v>2.03918127539439</v>
      </c>
      <c r="K121" s="179">
        <v>2.29097868507956</v>
      </c>
      <c r="L121" s="222">
        <v>1.75471521065966</v>
      </c>
    </row>
    <row r="122" spans="1:12" ht="14.25">
      <c r="A122" s="157" t="s">
        <v>105</v>
      </c>
      <c r="B122" s="152" t="s">
        <v>106</v>
      </c>
      <c r="C122" s="175" t="s">
        <v>426</v>
      </c>
      <c r="D122" s="175" t="s">
        <v>426</v>
      </c>
      <c r="E122" s="175" t="s">
        <v>426</v>
      </c>
      <c r="F122" s="175" t="s">
        <v>426</v>
      </c>
      <c r="G122" s="157" t="s">
        <v>105</v>
      </c>
      <c r="H122" s="152" t="s">
        <v>106</v>
      </c>
      <c r="I122" s="175" t="s">
        <v>426</v>
      </c>
      <c r="J122" s="179">
        <v>2.59118324661541</v>
      </c>
      <c r="K122" s="179">
        <v>2.23710241972303</v>
      </c>
      <c r="L122" s="222">
        <v>1.59949302915082</v>
      </c>
    </row>
    <row r="123" spans="1:12" ht="14.25">
      <c r="A123" s="151" t="s">
        <v>228</v>
      </c>
      <c r="B123" s="152" t="s">
        <v>107</v>
      </c>
      <c r="C123" s="175" t="s">
        <v>426</v>
      </c>
      <c r="D123" s="175" t="s">
        <v>426</v>
      </c>
      <c r="E123" s="175" t="s">
        <v>426</v>
      </c>
      <c r="F123" s="175" t="s">
        <v>426</v>
      </c>
      <c r="G123" s="151" t="s">
        <v>228</v>
      </c>
      <c r="H123" s="152" t="s">
        <v>107</v>
      </c>
      <c r="I123" s="175" t="s">
        <v>426</v>
      </c>
      <c r="J123" s="179">
        <v>-1.5921997769883</v>
      </c>
      <c r="K123" s="179">
        <v>-0.866523986010336</v>
      </c>
      <c r="L123" s="222">
        <v>-2.24306688417618</v>
      </c>
    </row>
    <row r="124" spans="1:12" ht="14.25">
      <c r="A124" s="151" t="s">
        <v>273</v>
      </c>
      <c r="B124" s="152" t="s">
        <v>108</v>
      </c>
      <c r="C124" s="175" t="s">
        <v>426</v>
      </c>
      <c r="D124" s="175" t="s">
        <v>426</v>
      </c>
      <c r="E124" s="175" t="s">
        <v>426</v>
      </c>
      <c r="F124" s="175" t="s">
        <v>426</v>
      </c>
      <c r="G124" s="151" t="s">
        <v>273</v>
      </c>
      <c r="H124" s="152" t="s">
        <v>108</v>
      </c>
      <c r="I124" s="175" t="s">
        <v>426</v>
      </c>
      <c r="J124" s="179">
        <v>4.13929040735874</v>
      </c>
      <c r="K124" s="179">
        <v>4.11253704100143</v>
      </c>
      <c r="L124" s="222">
        <v>4.39316048278945</v>
      </c>
    </row>
    <row r="125" spans="1:12" ht="14.25">
      <c r="A125" s="151">
        <v>86</v>
      </c>
      <c r="B125" s="152" t="s">
        <v>109</v>
      </c>
      <c r="C125" s="175" t="s">
        <v>426</v>
      </c>
      <c r="D125" s="175" t="s">
        <v>426</v>
      </c>
      <c r="E125" s="175" t="s">
        <v>426</v>
      </c>
      <c r="F125" s="175" t="s">
        <v>426</v>
      </c>
      <c r="G125" s="151">
        <v>86</v>
      </c>
      <c r="H125" s="152" t="s">
        <v>109</v>
      </c>
      <c r="I125" s="175" t="s">
        <v>426</v>
      </c>
      <c r="J125" s="179">
        <v>1.75843017717661</v>
      </c>
      <c r="K125" s="179">
        <v>2.55377608822478</v>
      </c>
      <c r="L125" s="222">
        <v>2.78744988801265</v>
      </c>
    </row>
    <row r="126" spans="1:12" ht="14.25">
      <c r="A126" s="154" t="s">
        <v>110</v>
      </c>
      <c r="B126" s="152" t="s">
        <v>111</v>
      </c>
      <c r="C126" s="175" t="s">
        <v>426</v>
      </c>
      <c r="D126" s="175" t="s">
        <v>426</v>
      </c>
      <c r="E126" s="175" t="s">
        <v>426</v>
      </c>
      <c r="F126" s="175" t="s">
        <v>426</v>
      </c>
      <c r="G126" s="154" t="s">
        <v>110</v>
      </c>
      <c r="H126" s="152" t="s">
        <v>111</v>
      </c>
      <c r="I126" s="175" t="s">
        <v>426</v>
      </c>
      <c r="J126" s="179">
        <v>7.7865981788466</v>
      </c>
      <c r="K126" s="179">
        <v>6.43811769991015</v>
      </c>
      <c r="L126" s="222">
        <v>6.74021293570662</v>
      </c>
    </row>
    <row r="127" spans="1:12" ht="28.5" customHeight="1">
      <c r="A127" s="151" t="s">
        <v>112</v>
      </c>
      <c r="B127" s="156" t="s">
        <v>113</v>
      </c>
      <c r="C127" s="175" t="s">
        <v>426</v>
      </c>
      <c r="D127" s="175" t="s">
        <v>426</v>
      </c>
      <c r="E127" s="175" t="s">
        <v>426</v>
      </c>
      <c r="F127" s="175" t="s">
        <v>426</v>
      </c>
      <c r="G127" s="151" t="s">
        <v>112</v>
      </c>
      <c r="H127" s="156" t="s">
        <v>113</v>
      </c>
      <c r="I127" s="177" t="s">
        <v>426</v>
      </c>
      <c r="J127" s="179">
        <v>-1.92939509115506</v>
      </c>
      <c r="K127" s="179">
        <v>-2.08366169656086</v>
      </c>
      <c r="L127" s="222">
        <v>-3.27568795758647</v>
      </c>
    </row>
    <row r="128" spans="1:12" ht="14.25">
      <c r="A128" s="151" t="s">
        <v>114</v>
      </c>
      <c r="B128" s="152" t="s">
        <v>115</v>
      </c>
      <c r="C128" s="175" t="s">
        <v>426</v>
      </c>
      <c r="D128" s="175" t="s">
        <v>426</v>
      </c>
      <c r="E128" s="175" t="s">
        <v>426</v>
      </c>
      <c r="F128" s="175" t="s">
        <v>426</v>
      </c>
      <c r="G128" s="151" t="s">
        <v>114</v>
      </c>
      <c r="H128" s="152" t="s">
        <v>115</v>
      </c>
      <c r="I128" s="175" t="s">
        <v>426</v>
      </c>
      <c r="J128" s="179">
        <v>3.0882583477034</v>
      </c>
      <c r="K128" s="179">
        <v>3.93053016453382</v>
      </c>
      <c r="L128" s="222">
        <v>3.30130192188469</v>
      </c>
    </row>
    <row r="129" spans="1:12" ht="14.25">
      <c r="A129" s="151" t="s">
        <v>116</v>
      </c>
      <c r="B129" s="152" t="s">
        <v>117</v>
      </c>
      <c r="C129" s="175" t="s">
        <v>426</v>
      </c>
      <c r="D129" s="175" t="s">
        <v>426</v>
      </c>
      <c r="E129" s="175" t="s">
        <v>426</v>
      </c>
      <c r="F129" s="175" t="s">
        <v>426</v>
      </c>
      <c r="G129" s="151" t="s">
        <v>116</v>
      </c>
      <c r="H129" s="152" t="s">
        <v>117</v>
      </c>
      <c r="I129" s="175" t="s">
        <v>426</v>
      </c>
      <c r="J129" s="179">
        <v>-3.36172303660634</v>
      </c>
      <c r="K129" s="179">
        <v>-3.61789270799871</v>
      </c>
      <c r="L129" s="222">
        <v>-4.93076122628672</v>
      </c>
    </row>
    <row r="130" spans="1:12" ht="28.5" customHeight="1">
      <c r="A130" s="151" t="s">
        <v>118</v>
      </c>
      <c r="B130" s="156" t="s">
        <v>119</v>
      </c>
      <c r="C130" s="175" t="s">
        <v>426</v>
      </c>
      <c r="D130" s="175" t="s">
        <v>426</v>
      </c>
      <c r="E130" s="175" t="s">
        <v>426</v>
      </c>
      <c r="F130" s="175" t="s">
        <v>426</v>
      </c>
      <c r="G130" s="151" t="s">
        <v>118</v>
      </c>
      <c r="H130" s="156" t="s">
        <v>119</v>
      </c>
      <c r="I130" s="177" t="s">
        <v>426</v>
      </c>
      <c r="J130" s="179" t="s">
        <v>426</v>
      </c>
      <c r="K130" s="177" t="s">
        <v>426</v>
      </c>
      <c r="L130" s="222" t="s">
        <v>308</v>
      </c>
    </row>
    <row r="131" spans="1:12" ht="14.25">
      <c r="A131" s="151" t="s">
        <v>120</v>
      </c>
      <c r="B131" s="152" t="s">
        <v>121</v>
      </c>
      <c r="C131" s="175" t="s">
        <v>426</v>
      </c>
      <c r="D131" s="175" t="s">
        <v>426</v>
      </c>
      <c r="E131" s="175" t="s">
        <v>426</v>
      </c>
      <c r="F131" s="175" t="s">
        <v>426</v>
      </c>
      <c r="G131" s="151" t="s">
        <v>120</v>
      </c>
      <c r="H131" s="152" t="s">
        <v>121</v>
      </c>
      <c r="I131" s="175" t="s">
        <v>426</v>
      </c>
      <c r="J131" s="179" t="s">
        <v>426</v>
      </c>
      <c r="K131" s="175" t="s">
        <v>426</v>
      </c>
      <c r="L131" s="222">
        <v>-100</v>
      </c>
    </row>
    <row r="132" spans="1:12" s="180" customFormat="1" ht="23.25" customHeight="1">
      <c r="A132" s="158"/>
      <c r="B132" s="159" t="s">
        <v>428</v>
      </c>
      <c r="C132" s="199">
        <v>1.60159893404397</v>
      </c>
      <c r="D132" s="199">
        <v>1.48282207236987</v>
      </c>
      <c r="E132" s="199">
        <v>1.18922346338568</v>
      </c>
      <c r="F132" s="199">
        <v>0.513248739539656</v>
      </c>
      <c r="G132" s="158"/>
      <c r="H132" s="159" t="s">
        <v>428</v>
      </c>
      <c r="I132" s="199">
        <v>-1.04418313790562</v>
      </c>
      <c r="J132" s="199">
        <v>-1.90631556946529</v>
      </c>
      <c r="K132" s="199">
        <v>-1.62148109138663</v>
      </c>
      <c r="L132" s="223">
        <v>-1.03751619197534</v>
      </c>
    </row>
    <row r="133" spans="1:12" s="161" customFormat="1" ht="12.75" customHeight="1">
      <c r="A133" s="309" t="s">
        <v>122</v>
      </c>
      <c r="B133" s="309"/>
      <c r="C133" s="309"/>
      <c r="D133" s="309"/>
      <c r="E133" s="309"/>
      <c r="F133" s="309"/>
      <c r="G133" s="309" t="s">
        <v>122</v>
      </c>
      <c r="H133" s="309"/>
      <c r="I133" s="309"/>
      <c r="J133" s="309"/>
      <c r="K133" s="309"/>
      <c r="L133" s="309"/>
    </row>
    <row r="134" spans="1:12" s="161" customFormat="1" ht="15">
      <c r="A134" s="309" t="s">
        <v>39</v>
      </c>
      <c r="B134" s="309"/>
      <c r="C134" s="309"/>
      <c r="D134" s="309"/>
      <c r="E134" s="309"/>
      <c r="F134" s="309"/>
      <c r="G134" s="309" t="s">
        <v>39</v>
      </c>
      <c r="H134" s="309"/>
      <c r="I134" s="309"/>
      <c r="J134" s="309"/>
      <c r="K134" s="309"/>
      <c r="L134" s="309"/>
    </row>
    <row r="135" spans="1:12" ht="12" customHeight="1">
      <c r="A135" s="160"/>
      <c r="B135" s="142"/>
      <c r="C135" s="142"/>
      <c r="D135" s="142"/>
      <c r="E135" s="142"/>
      <c r="F135" s="142"/>
      <c r="G135" s="160"/>
      <c r="H135" s="142"/>
      <c r="I135" s="142"/>
      <c r="J135" s="142"/>
      <c r="K135" s="142"/>
      <c r="L135" s="142"/>
    </row>
    <row r="136" spans="1:12" ht="14.25" customHeight="1">
      <c r="A136" s="297" t="s">
        <v>427</v>
      </c>
      <c r="B136" s="311" t="s">
        <v>215</v>
      </c>
      <c r="C136" s="143"/>
      <c r="D136" s="144"/>
      <c r="E136" s="144"/>
      <c r="F136" s="145"/>
      <c r="G136" s="297" t="s">
        <v>427</v>
      </c>
      <c r="H136" s="311" t="s">
        <v>215</v>
      </c>
      <c r="I136" s="143"/>
      <c r="J136" s="144"/>
      <c r="K136" s="144"/>
      <c r="L136" s="145"/>
    </row>
    <row r="137" spans="1:12" ht="14.25">
      <c r="A137" s="304"/>
      <c r="B137" s="312"/>
      <c r="C137" s="146">
        <v>39538</v>
      </c>
      <c r="D137" s="118">
        <v>39629</v>
      </c>
      <c r="E137" s="118">
        <v>39721</v>
      </c>
      <c r="F137" s="119">
        <v>39813</v>
      </c>
      <c r="G137" s="304"/>
      <c r="H137" s="312"/>
      <c r="I137" s="146">
        <v>39903</v>
      </c>
      <c r="J137" s="118">
        <v>39994</v>
      </c>
      <c r="K137" s="118">
        <v>40086</v>
      </c>
      <c r="L137" s="119">
        <v>40178</v>
      </c>
    </row>
    <row r="138" spans="1:12" ht="14.25">
      <c r="A138" s="305"/>
      <c r="B138" s="313"/>
      <c r="C138" s="147"/>
      <c r="D138" s="148"/>
      <c r="E138" s="148"/>
      <c r="F138" s="149"/>
      <c r="G138" s="305"/>
      <c r="H138" s="313"/>
      <c r="I138" s="147"/>
      <c r="J138" s="148"/>
      <c r="K138" s="148"/>
      <c r="L138" s="149"/>
    </row>
    <row r="139" spans="1:12" ht="30" customHeight="1">
      <c r="A139" s="310" t="s">
        <v>123</v>
      </c>
      <c r="B139" s="310"/>
      <c r="C139" s="310"/>
      <c r="D139" s="310"/>
      <c r="E139" s="310"/>
      <c r="F139" s="310"/>
      <c r="G139" s="318" t="s">
        <v>126</v>
      </c>
      <c r="H139" s="318"/>
      <c r="I139" s="318"/>
      <c r="J139" s="318"/>
      <c r="K139" s="318"/>
      <c r="L139" s="318"/>
    </row>
    <row r="140" spans="1:12" ht="14.25">
      <c r="A140" s="151" t="s">
        <v>269</v>
      </c>
      <c r="B140" s="152" t="s">
        <v>41</v>
      </c>
      <c r="C140" s="175" t="s">
        <v>426</v>
      </c>
      <c r="D140" s="177">
        <f aca="true" t="shared" si="0" ref="D140:F159">D8/D$66*100</f>
        <v>2.247378578582926</v>
      </c>
      <c r="E140" s="177">
        <f t="shared" si="0"/>
        <v>2.2342361560152257</v>
      </c>
      <c r="F140" s="177">
        <f t="shared" si="0"/>
        <v>2.024065237946885</v>
      </c>
      <c r="G140" s="151" t="s">
        <v>269</v>
      </c>
      <c r="H140" s="152" t="s">
        <v>41</v>
      </c>
      <c r="I140" s="177">
        <f aca="true" t="shared" si="1" ref="I140:L159">I8/I$66*100</f>
        <v>2.1052411310910535</v>
      </c>
      <c r="J140" s="177">
        <f t="shared" si="1"/>
        <v>2.263520244393775</v>
      </c>
      <c r="K140" s="177">
        <f t="shared" si="1"/>
        <v>2.2604903420956695</v>
      </c>
      <c r="L140" s="177">
        <f t="shared" si="1"/>
        <v>2.0124238696253096</v>
      </c>
    </row>
    <row r="141" spans="1:12" ht="14.25">
      <c r="A141" s="151" t="s">
        <v>42</v>
      </c>
      <c r="B141" s="152" t="s">
        <v>271</v>
      </c>
      <c r="C141" s="175" t="s">
        <v>426</v>
      </c>
      <c r="D141" s="177">
        <f t="shared" si="0"/>
        <v>34.31517316446213</v>
      </c>
      <c r="E141" s="177">
        <f t="shared" si="0"/>
        <v>34.416542786862294</v>
      </c>
      <c r="F141" s="177">
        <f t="shared" si="0"/>
        <v>34.26467935789594</v>
      </c>
      <c r="G141" s="151" t="s">
        <v>42</v>
      </c>
      <c r="H141" s="152" t="s">
        <v>271</v>
      </c>
      <c r="I141" s="177">
        <f t="shared" si="1"/>
        <v>34.26474896418956</v>
      </c>
      <c r="J141" s="177">
        <f t="shared" si="1"/>
        <v>34.1752816948177</v>
      </c>
      <c r="K141" s="177">
        <f t="shared" si="1"/>
        <v>33.9207717108036</v>
      </c>
      <c r="L141" s="177">
        <f t="shared" si="1"/>
        <v>33.66747163621452</v>
      </c>
    </row>
    <row r="142" spans="1:12" ht="14.25">
      <c r="A142" s="151" t="s">
        <v>43</v>
      </c>
      <c r="B142" s="152" t="s">
        <v>44</v>
      </c>
      <c r="C142" s="175" t="s">
        <v>426</v>
      </c>
      <c r="D142" s="177">
        <f t="shared" si="0"/>
        <v>26.143640050270488</v>
      </c>
      <c r="E142" s="177">
        <f t="shared" si="0"/>
        <v>26.178346921225774</v>
      </c>
      <c r="F142" s="177">
        <f t="shared" si="0"/>
        <v>26.443886948584673</v>
      </c>
      <c r="G142" s="151" t="s">
        <v>43</v>
      </c>
      <c r="H142" s="152" t="s">
        <v>44</v>
      </c>
      <c r="I142" s="177">
        <f t="shared" si="1"/>
        <v>26.453412943096687</v>
      </c>
      <c r="J142" s="177">
        <f t="shared" si="1"/>
        <v>25.944978194939456</v>
      </c>
      <c r="K142" s="177">
        <f t="shared" si="1"/>
        <v>25.579318410663877</v>
      </c>
      <c r="L142" s="177">
        <f t="shared" si="1"/>
        <v>25.767171878257678</v>
      </c>
    </row>
    <row r="143" spans="1:12" ht="14.25">
      <c r="A143" s="151" t="s">
        <v>270</v>
      </c>
      <c r="B143" s="152" t="s">
        <v>45</v>
      </c>
      <c r="C143" s="175" t="s">
        <v>426</v>
      </c>
      <c r="D143" s="177">
        <f t="shared" si="0"/>
        <v>0.33576995008238175</v>
      </c>
      <c r="E143" s="177">
        <f t="shared" si="0"/>
        <v>0.33704195025698114</v>
      </c>
      <c r="F143" s="177">
        <f t="shared" si="0"/>
        <v>0.3284853056115784</v>
      </c>
      <c r="G143" s="151" t="s">
        <v>270</v>
      </c>
      <c r="H143" s="152" t="s">
        <v>45</v>
      </c>
      <c r="I143" s="177">
        <f t="shared" si="1"/>
        <v>0.34024803649400837</v>
      </c>
      <c r="J143" s="177">
        <f t="shared" si="1"/>
        <v>0.34852124056405376</v>
      </c>
      <c r="K143" s="177">
        <f t="shared" si="1"/>
        <v>0.342190534399974</v>
      </c>
      <c r="L143" s="177">
        <f t="shared" si="1"/>
        <v>0.3344144502389365</v>
      </c>
    </row>
    <row r="144" spans="1:12" ht="14.25">
      <c r="A144" s="151" t="s">
        <v>216</v>
      </c>
      <c r="B144" s="152" t="s">
        <v>46</v>
      </c>
      <c r="C144" s="175" t="s">
        <v>426</v>
      </c>
      <c r="D144" s="177">
        <f t="shared" si="0"/>
        <v>24.019630463047662</v>
      </c>
      <c r="E144" s="177">
        <f t="shared" si="0"/>
        <v>24.08276726373399</v>
      </c>
      <c r="F144" s="177">
        <f t="shared" si="0"/>
        <v>24.32635916944048</v>
      </c>
      <c r="G144" s="151" t="s">
        <v>216</v>
      </c>
      <c r="H144" s="152" t="s">
        <v>46</v>
      </c>
      <c r="I144" s="177">
        <f t="shared" si="1"/>
        <v>24.318178647657046</v>
      </c>
      <c r="J144" s="177">
        <f t="shared" si="1"/>
        <v>23.818016292918337</v>
      </c>
      <c r="K144" s="177">
        <f t="shared" si="1"/>
        <v>23.46817221467069</v>
      </c>
      <c r="L144" s="177">
        <f t="shared" si="1"/>
        <v>23.65643954927228</v>
      </c>
    </row>
    <row r="145" spans="1:12" ht="14.25">
      <c r="A145" s="153" t="s">
        <v>47</v>
      </c>
      <c r="B145" s="152" t="s">
        <v>124</v>
      </c>
      <c r="C145" s="175" t="s">
        <v>426</v>
      </c>
      <c r="D145" s="177">
        <f t="shared" si="0"/>
        <v>2.622100014386263</v>
      </c>
      <c r="E145" s="177">
        <f t="shared" si="0"/>
        <v>2.621407763430682</v>
      </c>
      <c r="F145" s="177">
        <f t="shared" si="0"/>
        <v>2.6623160127021603</v>
      </c>
      <c r="G145" s="153" t="s">
        <v>47</v>
      </c>
      <c r="H145" s="152" t="s">
        <v>124</v>
      </c>
      <c r="I145" s="177">
        <f t="shared" si="1"/>
        <v>2.6861319978237517</v>
      </c>
      <c r="J145" s="177">
        <f t="shared" si="1"/>
        <v>2.6505047262745443</v>
      </c>
      <c r="K145" s="177">
        <f t="shared" si="1"/>
        <v>2.680469932632509</v>
      </c>
      <c r="L145" s="177">
        <f t="shared" si="1"/>
        <v>2.7091436532362403</v>
      </c>
    </row>
    <row r="146" spans="1:12" ht="14.25">
      <c r="A146" s="154" t="s">
        <v>48</v>
      </c>
      <c r="B146" s="152" t="s">
        <v>125</v>
      </c>
      <c r="C146" s="175" t="s">
        <v>426</v>
      </c>
      <c r="D146" s="177">
        <f t="shared" si="0"/>
        <v>0.4659249145645984</v>
      </c>
      <c r="E146" s="177">
        <f t="shared" si="0"/>
        <v>0.44983367886355</v>
      </c>
      <c r="F146" s="177">
        <f t="shared" si="0"/>
        <v>0.4491394340870459</v>
      </c>
      <c r="G146" s="154" t="s">
        <v>48</v>
      </c>
      <c r="H146" s="152" t="s">
        <v>125</v>
      </c>
      <c r="I146" s="177">
        <f t="shared" si="1"/>
        <v>0.4332965975196351</v>
      </c>
      <c r="J146" s="177">
        <f t="shared" si="1"/>
        <v>0.4219887986186439</v>
      </c>
      <c r="K146" s="177">
        <f t="shared" si="1"/>
        <v>0.4203861535480077</v>
      </c>
      <c r="L146" s="177">
        <f t="shared" si="1"/>
        <v>0.4263715203707002</v>
      </c>
    </row>
    <row r="147" spans="1:12" ht="14.25">
      <c r="A147" s="154" t="s">
        <v>49</v>
      </c>
      <c r="B147" s="152" t="s">
        <v>50</v>
      </c>
      <c r="C147" s="175" t="s">
        <v>426</v>
      </c>
      <c r="D147" s="177">
        <f t="shared" si="0"/>
        <v>1.660934781369518</v>
      </c>
      <c r="E147" s="177">
        <f t="shared" si="0"/>
        <v>1.6588116871429428</v>
      </c>
      <c r="F147" s="177">
        <f t="shared" si="0"/>
        <v>1.671257809041271</v>
      </c>
      <c r="G147" s="154" t="s">
        <v>49</v>
      </c>
      <c r="H147" s="152" t="s">
        <v>50</v>
      </c>
      <c r="I147" s="177">
        <f t="shared" si="1"/>
        <v>1.6667829192416612</v>
      </c>
      <c r="J147" s="177">
        <f t="shared" si="1"/>
        <v>1.6409138202023332</v>
      </c>
      <c r="K147" s="177">
        <f t="shared" si="1"/>
        <v>1.6366871619597965</v>
      </c>
      <c r="L147" s="177">
        <f t="shared" si="1"/>
        <v>1.6508089046476981</v>
      </c>
    </row>
    <row r="148" spans="1:12" ht="14.25">
      <c r="A148" s="154">
        <v>19</v>
      </c>
      <c r="B148" s="152" t="s">
        <v>51</v>
      </c>
      <c r="C148" s="175" t="s">
        <v>426</v>
      </c>
      <c r="D148" s="177">
        <f t="shared" si="0"/>
        <v>0.011264715382715312</v>
      </c>
      <c r="E148" s="177">
        <f t="shared" si="0"/>
        <v>0.010799208058075742</v>
      </c>
      <c r="F148" s="177">
        <f t="shared" si="0"/>
        <v>0.009838162231295194</v>
      </c>
      <c r="G148" s="154">
        <v>19</v>
      </c>
      <c r="H148" s="152" t="s">
        <v>51</v>
      </c>
      <c r="I148" s="177">
        <f t="shared" si="1"/>
        <v>0.006696148319685281</v>
      </c>
      <c r="J148" s="177">
        <f t="shared" si="1"/>
        <v>0.004980851393531534</v>
      </c>
      <c r="K148" s="177">
        <f t="shared" si="1"/>
        <v>0.0047432351302966694</v>
      </c>
      <c r="L148" s="177">
        <f t="shared" si="1"/>
        <v>0.0045564314029252284</v>
      </c>
    </row>
    <row r="149" spans="1:12" ht="14.25">
      <c r="A149" s="151">
        <v>20</v>
      </c>
      <c r="B149" s="152" t="s">
        <v>52</v>
      </c>
      <c r="C149" s="175" t="s">
        <v>426</v>
      </c>
      <c r="D149" s="177">
        <f t="shared" si="0"/>
        <v>0.643310251976754</v>
      </c>
      <c r="E149" s="177">
        <f t="shared" si="0"/>
        <v>0.64981901327236</v>
      </c>
      <c r="F149" s="177">
        <f t="shared" si="0"/>
        <v>0.6497286306917868</v>
      </c>
      <c r="G149" s="151">
        <v>20</v>
      </c>
      <c r="H149" s="152" t="s">
        <v>52</v>
      </c>
      <c r="I149" s="177">
        <f t="shared" si="1"/>
        <v>0.6477128468395575</v>
      </c>
      <c r="J149" s="177">
        <f t="shared" si="1"/>
        <v>0.6302160582648928</v>
      </c>
      <c r="K149" s="177">
        <f t="shared" si="1"/>
        <v>0.6231255751172595</v>
      </c>
      <c r="L149" s="177">
        <f t="shared" si="1"/>
        <v>0.6319632282178417</v>
      </c>
    </row>
    <row r="150" spans="1:12" ht="14.25">
      <c r="A150" s="151">
        <v>21</v>
      </c>
      <c r="B150" s="152" t="s">
        <v>53</v>
      </c>
      <c r="C150" s="175" t="s">
        <v>426</v>
      </c>
      <c r="D150" s="177">
        <f t="shared" si="0"/>
        <v>0.1805068850483297</v>
      </c>
      <c r="E150" s="177">
        <f t="shared" si="0"/>
        <v>0.1822533014245622</v>
      </c>
      <c r="F150" s="177">
        <f t="shared" si="0"/>
        <v>0.18801821153141926</v>
      </c>
      <c r="G150" s="151">
        <v>21</v>
      </c>
      <c r="H150" s="152" t="s">
        <v>53</v>
      </c>
      <c r="I150" s="177">
        <f t="shared" si="1"/>
        <v>0.19390929509088625</v>
      </c>
      <c r="J150" s="177">
        <f t="shared" si="1"/>
        <v>0.1910709937351958</v>
      </c>
      <c r="K150" s="177">
        <f t="shared" si="1"/>
        <v>0.18756106915230256</v>
      </c>
      <c r="L150" s="177">
        <f t="shared" si="1"/>
        <v>0.190679750528477</v>
      </c>
    </row>
    <row r="151" spans="1:12" ht="28.5" customHeight="1">
      <c r="A151" s="151" t="s">
        <v>54</v>
      </c>
      <c r="B151" s="156" t="s">
        <v>55</v>
      </c>
      <c r="C151" s="175" t="s">
        <v>426</v>
      </c>
      <c r="D151" s="177">
        <f t="shared" si="0"/>
        <v>3.5464852730811307</v>
      </c>
      <c r="E151" s="177">
        <f t="shared" si="0"/>
        <v>3.5116091486624312</v>
      </c>
      <c r="F151" s="177">
        <f t="shared" si="0"/>
        <v>3.472734626505102</v>
      </c>
      <c r="G151" s="151" t="s">
        <v>54</v>
      </c>
      <c r="H151" s="156" t="s">
        <v>55</v>
      </c>
      <c r="I151" s="177">
        <f t="shared" si="1"/>
        <v>3.439448683788346</v>
      </c>
      <c r="J151" s="177">
        <f t="shared" si="1"/>
        <v>3.4052420693777257</v>
      </c>
      <c r="K151" s="177">
        <f t="shared" si="1"/>
        <v>3.337611279684182</v>
      </c>
      <c r="L151" s="177">
        <f t="shared" si="1"/>
        <v>3.3720353855224228</v>
      </c>
    </row>
    <row r="152" spans="1:12" ht="14.25">
      <c r="A152" s="154" t="s">
        <v>56</v>
      </c>
      <c r="B152" s="152" t="s">
        <v>57</v>
      </c>
      <c r="C152" s="175" t="s">
        <v>426</v>
      </c>
      <c r="D152" s="177">
        <f t="shared" si="0"/>
        <v>4.773389213560003</v>
      </c>
      <c r="E152" s="177">
        <f t="shared" si="0"/>
        <v>4.828712561078855</v>
      </c>
      <c r="F152" s="177">
        <f t="shared" si="0"/>
        <v>4.857865883986205</v>
      </c>
      <c r="G152" s="154" t="s">
        <v>56</v>
      </c>
      <c r="H152" s="152" t="s">
        <v>57</v>
      </c>
      <c r="I152" s="177">
        <f t="shared" si="1"/>
        <v>4.812159089323829</v>
      </c>
      <c r="J152" s="177">
        <f t="shared" si="1"/>
        <v>4.679924955172337</v>
      </c>
      <c r="K152" s="177">
        <f t="shared" si="1"/>
        <v>4.564889489397514</v>
      </c>
      <c r="L152" s="177">
        <f t="shared" si="1"/>
        <v>4.563335086869055</v>
      </c>
    </row>
    <row r="153" spans="1:12" ht="14.25">
      <c r="A153" s="151">
        <v>26</v>
      </c>
      <c r="B153" s="152" t="s">
        <v>58</v>
      </c>
      <c r="C153" s="175" t="s">
        <v>426</v>
      </c>
      <c r="D153" s="177">
        <f t="shared" si="0"/>
        <v>2.225527745129707</v>
      </c>
      <c r="E153" s="177">
        <f t="shared" si="0"/>
        <v>2.205438267860357</v>
      </c>
      <c r="F153" s="177">
        <f t="shared" si="0"/>
        <v>2.2657834183241237</v>
      </c>
      <c r="G153" s="151">
        <v>26</v>
      </c>
      <c r="H153" s="152" t="s">
        <v>58</v>
      </c>
      <c r="I153" s="177">
        <f t="shared" si="1"/>
        <v>2.3006849601718677</v>
      </c>
      <c r="J153" s="177">
        <f t="shared" si="1"/>
        <v>2.258262679033936</v>
      </c>
      <c r="K153" s="177">
        <f t="shared" si="1"/>
        <v>2.240839796555869</v>
      </c>
      <c r="L153" s="177">
        <f t="shared" si="1"/>
        <v>2.2840147959754287</v>
      </c>
    </row>
    <row r="154" spans="1:12" ht="14.25">
      <c r="A154" s="151">
        <v>27</v>
      </c>
      <c r="B154" s="152" t="s">
        <v>59</v>
      </c>
      <c r="C154" s="175" t="s">
        <v>426</v>
      </c>
      <c r="D154" s="177">
        <f t="shared" si="0"/>
        <v>0.9839661027070604</v>
      </c>
      <c r="E154" s="177">
        <f t="shared" si="0"/>
        <v>0.981394697722167</v>
      </c>
      <c r="F154" s="177">
        <f t="shared" si="0"/>
        <v>1.0051322412973256</v>
      </c>
      <c r="G154" s="151">
        <v>27</v>
      </c>
      <c r="H154" s="152" t="s">
        <v>59</v>
      </c>
      <c r="I154" s="177">
        <f t="shared" si="1"/>
        <v>0.9927039883933428</v>
      </c>
      <c r="J154" s="177">
        <f t="shared" si="1"/>
        <v>0.9661468133619641</v>
      </c>
      <c r="K154" s="177">
        <f t="shared" si="1"/>
        <v>0.9434972279178688</v>
      </c>
      <c r="L154" s="177">
        <f t="shared" si="1"/>
        <v>0.9416624899378806</v>
      </c>
    </row>
    <row r="155" spans="1:12" ht="14.25">
      <c r="A155" s="151">
        <v>28</v>
      </c>
      <c r="B155" s="152" t="s">
        <v>60</v>
      </c>
      <c r="C155" s="175" t="s">
        <v>426</v>
      </c>
      <c r="D155" s="177">
        <f t="shared" si="0"/>
        <v>2.5865415152263664</v>
      </c>
      <c r="E155" s="177">
        <f t="shared" si="0"/>
        <v>2.635540060395571</v>
      </c>
      <c r="F155" s="177">
        <f t="shared" si="0"/>
        <v>2.6944266810959716</v>
      </c>
      <c r="G155" s="151">
        <v>28</v>
      </c>
      <c r="H155" s="152" t="s">
        <v>60</v>
      </c>
      <c r="I155" s="177">
        <f t="shared" si="1"/>
        <v>2.7155671498123684</v>
      </c>
      <c r="J155" s="177">
        <f t="shared" si="1"/>
        <v>2.6221415447280454</v>
      </c>
      <c r="K155" s="177">
        <f t="shared" si="1"/>
        <v>2.614606724823247</v>
      </c>
      <c r="L155" s="177">
        <f t="shared" si="1"/>
        <v>2.643558655769892</v>
      </c>
    </row>
    <row r="156" spans="1:12" ht="14.25">
      <c r="A156" s="154" t="s">
        <v>61</v>
      </c>
      <c r="B156" s="152" t="s">
        <v>62</v>
      </c>
      <c r="C156" s="175" t="s">
        <v>426</v>
      </c>
      <c r="D156" s="177">
        <f t="shared" si="0"/>
        <v>2.3901554530722815</v>
      </c>
      <c r="E156" s="177">
        <f t="shared" si="0"/>
        <v>2.3911579817480053</v>
      </c>
      <c r="F156" s="177">
        <f t="shared" si="0"/>
        <v>2.413629134077754</v>
      </c>
      <c r="G156" s="154" t="s">
        <v>61</v>
      </c>
      <c r="H156" s="152" t="s">
        <v>62</v>
      </c>
      <c r="I156" s="177">
        <f t="shared" si="1"/>
        <v>2.4286092936958554</v>
      </c>
      <c r="J156" s="177">
        <f t="shared" si="1"/>
        <v>2.3425220817745114</v>
      </c>
      <c r="K156" s="177">
        <f t="shared" si="1"/>
        <v>2.2240351920942465</v>
      </c>
      <c r="L156" s="177">
        <f t="shared" si="1"/>
        <v>2.229613766498079</v>
      </c>
    </row>
    <row r="157" spans="1:12" ht="28.5" customHeight="1">
      <c r="A157" s="151" t="s">
        <v>63</v>
      </c>
      <c r="B157" s="156" t="s">
        <v>64</v>
      </c>
      <c r="C157" s="175" t="s">
        <v>426</v>
      </c>
      <c r="D157" s="177">
        <f t="shared" si="0"/>
        <v>1.929523597542935</v>
      </c>
      <c r="E157" s="177">
        <f t="shared" si="0"/>
        <v>1.9559898940744347</v>
      </c>
      <c r="F157" s="177">
        <f t="shared" si="0"/>
        <v>1.9864889238690213</v>
      </c>
      <c r="G157" s="151" t="s">
        <v>63</v>
      </c>
      <c r="H157" s="156" t="s">
        <v>64</v>
      </c>
      <c r="I157" s="177">
        <f t="shared" si="1"/>
        <v>1.9944756776362598</v>
      </c>
      <c r="J157" s="177">
        <f t="shared" si="1"/>
        <v>2.0041009009806743</v>
      </c>
      <c r="K157" s="177">
        <f t="shared" si="1"/>
        <v>1.9897193766575914</v>
      </c>
      <c r="L157" s="177">
        <f t="shared" si="1"/>
        <v>2.0086958802956434</v>
      </c>
    </row>
    <row r="158" spans="1:12" ht="14.25">
      <c r="A158" s="151" t="s">
        <v>217</v>
      </c>
      <c r="B158" s="152" t="s">
        <v>65</v>
      </c>
      <c r="C158" s="175" t="s">
        <v>426</v>
      </c>
      <c r="D158" s="177">
        <f t="shared" si="0"/>
        <v>0.6384243513288292</v>
      </c>
      <c r="E158" s="177">
        <f t="shared" si="0"/>
        <v>0.6290205384938438</v>
      </c>
      <c r="F158" s="177">
        <f t="shared" si="0"/>
        <v>0.643033214728822</v>
      </c>
      <c r="G158" s="151" t="s">
        <v>217</v>
      </c>
      <c r="H158" s="152" t="s">
        <v>65</v>
      </c>
      <c r="I158" s="177">
        <f t="shared" si="1"/>
        <v>0.6505029086394264</v>
      </c>
      <c r="J158" s="177">
        <f t="shared" si="1"/>
        <v>0.6425298297655679</v>
      </c>
      <c r="K158" s="177">
        <f t="shared" si="1"/>
        <v>0.6453510197277925</v>
      </c>
      <c r="L158" s="177">
        <f t="shared" si="1"/>
        <v>0.6519839116549373</v>
      </c>
    </row>
    <row r="159" spans="1:12" ht="31.5" customHeight="1">
      <c r="A159" s="151" t="s">
        <v>218</v>
      </c>
      <c r="B159" s="156" t="s">
        <v>66</v>
      </c>
      <c r="C159" s="175" t="s">
        <v>426</v>
      </c>
      <c r="D159" s="177">
        <f t="shared" si="0"/>
        <v>1.149815285811616</v>
      </c>
      <c r="E159" s="177">
        <f t="shared" si="0"/>
        <v>1.129517168740959</v>
      </c>
      <c r="F159" s="177">
        <f t="shared" si="0"/>
        <v>1.1460092588037887</v>
      </c>
      <c r="G159" s="151" t="s">
        <v>218</v>
      </c>
      <c r="H159" s="156" t="s">
        <v>66</v>
      </c>
      <c r="I159" s="177">
        <f t="shared" si="1"/>
        <v>1.1444833503062093</v>
      </c>
      <c r="J159" s="177">
        <f t="shared" si="1"/>
        <v>1.1359108316914972</v>
      </c>
      <c r="K159" s="177">
        <f t="shared" si="1"/>
        <v>1.1236046418654195</v>
      </c>
      <c r="L159" s="177">
        <f t="shared" si="1"/>
        <v>1.1243339670915193</v>
      </c>
    </row>
    <row r="160" spans="1:12" ht="14.25">
      <c r="A160" s="151" t="s">
        <v>219</v>
      </c>
      <c r="B160" s="152" t="s">
        <v>67</v>
      </c>
      <c r="C160" s="175" t="s">
        <v>426</v>
      </c>
      <c r="D160" s="177">
        <f aca="true" t="shared" si="2" ref="D160:F179">D28/D$66*100</f>
        <v>8.171533114191641</v>
      </c>
      <c r="E160" s="177">
        <f t="shared" si="2"/>
        <v>8.23819586563652</v>
      </c>
      <c r="F160" s="177">
        <f t="shared" si="2"/>
        <v>7.820792409311274</v>
      </c>
      <c r="G160" s="151" t="s">
        <v>219</v>
      </c>
      <c r="H160" s="152" t="s">
        <v>67</v>
      </c>
      <c r="I160" s="177">
        <f aca="true" t="shared" si="3" ref="I160:L179">I28/I$66*100</f>
        <v>7.811336021092867</v>
      </c>
      <c r="J160" s="177">
        <f t="shared" si="3"/>
        <v>8.230303499878246</v>
      </c>
      <c r="K160" s="177">
        <f t="shared" si="3"/>
        <v>8.34145330013972</v>
      </c>
      <c r="L160" s="177">
        <f t="shared" si="3"/>
        <v>7.900299757956841</v>
      </c>
    </row>
    <row r="161" spans="1:12" ht="14.25">
      <c r="A161" s="154" t="s">
        <v>68</v>
      </c>
      <c r="B161" s="152" t="s">
        <v>69</v>
      </c>
      <c r="C161" s="175" t="s">
        <v>426</v>
      </c>
      <c r="D161" s="177">
        <f t="shared" si="2"/>
        <v>2.564554962310705</v>
      </c>
      <c r="E161" s="177">
        <f t="shared" si="2"/>
        <v>2.53261427495317</v>
      </c>
      <c r="F161" s="177">
        <f t="shared" si="2"/>
        <v>2.339706276200939</v>
      </c>
      <c r="G161" s="154" t="s">
        <v>68</v>
      </c>
      <c r="H161" s="152" t="s">
        <v>69</v>
      </c>
      <c r="I161" s="177">
        <f t="shared" si="3"/>
        <v>2.375598119498347</v>
      </c>
      <c r="J161" s="177">
        <f t="shared" si="3"/>
        <v>2.508412104575742</v>
      </c>
      <c r="K161" s="177">
        <f t="shared" si="3"/>
        <v>2.548607996010262</v>
      </c>
      <c r="L161" s="177">
        <f t="shared" si="3"/>
        <v>2.3908838234258565</v>
      </c>
    </row>
    <row r="162" spans="1:12" ht="28.5" customHeight="1">
      <c r="A162" s="151">
        <v>43</v>
      </c>
      <c r="B162" s="156" t="s">
        <v>70</v>
      </c>
      <c r="C162" s="175" t="s">
        <v>426</v>
      </c>
      <c r="D162" s="177">
        <f t="shared" si="2"/>
        <v>5.606978151880936</v>
      </c>
      <c r="E162" s="177">
        <f t="shared" si="2"/>
        <v>5.70558159068335</v>
      </c>
      <c r="F162" s="177">
        <f t="shared" si="2"/>
        <v>5.481086133110335</v>
      </c>
      <c r="G162" s="151">
        <v>43</v>
      </c>
      <c r="H162" s="156" t="s">
        <v>70</v>
      </c>
      <c r="I162" s="177">
        <f t="shared" si="3"/>
        <v>5.43573790159452</v>
      </c>
      <c r="J162" s="177">
        <f t="shared" si="3"/>
        <v>5.721891395302504</v>
      </c>
      <c r="K162" s="177">
        <f t="shared" si="3"/>
        <v>5.79284530412946</v>
      </c>
      <c r="L162" s="177">
        <f t="shared" si="3"/>
        <v>5.509415934530985</v>
      </c>
    </row>
    <row r="163" spans="1:12" ht="14.25">
      <c r="A163" s="151" t="s">
        <v>71</v>
      </c>
      <c r="B163" s="152" t="s">
        <v>72</v>
      </c>
      <c r="C163" s="175" t="s">
        <v>426</v>
      </c>
      <c r="D163" s="177">
        <f t="shared" si="2"/>
        <v>63.41709033758859</v>
      </c>
      <c r="E163" s="177">
        <f t="shared" si="2"/>
        <v>63.339221790402036</v>
      </c>
      <c r="F163" s="177">
        <f t="shared" si="2"/>
        <v>63.70169052421007</v>
      </c>
      <c r="G163" s="151" t="s">
        <v>71</v>
      </c>
      <c r="H163" s="152" t="s">
        <v>72</v>
      </c>
      <c r="I163" s="177">
        <f t="shared" si="3"/>
        <v>63.62094220386981</v>
      </c>
      <c r="J163" s="177">
        <f t="shared" si="3"/>
        <v>63.55234321386669</v>
      </c>
      <c r="K163" s="177">
        <f t="shared" si="3"/>
        <v>63.80857387182153</v>
      </c>
      <c r="L163" s="177">
        <f t="shared" si="3"/>
        <v>64.31002511560219</v>
      </c>
    </row>
    <row r="164" spans="1:12" ht="14.25">
      <c r="A164" s="151" t="s">
        <v>73</v>
      </c>
      <c r="B164" s="152" t="s">
        <v>74</v>
      </c>
      <c r="C164" s="175" t="s">
        <v>426</v>
      </c>
      <c r="D164" s="177">
        <f t="shared" si="2"/>
        <v>19.89416596318745</v>
      </c>
      <c r="E164" s="177">
        <f t="shared" si="2"/>
        <v>19.819346581250706</v>
      </c>
      <c r="F164" s="177">
        <f t="shared" si="2"/>
        <v>20.09635933340985</v>
      </c>
      <c r="G164" s="151" t="s">
        <v>73</v>
      </c>
      <c r="H164" s="152" t="s">
        <v>74</v>
      </c>
      <c r="I164" s="177">
        <f t="shared" si="3"/>
        <v>20.099047193895345</v>
      </c>
      <c r="J164" s="177">
        <f t="shared" si="3"/>
        <v>20.07988732207292</v>
      </c>
      <c r="K164" s="177">
        <f t="shared" si="3"/>
        <v>20.0221441320083</v>
      </c>
      <c r="L164" s="177">
        <f t="shared" si="3"/>
        <v>20.0771555717562</v>
      </c>
    </row>
    <row r="165" spans="1:12" ht="14.25">
      <c r="A165" s="151" t="s">
        <v>220</v>
      </c>
      <c r="B165" s="152" t="s">
        <v>75</v>
      </c>
      <c r="C165" s="175" t="s">
        <v>426</v>
      </c>
      <c r="D165" s="177">
        <f t="shared" si="2"/>
        <v>12.577122584532868</v>
      </c>
      <c r="E165" s="177">
        <f t="shared" si="2"/>
        <v>12.586410329909139</v>
      </c>
      <c r="F165" s="177">
        <f t="shared" si="2"/>
        <v>12.86175742371325</v>
      </c>
      <c r="G165" s="151" t="s">
        <v>220</v>
      </c>
      <c r="H165" s="152" t="s">
        <v>75</v>
      </c>
      <c r="I165" s="177">
        <f t="shared" si="3"/>
        <v>12.869299554985142</v>
      </c>
      <c r="J165" s="177">
        <f t="shared" si="3"/>
        <v>12.717773891483851</v>
      </c>
      <c r="K165" s="177">
        <f t="shared" si="3"/>
        <v>12.623510454767834</v>
      </c>
      <c r="L165" s="177">
        <f t="shared" si="3"/>
        <v>12.73425925542388</v>
      </c>
    </row>
    <row r="166" spans="1:12" ht="14.25">
      <c r="A166" s="151">
        <v>45</v>
      </c>
      <c r="B166" s="152" t="s">
        <v>76</v>
      </c>
      <c r="C166" s="175" t="s">
        <v>426</v>
      </c>
      <c r="D166" s="177">
        <f t="shared" si="2"/>
        <v>2.4096990556639803</v>
      </c>
      <c r="E166" s="177">
        <f t="shared" si="2"/>
        <v>2.4070234849444376</v>
      </c>
      <c r="F166" s="177">
        <f t="shared" si="2"/>
        <v>2.42661004257738</v>
      </c>
      <c r="G166" s="151">
        <v>45</v>
      </c>
      <c r="H166" s="152" t="s">
        <v>76</v>
      </c>
      <c r="I166" s="177">
        <f t="shared" si="3"/>
        <v>2.4047542653069764</v>
      </c>
      <c r="J166" s="177">
        <f t="shared" si="3"/>
        <v>2.3923305957098266</v>
      </c>
      <c r="K166" s="177">
        <f t="shared" si="3"/>
        <v>2.391674673699303</v>
      </c>
      <c r="L166" s="177">
        <f t="shared" si="3"/>
        <v>2.411732948936211</v>
      </c>
    </row>
    <row r="167" spans="1:12" ht="14.25">
      <c r="A167" s="151">
        <v>46</v>
      </c>
      <c r="B167" s="152" t="s">
        <v>77</v>
      </c>
      <c r="C167" s="175" t="s">
        <v>426</v>
      </c>
      <c r="D167" s="177">
        <f t="shared" si="2"/>
        <v>3.221437160531695</v>
      </c>
      <c r="E167" s="177">
        <f t="shared" si="2"/>
        <v>3.204165027897954</v>
      </c>
      <c r="F167" s="177">
        <f t="shared" si="2"/>
        <v>3.2340225512540925</v>
      </c>
      <c r="G167" s="151">
        <v>46</v>
      </c>
      <c r="H167" s="152" t="s">
        <v>77</v>
      </c>
      <c r="I167" s="177">
        <f t="shared" si="3"/>
        <v>3.1957367855698005</v>
      </c>
      <c r="J167" s="177">
        <f t="shared" si="3"/>
        <v>3.1318486706661055</v>
      </c>
      <c r="K167" s="177">
        <f t="shared" si="3"/>
        <v>3.078359599562538</v>
      </c>
      <c r="L167" s="177">
        <f t="shared" si="3"/>
        <v>3.049219124309114</v>
      </c>
    </row>
    <row r="168" spans="1:12" ht="14.25">
      <c r="A168" s="151">
        <v>47</v>
      </c>
      <c r="B168" s="152" t="s">
        <v>78</v>
      </c>
      <c r="C168" s="175" t="s">
        <v>426</v>
      </c>
      <c r="D168" s="177">
        <f t="shared" si="2"/>
        <v>6.945986368337192</v>
      </c>
      <c r="E168" s="177">
        <f t="shared" si="2"/>
        <v>6.975221817066749</v>
      </c>
      <c r="F168" s="177">
        <f t="shared" si="2"/>
        <v>7.201124829881778</v>
      </c>
      <c r="G168" s="151">
        <v>47</v>
      </c>
      <c r="H168" s="152" t="s">
        <v>78</v>
      </c>
      <c r="I168" s="177">
        <f t="shared" si="3"/>
        <v>7.2688085041083665</v>
      </c>
      <c r="J168" s="177">
        <f t="shared" si="3"/>
        <v>7.193594625107918</v>
      </c>
      <c r="K168" s="177">
        <f t="shared" si="3"/>
        <v>7.153476181505991</v>
      </c>
      <c r="L168" s="177">
        <f t="shared" si="3"/>
        <v>7.273307182178554</v>
      </c>
    </row>
    <row r="169" spans="1:12" ht="14.25">
      <c r="A169" s="151" t="s">
        <v>221</v>
      </c>
      <c r="B169" s="152" t="s">
        <v>79</v>
      </c>
      <c r="C169" s="175" t="s">
        <v>426</v>
      </c>
      <c r="D169" s="177">
        <f t="shared" si="2"/>
        <v>4.684628685122704</v>
      </c>
      <c r="E169" s="177">
        <f t="shared" si="2"/>
        <v>4.62899387378259</v>
      </c>
      <c r="F169" s="177">
        <f t="shared" si="2"/>
        <v>4.573925590699657</v>
      </c>
      <c r="G169" s="151" t="s">
        <v>221</v>
      </c>
      <c r="H169" s="152" t="s">
        <v>79</v>
      </c>
      <c r="I169" s="177">
        <f t="shared" si="3"/>
        <v>4.575143339424968</v>
      </c>
      <c r="J169" s="177">
        <f t="shared" si="3"/>
        <v>4.617664312753194</v>
      </c>
      <c r="K169" s="177">
        <f t="shared" si="3"/>
        <v>4.600667034380324</v>
      </c>
      <c r="L169" s="177">
        <f t="shared" si="3"/>
        <v>4.530887772333073</v>
      </c>
    </row>
    <row r="170" spans="1:12" ht="14.25">
      <c r="A170" s="151" t="s">
        <v>222</v>
      </c>
      <c r="B170" s="152" t="s">
        <v>80</v>
      </c>
      <c r="C170" s="175" t="s">
        <v>426</v>
      </c>
      <c r="D170" s="177">
        <f t="shared" si="2"/>
        <v>2.632414693531882</v>
      </c>
      <c r="E170" s="177">
        <f t="shared" si="2"/>
        <v>2.6039423775589787</v>
      </c>
      <c r="F170" s="177">
        <f t="shared" si="2"/>
        <v>2.660676318996945</v>
      </c>
      <c r="G170" s="151" t="s">
        <v>222</v>
      </c>
      <c r="H170" s="152" t="s">
        <v>80</v>
      </c>
      <c r="I170" s="177">
        <f t="shared" si="3"/>
        <v>2.6546042994852335</v>
      </c>
      <c r="J170" s="177">
        <f t="shared" si="3"/>
        <v>2.744449117835875</v>
      </c>
      <c r="K170" s="177">
        <f t="shared" si="3"/>
        <v>2.7979666428601435</v>
      </c>
      <c r="L170" s="177">
        <f t="shared" si="3"/>
        <v>2.812008543999249</v>
      </c>
    </row>
    <row r="171" spans="1:12" ht="14.25">
      <c r="A171" s="151" t="s">
        <v>223</v>
      </c>
      <c r="B171" s="152" t="s">
        <v>81</v>
      </c>
      <c r="C171" s="175" t="s">
        <v>426</v>
      </c>
      <c r="D171" s="177">
        <f t="shared" si="2"/>
        <v>1.7814536640183276</v>
      </c>
      <c r="E171" s="177">
        <f t="shared" si="2"/>
        <v>1.7636040023731592</v>
      </c>
      <c r="F171" s="177">
        <f t="shared" si="2"/>
        <v>1.6589601062521522</v>
      </c>
      <c r="G171" s="151" t="s">
        <v>223</v>
      </c>
      <c r="H171" s="152" t="s">
        <v>81</v>
      </c>
      <c r="I171" s="177">
        <f t="shared" si="3"/>
        <v>1.675153104641268</v>
      </c>
      <c r="J171" s="177">
        <f t="shared" si="3"/>
        <v>1.6580700861133861</v>
      </c>
      <c r="K171" s="177">
        <f t="shared" si="3"/>
        <v>1.6339767418853413</v>
      </c>
      <c r="L171" s="177">
        <f t="shared" si="3"/>
        <v>1.6527419361519695</v>
      </c>
    </row>
    <row r="172" spans="1:12" ht="14.25">
      <c r="A172" s="154" t="s">
        <v>82</v>
      </c>
      <c r="B172" s="152" t="s">
        <v>83</v>
      </c>
      <c r="C172" s="175" t="s">
        <v>426</v>
      </c>
      <c r="D172" s="177">
        <f t="shared" si="2"/>
        <v>0.369292657305643</v>
      </c>
      <c r="E172" s="177">
        <f t="shared" si="2"/>
        <v>0.3651732206304871</v>
      </c>
      <c r="F172" s="177">
        <f t="shared" si="2"/>
        <v>0.37289367679450813</v>
      </c>
      <c r="G172" s="154" t="s">
        <v>82</v>
      </c>
      <c r="H172" s="152" t="s">
        <v>83</v>
      </c>
      <c r="I172" s="177">
        <f t="shared" si="3"/>
        <v>0.3818199573120544</v>
      </c>
      <c r="J172" s="177">
        <f t="shared" si="3"/>
        <v>0.38435569920085005</v>
      </c>
      <c r="K172" s="177">
        <f t="shared" si="3"/>
        <v>0.37905224741256527</v>
      </c>
      <c r="L172" s="177">
        <f t="shared" si="3"/>
        <v>0.37776958540616445</v>
      </c>
    </row>
    <row r="173" spans="1:12" ht="14.25">
      <c r="A173" s="151">
        <v>61</v>
      </c>
      <c r="B173" s="152" t="s">
        <v>84</v>
      </c>
      <c r="C173" s="175" t="s">
        <v>426</v>
      </c>
      <c r="D173" s="177">
        <f t="shared" si="2"/>
        <v>0.396979427643883</v>
      </c>
      <c r="E173" s="177">
        <f t="shared" si="2"/>
        <v>0.38170534160828207</v>
      </c>
      <c r="F173" s="177">
        <f t="shared" si="2"/>
        <v>0.30279677089652984</v>
      </c>
      <c r="G173" s="151">
        <v>61</v>
      </c>
      <c r="H173" s="152" t="s">
        <v>84</v>
      </c>
      <c r="I173" s="177">
        <f t="shared" si="3"/>
        <v>0.30788331961552945</v>
      </c>
      <c r="J173" s="177">
        <f t="shared" si="3"/>
        <v>0.2971907998140482</v>
      </c>
      <c r="K173" s="177">
        <f t="shared" si="3"/>
        <v>0.28567827584758226</v>
      </c>
      <c r="L173" s="177">
        <f t="shared" si="3"/>
        <v>0.2942350096858686</v>
      </c>
    </row>
    <row r="174" spans="1:12" ht="14.25">
      <c r="A174" s="154" t="s">
        <v>85</v>
      </c>
      <c r="B174" s="152" t="s">
        <v>86</v>
      </c>
      <c r="C174" s="175" t="s">
        <v>426</v>
      </c>
      <c r="D174" s="177">
        <f t="shared" si="2"/>
        <v>1.0151815790688017</v>
      </c>
      <c r="E174" s="177">
        <f t="shared" si="2"/>
        <v>1.0167254401343901</v>
      </c>
      <c r="F174" s="177">
        <f t="shared" si="2"/>
        <v>0.9832696585611141</v>
      </c>
      <c r="G174" s="154" t="s">
        <v>85</v>
      </c>
      <c r="H174" s="152" t="s">
        <v>86</v>
      </c>
      <c r="I174" s="177">
        <f t="shared" si="3"/>
        <v>0.985449827713684</v>
      </c>
      <c r="J174" s="177">
        <f t="shared" si="3"/>
        <v>0.9765235870984881</v>
      </c>
      <c r="K174" s="177">
        <f t="shared" si="3"/>
        <v>0.9692462186251937</v>
      </c>
      <c r="L174" s="177">
        <f t="shared" si="3"/>
        <v>0.9807373410599365</v>
      </c>
    </row>
    <row r="175" spans="1:12" ht="14.25">
      <c r="A175" s="151" t="s">
        <v>224</v>
      </c>
      <c r="B175" s="152" t="s">
        <v>87</v>
      </c>
      <c r="C175" s="175" t="s">
        <v>426</v>
      </c>
      <c r="D175" s="177">
        <f t="shared" si="2"/>
        <v>1.844291775129137</v>
      </c>
      <c r="E175" s="177">
        <f t="shared" si="2"/>
        <v>1.8458646365933165</v>
      </c>
      <c r="F175" s="177">
        <f t="shared" si="2"/>
        <v>1.9209011756603869</v>
      </c>
      <c r="G175" s="151" t="s">
        <v>224</v>
      </c>
      <c r="H175" s="152" t="s">
        <v>87</v>
      </c>
      <c r="I175" s="177">
        <f t="shared" si="3"/>
        <v>1.9502531981083382</v>
      </c>
      <c r="J175" s="177">
        <f t="shared" si="3"/>
        <v>1.9257908485157065</v>
      </c>
      <c r="K175" s="177">
        <f t="shared" si="3"/>
        <v>1.9173511606696363</v>
      </c>
      <c r="L175" s="177">
        <f t="shared" si="3"/>
        <v>1.9407636302883946</v>
      </c>
    </row>
    <row r="176" spans="1:12" ht="14.25">
      <c r="A176" s="154">
        <v>64</v>
      </c>
      <c r="B176" s="152" t="s">
        <v>88</v>
      </c>
      <c r="C176" s="175" t="s">
        <v>426</v>
      </c>
      <c r="D176" s="177">
        <f t="shared" si="2"/>
        <v>1.3633020002334375</v>
      </c>
      <c r="E176" s="177">
        <f t="shared" si="2"/>
        <v>1.3573671264107299</v>
      </c>
      <c r="F176" s="177">
        <f t="shared" si="2"/>
        <v>1.4173785670170147</v>
      </c>
      <c r="G176" s="154">
        <v>64</v>
      </c>
      <c r="H176" s="152" t="s">
        <v>88</v>
      </c>
      <c r="I176" s="177">
        <f t="shared" si="3"/>
        <v>1.4343707713125846</v>
      </c>
      <c r="J176" s="177">
        <f t="shared" si="3"/>
        <v>1.41359329688088</v>
      </c>
      <c r="K176" s="177">
        <f t="shared" si="3"/>
        <v>1.4002030104635768</v>
      </c>
      <c r="L176" s="177">
        <f t="shared" si="3"/>
        <v>1.417464387346376</v>
      </c>
    </row>
    <row r="177" spans="1:12" ht="28.5" customHeight="1">
      <c r="A177" s="151" t="s">
        <v>89</v>
      </c>
      <c r="B177" s="156" t="s">
        <v>90</v>
      </c>
      <c r="C177" s="175" t="s">
        <v>426</v>
      </c>
      <c r="D177" s="177">
        <f t="shared" si="2"/>
        <v>0.4809897748956996</v>
      </c>
      <c r="E177" s="177">
        <f t="shared" si="2"/>
        <v>0.4884975101825866</v>
      </c>
      <c r="F177" s="177">
        <f t="shared" si="2"/>
        <v>0.5035226086433721</v>
      </c>
      <c r="G177" s="151" t="s">
        <v>89</v>
      </c>
      <c r="H177" s="156" t="s">
        <v>90</v>
      </c>
      <c r="I177" s="177">
        <f t="shared" si="3"/>
        <v>0.5158824267957535</v>
      </c>
      <c r="J177" s="177">
        <f t="shared" si="3"/>
        <v>0.512197551634826</v>
      </c>
      <c r="K177" s="177">
        <f t="shared" si="3"/>
        <v>0.5171481502060596</v>
      </c>
      <c r="L177" s="177">
        <f t="shared" si="3"/>
        <v>0.5232992429420188</v>
      </c>
    </row>
    <row r="178" spans="1:12" ht="14.25">
      <c r="A178" s="151" t="s">
        <v>272</v>
      </c>
      <c r="B178" s="152" t="s">
        <v>91</v>
      </c>
      <c r="C178" s="175" t="s">
        <v>426</v>
      </c>
      <c r="D178" s="177">
        <f t="shared" si="2"/>
        <v>0.8420035449923591</v>
      </c>
      <c r="E178" s="177">
        <f t="shared" si="2"/>
        <v>0.8259394311083854</v>
      </c>
      <c r="F178" s="177">
        <f t="shared" si="2"/>
        <v>0.7751651991408005</v>
      </c>
      <c r="G178" s="151" t="s">
        <v>272</v>
      </c>
      <c r="H178" s="152" t="s">
        <v>91</v>
      </c>
      <c r="I178" s="177">
        <f t="shared" si="3"/>
        <v>0.7392268738752563</v>
      </c>
      <c r="J178" s="177">
        <f t="shared" si="3"/>
        <v>0.7251289487082992</v>
      </c>
      <c r="K178" s="177">
        <f t="shared" si="3"/>
        <v>0.7189389247492523</v>
      </c>
      <c r="L178" s="177">
        <f t="shared" si="3"/>
        <v>0.7345519716230976</v>
      </c>
    </row>
    <row r="179" spans="1:12" ht="28.5" customHeight="1">
      <c r="A179" s="151" t="s">
        <v>92</v>
      </c>
      <c r="B179" s="156" t="s">
        <v>496</v>
      </c>
      <c r="C179" s="175" t="s">
        <v>426</v>
      </c>
      <c r="D179" s="177">
        <f t="shared" si="2"/>
        <v>10.718851704772167</v>
      </c>
      <c r="E179" s="177">
        <f t="shared" si="2"/>
        <v>10.808407383458546</v>
      </c>
      <c r="F179" s="177">
        <f t="shared" si="2"/>
        <v>10.052142259825866</v>
      </c>
      <c r="G179" s="151" t="s">
        <v>92</v>
      </c>
      <c r="H179" s="156" t="s">
        <v>496</v>
      </c>
      <c r="I179" s="177">
        <f t="shared" si="3"/>
        <v>9.49918390692354</v>
      </c>
      <c r="J179" s="177">
        <f t="shared" si="3"/>
        <v>9.799548402806986</v>
      </c>
      <c r="K179" s="177">
        <f t="shared" si="3"/>
        <v>10.248504864526428</v>
      </c>
      <c r="L179" s="177">
        <f t="shared" si="3"/>
        <v>9.993496729724916</v>
      </c>
    </row>
    <row r="180" spans="1:12" ht="14.25">
      <c r="A180" s="151" t="s">
        <v>225</v>
      </c>
      <c r="B180" s="152" t="s">
        <v>93</v>
      </c>
      <c r="C180" s="175" t="s">
        <v>426</v>
      </c>
      <c r="D180" s="177">
        <f aca="true" t="shared" si="4" ref="D180:F195">D48/D$66*100</f>
        <v>3.479847017021935</v>
      </c>
      <c r="E180" s="177">
        <f t="shared" si="4"/>
        <v>3.4904107032150975</v>
      </c>
      <c r="F180" s="177">
        <f t="shared" si="4"/>
        <v>3.5440613026819925</v>
      </c>
      <c r="G180" s="151" t="s">
        <v>225</v>
      </c>
      <c r="H180" s="152" t="s">
        <v>93</v>
      </c>
      <c r="I180" s="177">
        <f aca="true" t="shared" si="5" ref="I180:L195">I48/I$66*100</f>
        <v>3.569465563662235</v>
      </c>
      <c r="J180" s="177">
        <f t="shared" si="5"/>
        <v>3.5480264759922964</v>
      </c>
      <c r="K180" s="177">
        <f t="shared" si="5"/>
        <v>3.5472622724432945</v>
      </c>
      <c r="L180" s="177">
        <f t="shared" si="5"/>
        <v>3.523226063892214</v>
      </c>
    </row>
    <row r="181" spans="1:12" ht="14.25">
      <c r="A181" s="154" t="s">
        <v>94</v>
      </c>
      <c r="B181" s="152" t="s">
        <v>95</v>
      </c>
      <c r="C181" s="175" t="s">
        <v>426</v>
      </c>
      <c r="D181" s="177">
        <f t="shared" si="4"/>
        <v>2.6949813657178066</v>
      </c>
      <c r="E181" s="177">
        <f t="shared" si="4"/>
        <v>2.706068221663745</v>
      </c>
      <c r="F181" s="177">
        <f t="shared" si="4"/>
        <v>2.7149228524111697</v>
      </c>
      <c r="G181" s="154" t="s">
        <v>94</v>
      </c>
      <c r="H181" s="152" t="s">
        <v>95</v>
      </c>
      <c r="I181" s="177">
        <f t="shared" si="5"/>
        <v>2.727006403191831</v>
      </c>
      <c r="J181" s="177">
        <f t="shared" si="5"/>
        <v>2.696577601664711</v>
      </c>
      <c r="K181" s="177">
        <f t="shared" si="5"/>
        <v>2.7025598562393194</v>
      </c>
      <c r="L181" s="177">
        <f t="shared" si="5"/>
        <v>2.654604550080014</v>
      </c>
    </row>
    <row r="182" spans="1:12" ht="14.25">
      <c r="A182" s="151">
        <v>72</v>
      </c>
      <c r="B182" s="152" t="s">
        <v>96</v>
      </c>
      <c r="C182" s="175" t="s">
        <v>426</v>
      </c>
      <c r="D182" s="177">
        <f t="shared" si="4"/>
        <v>0.5079979479217279</v>
      </c>
      <c r="E182" s="177">
        <f t="shared" si="4"/>
        <v>0.5075627787295599</v>
      </c>
      <c r="F182" s="177">
        <f t="shared" si="4"/>
        <v>0.5285279376479141</v>
      </c>
      <c r="G182" s="151">
        <v>72</v>
      </c>
      <c r="H182" s="152" t="s">
        <v>96</v>
      </c>
      <c r="I182" s="177">
        <f t="shared" si="5"/>
        <v>0.5352733563048422</v>
      </c>
      <c r="J182" s="177">
        <f t="shared" si="5"/>
        <v>0.5371018086024838</v>
      </c>
      <c r="K182" s="177">
        <f t="shared" si="5"/>
        <v>0.5334106706527911</v>
      </c>
      <c r="L182" s="177">
        <f t="shared" si="5"/>
        <v>0.5535373786159771</v>
      </c>
    </row>
    <row r="183" spans="1:12" ht="14.25">
      <c r="A183" s="154" t="s">
        <v>97</v>
      </c>
      <c r="B183" s="152" t="s">
        <v>98</v>
      </c>
      <c r="C183" s="175" t="s">
        <v>426</v>
      </c>
      <c r="D183" s="177">
        <f t="shared" si="4"/>
        <v>0.27686770338240047</v>
      </c>
      <c r="E183" s="177">
        <f t="shared" si="4"/>
        <v>0.2767797028217931</v>
      </c>
      <c r="F183" s="177">
        <f t="shared" si="4"/>
        <v>0.30061051262290867</v>
      </c>
      <c r="G183" s="154" t="s">
        <v>97</v>
      </c>
      <c r="H183" s="152" t="s">
        <v>98</v>
      </c>
      <c r="I183" s="177">
        <f t="shared" si="5"/>
        <v>0.3071858041655623</v>
      </c>
      <c r="J183" s="177">
        <f t="shared" si="5"/>
        <v>0.3143470657251013</v>
      </c>
      <c r="K183" s="177">
        <f t="shared" si="5"/>
        <v>0.3112917455511842</v>
      </c>
      <c r="L183" s="177">
        <f t="shared" si="5"/>
        <v>0.3150841351962234</v>
      </c>
    </row>
    <row r="184" spans="1:12" ht="14.25">
      <c r="A184" s="151" t="s">
        <v>226</v>
      </c>
      <c r="B184" s="152" t="s">
        <v>99</v>
      </c>
      <c r="C184" s="175" t="s">
        <v>426</v>
      </c>
      <c r="D184" s="177">
        <f t="shared" si="4"/>
        <v>7.239004687750233</v>
      </c>
      <c r="E184" s="177">
        <f t="shared" si="4"/>
        <v>7.317996680243449</v>
      </c>
      <c r="F184" s="177">
        <f t="shared" si="4"/>
        <v>6.508080957143872</v>
      </c>
      <c r="G184" s="151" t="s">
        <v>226</v>
      </c>
      <c r="H184" s="152" t="s">
        <v>99</v>
      </c>
      <c r="I184" s="177">
        <f t="shared" si="5"/>
        <v>5.929718343261303</v>
      </c>
      <c r="J184" s="177">
        <f t="shared" si="5"/>
        <v>6.25152192681469</v>
      </c>
      <c r="K184" s="177">
        <f t="shared" si="5"/>
        <v>6.701242592083134</v>
      </c>
      <c r="L184" s="177">
        <f t="shared" si="5"/>
        <v>6.470270665832702</v>
      </c>
    </row>
    <row r="185" spans="1:12" ht="14.25">
      <c r="A185" s="151" t="s">
        <v>100</v>
      </c>
      <c r="B185" s="152" t="s">
        <v>101</v>
      </c>
      <c r="C185" s="175" t="s">
        <v>426</v>
      </c>
      <c r="D185" s="177">
        <f t="shared" si="4"/>
        <v>3.6409460189410083</v>
      </c>
      <c r="E185" s="177">
        <f t="shared" si="4"/>
        <v>3.6264007306130885</v>
      </c>
      <c r="F185" s="177">
        <f t="shared" si="4"/>
        <v>2.829018206065774</v>
      </c>
      <c r="G185" s="151" t="s">
        <v>100</v>
      </c>
      <c r="H185" s="152" t="s">
        <v>101</v>
      </c>
      <c r="I185" s="177">
        <f t="shared" si="5"/>
        <v>2.293151793312222</v>
      </c>
      <c r="J185" s="177">
        <f t="shared" si="5"/>
        <v>2.5721946738095762</v>
      </c>
      <c r="K185" s="177">
        <f t="shared" si="5"/>
        <v>2.8929668664698</v>
      </c>
      <c r="L185" s="177">
        <f t="shared" si="5"/>
        <v>2.745457030780765</v>
      </c>
    </row>
    <row r="186" spans="1:12" ht="28.5" customHeight="1">
      <c r="A186" s="151" t="s">
        <v>102</v>
      </c>
      <c r="B186" s="156" t="s">
        <v>103</v>
      </c>
      <c r="C186" s="175" t="s">
        <v>426</v>
      </c>
      <c r="D186" s="177">
        <f t="shared" si="4"/>
        <v>24.12277725450385</v>
      </c>
      <c r="E186" s="177">
        <f t="shared" si="4"/>
        <v>24.046636579984135</v>
      </c>
      <c r="F186" s="177">
        <f t="shared" si="4"/>
        <v>24.868277939014323</v>
      </c>
      <c r="G186" s="151" t="s">
        <v>102</v>
      </c>
      <c r="H186" s="156" t="s">
        <v>103</v>
      </c>
      <c r="I186" s="177">
        <f t="shared" si="5"/>
        <v>25.36431231951788</v>
      </c>
      <c r="J186" s="177">
        <f t="shared" si="5"/>
        <v>25.151362539570098</v>
      </c>
      <c r="K186" s="177">
        <f t="shared" si="5"/>
        <v>25.058104630346133</v>
      </c>
      <c r="L186" s="177">
        <f t="shared" si="5"/>
        <v>25.67935701849221</v>
      </c>
    </row>
    <row r="187" spans="1:12" ht="14.25">
      <c r="A187" s="151" t="s">
        <v>227</v>
      </c>
      <c r="B187" s="152" t="s">
        <v>104</v>
      </c>
      <c r="C187" s="175" t="s">
        <v>426</v>
      </c>
      <c r="D187" s="177">
        <f t="shared" si="4"/>
        <v>7.11482137961548</v>
      </c>
      <c r="E187" s="177">
        <f t="shared" si="4"/>
        <v>7.105612255101293</v>
      </c>
      <c r="F187" s="177">
        <f t="shared" si="4"/>
        <v>7.28092325686895</v>
      </c>
      <c r="G187" s="151" t="s">
        <v>227</v>
      </c>
      <c r="H187" s="152" t="s">
        <v>104</v>
      </c>
      <c r="I187" s="177">
        <f t="shared" si="5"/>
        <v>7.407335072471856</v>
      </c>
      <c r="J187" s="177">
        <f t="shared" si="5"/>
        <v>7.400991742855245</v>
      </c>
      <c r="K187" s="177">
        <f t="shared" si="5"/>
        <v>7.388198559953814</v>
      </c>
      <c r="L187" s="177">
        <f t="shared" si="5"/>
        <v>7.486354868685027</v>
      </c>
    </row>
    <row r="188" spans="1:12" ht="14.25">
      <c r="A188" s="157" t="s">
        <v>105</v>
      </c>
      <c r="B188" s="152" t="s">
        <v>106</v>
      </c>
      <c r="C188" s="175" t="s">
        <v>426</v>
      </c>
      <c r="D188" s="177">
        <f t="shared" si="4"/>
        <v>5.242978553610545</v>
      </c>
      <c r="E188" s="177">
        <f t="shared" si="4"/>
        <v>5.256414529601162</v>
      </c>
      <c r="F188" s="177">
        <f t="shared" si="4"/>
        <v>5.390493055897158</v>
      </c>
      <c r="G188" s="157" t="s">
        <v>105</v>
      </c>
      <c r="H188" s="152" t="s">
        <v>106</v>
      </c>
      <c r="I188" s="177">
        <f t="shared" si="5"/>
        <v>5.487214541802101</v>
      </c>
      <c r="J188" s="177">
        <f t="shared" si="5"/>
        <v>5.483363956345605</v>
      </c>
      <c r="K188" s="177">
        <f t="shared" si="5"/>
        <v>5.46258061805709</v>
      </c>
      <c r="L188" s="177">
        <f t="shared" si="5"/>
        <v>5.534131123049882</v>
      </c>
    </row>
    <row r="189" spans="1:12" ht="14.25">
      <c r="A189" s="151" t="s">
        <v>228</v>
      </c>
      <c r="B189" s="152" t="s">
        <v>107</v>
      </c>
      <c r="C189" s="175" t="s">
        <v>426</v>
      </c>
      <c r="D189" s="177">
        <f t="shared" si="4"/>
        <v>5.233749630164465</v>
      </c>
      <c r="E189" s="177">
        <f t="shared" si="4"/>
        <v>5.108158735026098</v>
      </c>
      <c r="F189" s="177">
        <f t="shared" si="4"/>
        <v>5.36070528691907</v>
      </c>
      <c r="G189" s="151" t="s">
        <v>228</v>
      </c>
      <c r="H189" s="152" t="s">
        <v>107</v>
      </c>
      <c r="I189" s="177">
        <f t="shared" si="5"/>
        <v>5.391096912796618</v>
      </c>
      <c r="J189" s="177">
        <f t="shared" si="5"/>
        <v>5.2505091536980055</v>
      </c>
      <c r="K189" s="177">
        <f t="shared" si="5"/>
        <v>5.147358763397945</v>
      </c>
      <c r="L189" s="177">
        <f t="shared" si="5"/>
        <v>5.295401732272375</v>
      </c>
    </row>
    <row r="190" spans="1:12" ht="14.25">
      <c r="A190" s="151" t="s">
        <v>273</v>
      </c>
      <c r="B190" s="152" t="s">
        <v>108</v>
      </c>
      <c r="C190" s="175" t="s">
        <v>426</v>
      </c>
      <c r="D190" s="177">
        <f t="shared" si="4"/>
        <v>11.774206244723906</v>
      </c>
      <c r="E190" s="177">
        <f t="shared" si="4"/>
        <v>11.832865589856743</v>
      </c>
      <c r="F190" s="177">
        <f t="shared" si="4"/>
        <v>12.226649395226305</v>
      </c>
      <c r="G190" s="151" t="s">
        <v>273</v>
      </c>
      <c r="H190" s="152" t="s">
        <v>108</v>
      </c>
      <c r="I190" s="177">
        <f t="shared" si="5"/>
        <v>12.565880334249405</v>
      </c>
      <c r="J190" s="177">
        <f t="shared" si="5"/>
        <v>12.499861643016846</v>
      </c>
      <c r="K190" s="177">
        <f t="shared" si="5"/>
        <v>12.522547306994374</v>
      </c>
      <c r="L190" s="177">
        <f t="shared" si="5"/>
        <v>12.897600417534804</v>
      </c>
    </row>
    <row r="191" spans="1:12" ht="14.25">
      <c r="A191" s="151">
        <v>86</v>
      </c>
      <c r="B191" s="152" t="s">
        <v>109</v>
      </c>
      <c r="C191" s="175" t="s">
        <v>426</v>
      </c>
      <c r="D191" s="177">
        <f t="shared" si="4"/>
        <v>7.123914583599117</v>
      </c>
      <c r="E191" s="177">
        <f t="shared" si="4"/>
        <v>7.084413809653959</v>
      </c>
      <c r="F191" s="177">
        <f t="shared" si="4"/>
        <v>7.259880520985347</v>
      </c>
      <c r="G191" s="151">
        <v>86</v>
      </c>
      <c r="H191" s="152" t="s">
        <v>109</v>
      </c>
      <c r="I191" s="177">
        <f t="shared" si="5"/>
        <v>7.433701156480615</v>
      </c>
      <c r="J191" s="177">
        <f t="shared" si="5"/>
        <v>7.390061541186106</v>
      </c>
      <c r="K191" s="177">
        <f t="shared" si="5"/>
        <v>7.385081576868191</v>
      </c>
      <c r="L191" s="177">
        <f t="shared" si="5"/>
        <v>7.540479750804624</v>
      </c>
    </row>
    <row r="192" spans="1:12" ht="14.25">
      <c r="A192" s="154" t="s">
        <v>110</v>
      </c>
      <c r="B192" s="152" t="s">
        <v>111</v>
      </c>
      <c r="C192" s="175" t="s">
        <v>426</v>
      </c>
      <c r="D192" s="177">
        <f t="shared" si="4"/>
        <v>4.650291661124788</v>
      </c>
      <c r="E192" s="177">
        <f t="shared" si="4"/>
        <v>4.748451780202785</v>
      </c>
      <c r="F192" s="177">
        <f t="shared" si="4"/>
        <v>4.966768874240959</v>
      </c>
      <c r="G192" s="154" t="s">
        <v>110</v>
      </c>
      <c r="H192" s="152" t="s">
        <v>111</v>
      </c>
      <c r="I192" s="177">
        <f t="shared" si="5"/>
        <v>5.132179177768788</v>
      </c>
      <c r="J192" s="177">
        <f t="shared" si="5"/>
        <v>5.109800101830739</v>
      </c>
      <c r="K192" s="177">
        <f t="shared" si="5"/>
        <v>5.137465730126184</v>
      </c>
      <c r="L192" s="177">
        <f t="shared" si="5"/>
        <v>5.3571206667301805</v>
      </c>
    </row>
    <row r="193" spans="1:12" ht="28.5" customHeight="1">
      <c r="A193" s="151" t="s">
        <v>112</v>
      </c>
      <c r="B193" s="156" t="s">
        <v>113</v>
      </c>
      <c r="C193" s="175" t="s">
        <v>426</v>
      </c>
      <c r="D193" s="177">
        <f t="shared" si="4"/>
        <v>4.213546430985296</v>
      </c>
      <c r="E193" s="177">
        <f t="shared" si="4"/>
        <v>4.229423175633787</v>
      </c>
      <c r="F193" s="177">
        <f t="shared" si="4"/>
        <v>4.329884510906696</v>
      </c>
      <c r="G193" s="151" t="s">
        <v>112</v>
      </c>
      <c r="H193" s="156" t="s">
        <v>113</v>
      </c>
      <c r="I193" s="177">
        <f t="shared" si="5"/>
        <v>4.2937656069081935</v>
      </c>
      <c r="J193" s="177">
        <f t="shared" si="5"/>
        <v>4.212555066079295</v>
      </c>
      <c r="K193" s="177">
        <f t="shared" si="5"/>
        <v>4.209553417636433</v>
      </c>
      <c r="L193" s="177">
        <f t="shared" si="5"/>
        <v>4.231958257565402</v>
      </c>
    </row>
    <row r="194" spans="1:12" ht="14.25">
      <c r="A194" s="151" t="s">
        <v>114</v>
      </c>
      <c r="B194" s="152" t="s">
        <v>115</v>
      </c>
      <c r="C194" s="175" t="s">
        <v>426</v>
      </c>
      <c r="D194" s="177">
        <f t="shared" si="4"/>
        <v>0.8657544509197708</v>
      </c>
      <c r="E194" s="177">
        <f t="shared" si="4"/>
        <v>0.8751358233729526</v>
      </c>
      <c r="F194" s="177">
        <f t="shared" si="4"/>
        <v>0.8816086488377305</v>
      </c>
      <c r="G194" s="151" t="s">
        <v>114</v>
      </c>
      <c r="H194" s="152" t="s">
        <v>115</v>
      </c>
      <c r="I194" s="177">
        <f t="shared" si="5"/>
        <v>0.8601760528995717</v>
      </c>
      <c r="J194" s="177">
        <f t="shared" si="5"/>
        <v>0.9098355212184269</v>
      </c>
      <c r="K194" s="177">
        <f t="shared" si="5"/>
        <v>0.9245242873966821</v>
      </c>
      <c r="L194" s="177">
        <f t="shared" si="5"/>
        <v>0.9202610697120197</v>
      </c>
    </row>
    <row r="195" spans="1:12" ht="14.25">
      <c r="A195" s="151" t="s">
        <v>116</v>
      </c>
      <c r="B195" s="152" t="s">
        <v>117</v>
      </c>
      <c r="C195" s="175" t="s">
        <v>426</v>
      </c>
      <c r="D195" s="177">
        <f t="shared" si="4"/>
        <v>3.3145407117671484</v>
      </c>
      <c r="E195" s="177">
        <f t="shared" si="4"/>
        <v>3.3202898454113368</v>
      </c>
      <c r="F195" s="177">
        <f t="shared" si="4"/>
        <v>3.4141155765436353</v>
      </c>
      <c r="G195" s="151" t="s">
        <v>116</v>
      </c>
      <c r="H195" s="152" t="s">
        <v>117</v>
      </c>
      <c r="I195" s="177">
        <f t="shared" si="5"/>
        <v>3.3984347753302737</v>
      </c>
      <c r="J195" s="177">
        <f t="shared" si="5"/>
        <v>3.265363159409382</v>
      </c>
      <c r="K195" s="177">
        <f t="shared" si="5"/>
        <v>3.2529106523574556</v>
      </c>
      <c r="L195" s="177">
        <f t="shared" si="5"/>
        <v>3.279802168032906</v>
      </c>
    </row>
    <row r="196" spans="1:12" ht="28.5" customHeight="1">
      <c r="A196" s="151" t="s">
        <v>118</v>
      </c>
      <c r="B196" s="156" t="s">
        <v>119</v>
      </c>
      <c r="C196" s="175" t="s">
        <v>426</v>
      </c>
      <c r="D196" s="177" t="s">
        <v>426</v>
      </c>
      <c r="E196" s="177" t="s">
        <v>426</v>
      </c>
      <c r="F196" s="177" t="s">
        <v>426</v>
      </c>
      <c r="G196" s="151" t="s">
        <v>118</v>
      </c>
      <c r="H196" s="156" t="s">
        <v>119</v>
      </c>
      <c r="I196" s="177" t="s">
        <v>426</v>
      </c>
      <c r="J196" s="177" t="s">
        <v>426</v>
      </c>
      <c r="K196" s="177" t="s">
        <v>426</v>
      </c>
      <c r="L196" s="177">
        <f>L64/L$66*100</f>
        <v>0.03189501982047661</v>
      </c>
    </row>
    <row r="197" spans="1:12" ht="14.25">
      <c r="A197" s="151" t="s">
        <v>120</v>
      </c>
      <c r="B197" s="152" t="s">
        <v>121</v>
      </c>
      <c r="C197" s="175" t="s">
        <v>426</v>
      </c>
      <c r="D197" s="175" t="s">
        <v>426</v>
      </c>
      <c r="E197" s="175" t="s">
        <v>426</v>
      </c>
      <c r="F197" s="175" t="s">
        <v>426</v>
      </c>
      <c r="G197" s="151" t="s">
        <v>120</v>
      </c>
      <c r="H197" s="152" t="s">
        <v>121</v>
      </c>
      <c r="I197" s="175" t="s">
        <v>426</v>
      </c>
      <c r="J197" s="175" t="s">
        <v>426</v>
      </c>
      <c r="K197" s="175" t="s">
        <v>426</v>
      </c>
      <c r="L197" s="177">
        <v>0</v>
      </c>
    </row>
    <row r="198" spans="1:12" ht="23.25" customHeight="1">
      <c r="A198" s="158"/>
      <c r="B198" s="159" t="s">
        <v>428</v>
      </c>
      <c r="C198" s="178">
        <v>100.00000000000003</v>
      </c>
      <c r="D198" s="178">
        <v>100.00000000000003</v>
      </c>
      <c r="E198" s="178">
        <v>100.00000000000003</v>
      </c>
      <c r="F198" s="178">
        <v>100.00000000000003</v>
      </c>
      <c r="G198" s="158"/>
      <c r="H198" s="159" t="s">
        <v>428</v>
      </c>
      <c r="I198" s="178">
        <v>100.00000000000003</v>
      </c>
      <c r="J198" s="178">
        <v>100.00000000000003</v>
      </c>
      <c r="K198" s="178">
        <v>100.00000000000003</v>
      </c>
      <c r="L198" s="178">
        <v>100.00000000000003</v>
      </c>
    </row>
  </sheetData>
  <sheetProtection/>
  <mergeCells count="28">
    <mergeCell ref="A136:A138"/>
    <mergeCell ref="B136:B138"/>
    <mergeCell ref="H70:H72"/>
    <mergeCell ref="H4:H6"/>
    <mergeCell ref="G139:L139"/>
    <mergeCell ref="A133:F133"/>
    <mergeCell ref="A139:F139"/>
    <mergeCell ref="G73:L73"/>
    <mergeCell ref="G133:L133"/>
    <mergeCell ref="G134:L134"/>
    <mergeCell ref="A134:F134"/>
    <mergeCell ref="G136:G138"/>
    <mergeCell ref="H136:H138"/>
    <mergeCell ref="A1:F1"/>
    <mergeCell ref="A2:F2"/>
    <mergeCell ref="G1:L1"/>
    <mergeCell ref="G2:L2"/>
    <mergeCell ref="B4:B6"/>
    <mergeCell ref="B70:B72"/>
    <mergeCell ref="G4:G6"/>
    <mergeCell ref="A4:A6"/>
    <mergeCell ref="A70:A72"/>
    <mergeCell ref="G68:L68"/>
    <mergeCell ref="G70:G72"/>
    <mergeCell ref="A73:F73"/>
    <mergeCell ref="A67:F67"/>
    <mergeCell ref="A68:F68"/>
    <mergeCell ref="G67:L67"/>
  </mergeCells>
  <printOptions horizontalCentered="1"/>
  <pageMargins left="0.5905511811023623" right="0.5905511811023623" top="0.7874015748031497" bottom="0.4724409448818898" header="0.31496062992125984" footer="0.15748031496062992"/>
  <pageSetup firstPageNumber="42" useFirstPageNumber="1" fitToHeight="3" fitToWidth="2" horizontalDpi="600" verticalDpi="600" orientation="portrait" pageOrder="overThenDown" paperSize="9" scale="68" r:id="rId2"/>
  <headerFooter scaleWithDoc="0">
    <oddHeader>&amp;C- &amp;P -</oddHeader>
    <oddFooter>&amp;L&amp;8&amp;X______________&amp;X
 1) Klassifikation der Wirtschaftszweige, Ausgabe 2008 (WZ 2008) - 2) einschließlich Fälle ohne Angabe zur Wirtschaftsgliederung</oddFooter>
  </headerFooter>
  <rowBreaks count="2" manualBreakCount="2">
    <brk id="66" max="11" man="1"/>
    <brk id="13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2010-11-08T13:23:30Z</cp:lastPrinted>
  <dcterms:created xsi:type="dcterms:W3CDTF">2003-06-24T08:28:36Z</dcterms:created>
  <dcterms:modified xsi:type="dcterms:W3CDTF">2010-11-10T08:59:53Z</dcterms:modified>
  <cp:category/>
  <cp:version/>
  <cp:contentType/>
  <cp:contentStatus/>
</cp:coreProperties>
</file>