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<sst xmlns="http://schemas.openxmlformats.org/spreadsheetml/2006/main" count="2773" uniqueCount="352">
  <si>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</si>
  <si>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</si>
  <si>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</si>
  <si>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</si>
  <si>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</si>
  <si>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</si>
  <si>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</si>
  <si>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</si>
  <si>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</si>
  <si>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</si>
  <si>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</si>
  <si>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</si>
  <si>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</si>
  <si>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</si>
  <si>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</si>
  <si>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</si>
  <si>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</si>
  <si>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</si>
  <si>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</si>
  <si>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</si>
  <si>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</si>
  <si>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</si>
  <si>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</si>
  <si>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</si>
  <si>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</si>
  <si>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</si>
  <si>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</si>
  <si>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</si>
  <si>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</si>
  <si>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</si>
  <si>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</si>
  <si>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</si>
  <si>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</si>
  <si>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</si>
  <si>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</si>
  <si>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</si>
  <si>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</si>
  <si>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</si>
  <si>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</si>
  <si>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</si>
  <si>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</si>
  <si>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</si>
  <si>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</si>
  <si>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</si>
  <si>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</si>
  <si>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</si>
  <si>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</si>
  <si>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</si>
  <si>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</si>
  <si>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</si>
  <si>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</si>
  <si>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</si>
  <si>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</si>
  <si>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</si>
  <si>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</si>
  <si>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</si>
  <si>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</si>
  <si>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</si>
  <si>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</si>
  <si>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</si>
  <si>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</si>
  <si>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</si>
  <si>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</si>
  <si>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</si>
  <si>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</si>
  <si>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</si>
  <si>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</si>
  <si>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</si>
  <si>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</si>
  <si>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</si>
  <si>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</si>
  <si>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</si>
  <si>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</si>
  <si>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</si>
  <si>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</si>
  <si>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</si>
  <si>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</si>
  <si>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</si>
  <si>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</si>
  <si>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</si>
  <si>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</si>
  <si>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</si>
  <si>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</si>
  <si>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</si>
  <si>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</si>
  <si>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</si>
  <si>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</si>
  <si>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</si>
  <si>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</si>
  <si>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</si>
  <si>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</si>
  <si>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</si>
  <si>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</si>
  <si>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</si>
  <si>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</si>
  <si>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</si>
  <si>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</si>
  <si>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</si>
  <si>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</si>
  <si>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</si>
  <si>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</si>
  <si>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</si>
  <si>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</si>
  <si>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</si>
  <si>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</si>
  <si>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</si>
  <si>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November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</si>
  <si>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</si>
  <si>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</si>
  <si>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</si>
  <si>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</si>
  <si>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</si>
  <si>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</si>
  <si>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</si>
  <si>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</si>
  <si>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</si>
  <si>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</si>
  <si>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</si>
  <si>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</si>
  <si>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</si>
  <si>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</si>
  <si>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</si>
  <si>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</si>
  <si>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</si>
  <si>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</si>
  <si>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</si>
  <si>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</si>
  <si>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</si>
  <si>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</si>
  <si>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</si>
  <si>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</si>
  <si>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</si>
  <si>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</si>
  <si>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</si>
  <si>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</si>
  <si>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</si>
  <si>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</si>
  <si>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</si>
  <si>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</si>
  <si>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</si>
  <si>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</si>
  <si>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</si>
  <si>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</si>
  <si>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</si>
  <si>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</si>
  <si>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</si>
  <si>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</si>
  <si>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</si>
  <si>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</si>
  <si>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</si>
  <si>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</si>
  <si>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</si>
  <si>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</si>
  <si>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</si>
  <si>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</si>
  <si>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</si>
  <si>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</si>
  <si>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</si>
  <si>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</si>
  <si>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</si>
  <si>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</si>
  <si>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</si>
  <si>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</si>
  <si>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</si>
  <si>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</si>
  <si>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</si>
  <si>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</si>
  <si>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</si>
  <si>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</si>
  <si>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</si>
  <si>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</si>
  <si>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</si>
  <si>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</si>
  <si>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</si>
  <si>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1.1.2016 bis 30.11.2016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</si>
  <si>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</si>
  <si>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</si>
  <si>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</si>
  <si>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</si>
  <si>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</si>
  <si>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</si>
  <si>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</si>
  <si>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</si>
  <si>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</si>
  <si>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</si>
  <si>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</si>
  <si>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</si>
  <si>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</si>
  <si>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</si>
  <si>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</si>
  <si>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</si>
  <si>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</si>
  <si>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</si>
  <si>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</si>
  <si>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</si>
  <si>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</si>
  <si>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</si>
  <si>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</si>
  <si>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</si>
  <si>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</si>
  <si>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</si>
  <si>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</si>
  <si>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</si>
  <si>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</si>
  <si>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</si>
  <si>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</si>
  <si>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</si>
  <si>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</si>
  <si>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</si>
  <si>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</si>
  <si>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</si>
  <si>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</si>
  <si>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</si>
  <si>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</si>
  <si>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</si>
  <si>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</si>
  <si>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</si>
  <si>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</si>
  <si>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</si>
  <si>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November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</si>
  <si>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</si>
  <si>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</si>
  <si>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</si>
  <si>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November 2016</t>
  </si>
  <si>
    <t>6. Entgelte je Beschäftigten Januar 2015 bis November 2016</t>
  </si>
  <si>
    <t>5. Beschäftigte insgesamt Januar 2015 bis November 2016</t>
  </si>
  <si>
    <t>4. Volumenindex Auftragseingang Januar 2015 bis November 2016</t>
  </si>
  <si>
    <t>3. Umsatz insgesamt Januar 2015 bis November 2016</t>
  </si>
  <si>
    <t>2. Umsatz der Hauptgruppen November 2015/2016</t>
  </si>
  <si>
    <t xml:space="preserve">    im Bergbau und Verarbeitenden Gewerbe</t>
  </si>
  <si>
    <t>1. Entwicklung von Auftragseingang, Umsatz und Beschäftigten</t>
  </si>
  <si>
    <t>Grafiken</t>
  </si>
  <si>
    <t>und Verarbeitenden Gewerbe in Thüringen im November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</si>
  <si>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</si>
  <si>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</si>
  <si>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</si>
  <si>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</si>
  <si>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</si>
  <si>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</si>
  <si>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</si>
  <si>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</si>
  <si>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</si>
  <si>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</si>
  <si>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</si>
  <si>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</si>
  <si>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</si>
  <si>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</si>
  <si>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</si>
  <si>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</si>
  <si>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</si>
  <si>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</si>
  <si>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</si>
  <si>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</si>
  <si>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</si>
  <si>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</si>
  <si>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</si>
  <si>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</si>
  <si>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</si>
  <si>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</si>
  <si>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</si>
  <si>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</si>
  <si>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</si>
  <si>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</si>
  <si>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</si>
  <si>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</si>
  <si>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</si>
  <si>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</si>
  <si>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</si>
  <si>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</si>
  <si>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</si>
  <si>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</si>
  <si>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</si>
  <si>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</si>
  <si>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</si>
  <si>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</si>
  <si>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</si>
  <si>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</si>
  <si>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</si>
  <si>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</si>
  <si>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</si>
  <si>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</si>
  <si>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</si>
  <si>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</si>
  <si>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</si>
  <si>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</si>
  <si>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</si>
  <si>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</si>
  <si>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</si>
  <si>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</si>
  <si>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2016 insgesamt 487 Millionen EUR gezahlt. Das entspricht gemessen am Umsatz einem Anteil von 18,3 Prozent. Im Vergleich zum Vorjahresmonat stiegen die Entgelte in diesem Zeitraum um 3,0 Prozent bzw. rund 14 Millionen EUR an. </t>
  </si>
  <si>
    <t xml:space="preserve">Im Monat November 2016 wurden 21 Millionen geleistete Arbeitsstunden ermittelt. Zum Vorjahresmonat war das ein Anstieg um 3,3 Prozent. Die durchschnittlich geleistete Arbeitszeit je Beschäftigten und je Arbeitstag lag mit 6,5 Stunden um 0,2 Stunden unter der im Vorjahresmonat geleisteten Arbeitszeit. </t>
  </si>
  <si>
    <t xml:space="preserve">Die Anzahl der Beschäftigten im Bergbau und Verarbeitenden Gewerbe (Betriebe mit 50 und mehr Beschäftigten) betrug  143 617 Personen. Das waren gegenüber dem Vorjahresmonat 2 225 Personen mehr.  </t>
  </si>
  <si>
    <t>Verarbeitendes Gewerbe
insgesamt</t>
  </si>
  <si>
    <t>zum Vorjahresmonat</t>
  </si>
  <si>
    <t xml:space="preserve">Veränderung in % </t>
  </si>
  <si>
    <t>MD November 2016</t>
  </si>
  <si>
    <t>Hauptgruppe</t>
  </si>
  <si>
    <t>Beim Index des Auftragseingangs der Hauptgruppen wurden folgende vorläufige Ergebnisse erreicht:</t>
  </si>
  <si>
    <t>Der Volumenindex des Auftragseinganges betrug im Monat November 125,3 Prozent (Basis: MD 2010 = 100). Gegenüber dem gleichen Vorjahresmonat ist das ein Anstieg um 6,4 Prozent. Der Index im Monat November für den Auftragseingang aus dem Ausland betrug 122,6 Prozent. Gegenüber dem gleichen Vorjahresmonat stieg er um 11,4 Prozent.</t>
  </si>
  <si>
    <t xml:space="preserve">Im Inland wurden im November 2016 Waren im Wert von 1,8 Milliarden EUR abgesetzt, 3,8  Prozent bzw. 67 Millionen EUR mehr als im Vorjahresmonat. </t>
  </si>
  <si>
    <t>Mit 490 Millionen EUR wurden im Berichtsmonat 58,0 Prozent der Exporte Thüringens in die Länder der Eurozone ausgeführt. Der Anteil der Ausfuhren in die Länder außerhalb der Eurozone betrug 354  Millionen EUR bzw. 42,0 Prozent. Im November 2016 sank der Export in die Nichteurozone zum Vorjahresmonat um 5,4 Prozent.</t>
  </si>
  <si>
    <t>In das Ausland wurden im November 2016 Umsätze in Höhe von 844 Millionen EUR getätigt. Das realisierte Monatsergebnis lag um 4,6  Prozent bzw. 37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</si>
  <si>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</si>
  <si>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</si>
  <si>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</si>
  <si>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</si>
  <si>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</si>
  <si>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</si>
  <si>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</si>
  <si>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</si>
  <si>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</si>
  <si>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</si>
  <si>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2016 gegenüber dem Vormonat, dem Vorjahresmonat und dem Vorjahreszeitraum:</t>
  </si>
  <si>
    <t xml:space="preserve">Der Umsatz im Bergbau und Verarbeitenden Gewerbe in den Thüringer Industriebetrieben mit 50 und mehr Beschäftigten erreichte im Monat November 2016 ein Volumen von 2,7 Milliarden EUR. Zum Vorjahresmonat stieg der Umsatz, bei einem Arbeitstag mehr, um 4,1 Prozent bzw. 104 Millionen EUR. </t>
  </si>
  <si>
    <t>Im Monat November 2016 wurde von 845 Betrieben (Vormonat 845 Betriebe) Auskunft zum Monatsbericht im Bergbau und Verarbeitenden Gewerbe gegeben. Das waren drei Betriebe mehr als im November 2015.</t>
  </si>
  <si>
    <t>in Thüringen im November 2016</t>
  </si>
  <si>
    <t>Überblick zur aktuellen Wirtschaftslage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</si>
  <si>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</si>
  <si>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</si>
  <si>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</si>
  <si>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</si>
  <si>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</si>
  <si>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</si>
  <si>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</si>
  <si>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</si>
  <si>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</si>
  <si>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</si>
  <si>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</si>
  <si>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</si>
  <si>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</si>
  <si>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2015 - November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</si>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</sst>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0.0"/>
    <numFmt numFmtId="203" formatCode="#\ ###\ ##0"/>
    <numFmt numFmtId="204" formatCode="0.0"/>
    <numFmt numFmtId="205" formatCode="[$-407]mmmm\ yyyy;@"/>
    <numFmt numFmtId="206" formatCode="#\ ##0.0\ \ \ \ \ \ \ \ \ \ \ "/>
    <numFmt numFmtId="207" formatCode="#\ ##0.0\ \ \ \ \ \ \ \ \ \ \ \ "/>
    <numFmt numFmtId="208" formatCode="###\ ###\ ##0\ \ \ \ \ \ \ \ \ \ \ "/>
    <numFmt numFmtId="209" formatCode="#\ ##0.00\ \ \ \ \ \ \ \ \ \ \ \ "/>
    <numFmt numFmtId="210" formatCode="\ \ \ \ @"/>
    <numFmt numFmtId="211" formatCode="#\ ##0.0\ \ \ \ \ \ \ \ \ \ \ \ \ \ "/>
    <numFmt numFmtId="212" formatCode="##0"/>
    <numFmt numFmtId="213" formatCode="0.0%"/>
    <numFmt numFmtId="214" formatCode="##0\ "/>
    <numFmt numFmtId="215" formatCode="#\ ##0\ "/>
  </numFmts>
  <fonts count="71">
    <font>
      <sz val="9"/>
      <color theme="1"/>
      <name val="Arial"/>
      <family val="2"/>
    </font>
    <font>
      <sz val="11"/>
      <color indexed="8"/>
      <name val="Calibri"/>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sz val="10"/>
      <color indexed="8"/>
      <name val="Arial"/>
      <family val="2"/>
    </font>
    <font>
      <sz val="10"/>
      <name val="MS Sans Serif"/>
      <family val="2"/>
    </font>
    <font>
      <sz val="10"/>
      <color indexed="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8"/>
      <color indexed="10"/>
      <name val="Arial"/>
      <family val="2"/>
    </font>
    <font>
      <b/>
      <sz val="10"/>
      <color indexed="16"/>
      <name val="Arial"/>
      <family val="2"/>
    </font>
    <font>
      <b/>
      <sz val="10"/>
      <color indexed="10"/>
      <name val="Arial"/>
      <family val="2"/>
    </font>
    <font>
      <b/>
      <sz val="10"/>
      <name val="Arial"/>
      <family val="2"/>
    </font>
    <font>
      <sz val="11"/>
      <name val="Arial"/>
      <family val="2"/>
    </font>
    <font>
      <b/>
      <sz val="9"/>
      <name val="Arial"/>
      <family val="2"/>
    </font>
    <font>
      <b/>
      <sz val="9"/>
      <color indexed="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9.5"/>
      <color indexed="8"/>
      <name val="Arial"/>
      <family val="2"/>
    </font>
    <font>
      <b/>
      <sz val="8.25"/>
      <color indexed="8"/>
      <name val="Arial"/>
      <family val="2"/>
    </font>
    <font>
      <sz val="12"/>
      <color indexed="8"/>
      <name val="Arial"/>
      <family val="2"/>
    </font>
    <font>
      <sz val="13.7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5"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8"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63">
    <xf numFmtId="0" fontId="0" fillId="0" borderId="0" xfId="0" applyAlignment="1">
      <alignment/>
    </xf>
    <xf numFmtId="0" fontId="3" fillId="0" borderId="0" xfId="54">
      <alignment/>
      <protection/>
    </xf>
    <xf numFmtId="164" fontId="4" fillId="0" borderId="0" xfId="54" applyNumberFormat="1" applyFont="1" applyAlignment="1">
      <alignment horizontal="center"/>
      <protection/>
    </xf>
    <xf numFmtId="165" fontId="4" fillId="0" borderId="0" xfId="54" applyNumberFormat="1" applyFont="1" applyAlignment="1">
      <alignment horizontal="center"/>
      <protection/>
    </xf>
    <xf numFmtId="0" fontId="3" fillId="0" borderId="0" xfId="54" applyBorder="1">
      <alignment/>
      <protection/>
    </xf>
    <xf numFmtId="164" fontId="4" fillId="0" borderId="0" xfId="54" applyNumberFormat="1" applyFont="1">
      <alignment/>
      <protection/>
    </xf>
    <xf numFmtId="165" fontId="4" fillId="0" borderId="0" xfId="54" applyNumberFormat="1" applyFont="1">
      <alignment/>
      <protection/>
    </xf>
    <xf numFmtId="165" fontId="3" fillId="0" borderId="0" xfId="54" applyNumberFormat="1">
      <alignment/>
      <protection/>
    </xf>
    <xf numFmtId="164" fontId="5" fillId="0" borderId="0" xfId="54" applyNumberFormat="1" applyFont="1">
      <alignment/>
      <protection/>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xf>
    <xf numFmtId="0" fontId="66"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4" fillId="0" borderId="0" xfId="54" applyNumberFormat="1" applyFont="1" applyBorder="1" applyAlignment="1">
      <alignment horizontal="center" vertical="center"/>
      <protection/>
    </xf>
    <xf numFmtId="164" fontId="4" fillId="0" borderId="16" xfId="54" applyNumberFormat="1" applyFont="1" applyBorder="1" applyAlignment="1">
      <alignment vertical="center"/>
      <protection/>
    </xf>
    <xf numFmtId="0" fontId="4" fillId="0" borderId="16" xfId="54" applyNumberFormat="1" applyFont="1" applyBorder="1" applyAlignment="1">
      <alignment horizontal="center" vertical="center"/>
      <protection/>
    </xf>
    <xf numFmtId="165" fontId="4" fillId="0" borderId="0" xfId="54" applyNumberFormat="1" applyFont="1" applyAlignment="1">
      <alignment vertical="center"/>
      <protection/>
    </xf>
    <xf numFmtId="166" fontId="4" fillId="0" borderId="0" xfId="54" applyNumberFormat="1" applyFont="1" applyBorder="1">
      <alignment/>
      <protection/>
    </xf>
    <xf numFmtId="164" fontId="8" fillId="0" borderId="17" xfId="54" applyNumberFormat="1" applyFont="1" applyBorder="1" applyAlignment="1">
      <alignment vertical="center"/>
      <protection/>
    </xf>
    <xf numFmtId="164" fontId="4"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9" fillId="0" borderId="16" xfId="60" applyNumberFormat="1" applyFont="1" applyBorder="1" applyAlignment="1">
      <alignment horizontal="center" vertical="center"/>
      <protection/>
    </xf>
    <xf numFmtId="165" fontId="4" fillId="0" borderId="0" xfId="60" applyNumberFormat="1" applyFont="1" applyAlignment="1">
      <alignment vertical="center"/>
      <protection/>
    </xf>
    <xf numFmtId="0" fontId="3" fillId="0" borderId="0" xfId="60" applyAlignment="1">
      <alignment vertical="center"/>
      <protection/>
    </xf>
    <xf numFmtId="166" fontId="4" fillId="0" borderId="0" xfId="60" applyNumberFormat="1" applyFont="1" applyBorder="1">
      <alignment/>
      <protection/>
    </xf>
    <xf numFmtId="0" fontId="4" fillId="0" borderId="17" xfId="60" applyNumberFormat="1" applyFont="1" applyBorder="1" applyAlignment="1">
      <alignment horizontal="center" vertical="center"/>
      <protection/>
    </xf>
    <xf numFmtId="0" fontId="9" fillId="0" borderId="17" xfId="60" applyNumberFormat="1" applyFont="1" applyBorder="1" applyAlignment="1">
      <alignment horizontal="center" vertical="center"/>
      <protection/>
    </xf>
    <xf numFmtId="167" fontId="4" fillId="0" borderId="17" xfId="60" applyNumberFormat="1" applyFont="1" applyBorder="1" applyAlignment="1">
      <alignment horizontal="center" vertical="center"/>
      <protection/>
    </xf>
    <xf numFmtId="168" fontId="4" fillId="0" borderId="17" xfId="60" applyNumberFormat="1" applyFont="1" applyBorder="1" applyAlignment="1">
      <alignment horizontal="center" vertical="center"/>
      <protection/>
    </xf>
    <xf numFmtId="164" fontId="4" fillId="0" borderId="16" xfId="60" applyNumberFormat="1" applyFont="1" applyBorder="1" applyAlignment="1">
      <alignment vertical="center"/>
      <protection/>
    </xf>
    <xf numFmtId="165" fontId="4" fillId="0" borderId="0" xfId="60" applyNumberFormat="1" applyFont="1" applyBorder="1" applyAlignment="1">
      <alignment vertical="center"/>
      <protection/>
    </xf>
    <xf numFmtId="164" fontId="4" fillId="0" borderId="16" xfId="60" applyNumberFormat="1" applyFont="1" applyBorder="1" applyAlignment="1">
      <alignment horizontal="center" vertical="center"/>
      <protection/>
    </xf>
    <xf numFmtId="0" fontId="3" fillId="0" borderId="0" xfId="60" applyBorder="1">
      <alignment/>
      <protection/>
    </xf>
    <xf numFmtId="165" fontId="4" fillId="0" borderId="0" xfId="60" applyNumberFormat="1" applyFont="1" applyBorder="1" applyAlignment="1">
      <alignment horizontal="center" vertical="center"/>
      <protection/>
    </xf>
    <xf numFmtId="169" fontId="4" fillId="0" borderId="0" xfId="60" applyNumberFormat="1" applyFont="1" applyAlignment="1">
      <alignment vertical="center"/>
      <protection/>
    </xf>
    <xf numFmtId="164" fontId="8" fillId="0" borderId="0" xfId="54" applyNumberFormat="1" applyFont="1" applyBorder="1" applyAlignment="1">
      <alignment vertical="center"/>
      <protection/>
    </xf>
    <xf numFmtId="0" fontId="4" fillId="0" borderId="18" xfId="54" applyFont="1" applyBorder="1" applyAlignment="1">
      <alignment vertical="center"/>
      <protection/>
    </xf>
    <xf numFmtId="170" fontId="4" fillId="0" borderId="0" xfId="54" applyNumberFormat="1" applyFont="1" applyAlignment="1">
      <alignment horizontal="right" vertical="center"/>
      <protection/>
    </xf>
    <xf numFmtId="164" fontId="4" fillId="0" borderId="16" xfId="54" applyNumberFormat="1" applyFont="1" applyBorder="1" applyAlignment="1">
      <alignment horizontal="left" vertical="center"/>
      <protection/>
    </xf>
    <xf numFmtId="0" fontId="0" fillId="0" borderId="17" xfId="0" applyFill="1" applyBorder="1" applyAlignment="1">
      <alignment/>
    </xf>
    <xf numFmtId="0" fontId="4" fillId="0" borderId="17" xfId="54" applyFont="1" applyBorder="1" applyAlignment="1">
      <alignment horizontal="center" vertical="center"/>
      <protection/>
    </xf>
    <xf numFmtId="170" fontId="4" fillId="0" borderId="0" xfId="60" applyNumberFormat="1" applyFont="1" applyAlignment="1">
      <alignment horizontal="right" vertical="center"/>
      <protection/>
    </xf>
    <xf numFmtId="164" fontId="4" fillId="0" borderId="17" xfId="54" applyNumberFormat="1" applyFont="1" applyBorder="1" applyAlignment="1">
      <alignment horizontal="center" vertical="center"/>
      <protection/>
    </xf>
    <xf numFmtId="164" fontId="4" fillId="0" borderId="16" xfId="60" applyNumberFormat="1" applyFont="1" applyFill="1" applyBorder="1" applyAlignment="1">
      <alignment horizontal="center" vertical="center"/>
      <protection/>
    </xf>
    <xf numFmtId="165" fontId="4" fillId="0" borderId="0" xfId="60" applyNumberFormat="1" applyFont="1" applyFill="1" applyAlignment="1">
      <alignment vertical="center"/>
      <protection/>
    </xf>
    <xf numFmtId="0" fontId="3" fillId="0" borderId="0" xfId="60" applyFill="1" applyAlignment="1">
      <alignment vertical="center"/>
      <protection/>
    </xf>
    <xf numFmtId="166" fontId="4" fillId="0" borderId="0" xfId="60" applyNumberFormat="1" applyFont="1" applyFill="1" applyBorder="1">
      <alignment/>
      <protection/>
    </xf>
    <xf numFmtId="0" fontId="3" fillId="0" borderId="0" xfId="54" applyAlignment="1">
      <alignment vertical="center"/>
      <protection/>
    </xf>
    <xf numFmtId="0" fontId="3" fillId="0" borderId="0" xfId="54" applyFill="1">
      <alignment/>
      <protection/>
    </xf>
    <xf numFmtId="165" fontId="4" fillId="0" borderId="0" xfId="60" applyNumberFormat="1" applyFont="1">
      <alignment/>
      <protection/>
    </xf>
    <xf numFmtId="0" fontId="3" fillId="0" borderId="0" xfId="60">
      <alignment/>
      <protection/>
    </xf>
    <xf numFmtId="0" fontId="0" fillId="0" borderId="16" xfId="0" applyFill="1" applyBorder="1" applyAlignment="1">
      <alignment/>
    </xf>
    <xf numFmtId="164" fontId="4" fillId="0" borderId="0" xfId="54" applyNumberFormat="1" applyFont="1" applyAlignment="1">
      <alignment vertical="center"/>
      <protection/>
    </xf>
    <xf numFmtId="0" fontId="5" fillId="0" borderId="0" xfId="66" applyFont="1" applyAlignment="1">
      <alignment vertical="center"/>
      <protection/>
    </xf>
    <xf numFmtId="0" fontId="4" fillId="0" borderId="0" xfId="66" applyFont="1" applyAlignment="1">
      <alignment horizontal="centerContinuous"/>
      <protection/>
    </xf>
    <xf numFmtId="0" fontId="5" fillId="0" borderId="0" xfId="66" applyFont="1" applyAlignment="1">
      <alignment horizontal="centerContinuous"/>
      <protection/>
    </xf>
    <xf numFmtId="0" fontId="5" fillId="0" borderId="0" xfId="66" applyFont="1">
      <alignment/>
      <protection/>
    </xf>
    <xf numFmtId="0" fontId="3" fillId="0" borderId="0" xfId="66">
      <alignment/>
      <protection/>
    </xf>
    <xf numFmtId="0" fontId="5" fillId="0" borderId="0" xfId="66" applyFont="1" applyAlignment="1">
      <alignment/>
      <protection/>
    </xf>
    <xf numFmtId="0" fontId="4" fillId="0" borderId="10" xfId="66" applyFont="1" applyBorder="1" applyAlignment="1">
      <alignment horizontal="center" vertical="center"/>
      <protection/>
    </xf>
    <xf numFmtId="173" fontId="4" fillId="0" borderId="10" xfId="66" applyNumberFormat="1" applyFont="1" applyBorder="1" applyAlignment="1">
      <alignment horizontal="center" vertical="center"/>
      <protection/>
    </xf>
    <xf numFmtId="0" fontId="4" fillId="0" borderId="13" xfId="66" applyFont="1" applyBorder="1" applyAlignment="1">
      <alignment horizontal="centerContinuous"/>
      <protection/>
    </xf>
    <xf numFmtId="173" fontId="4" fillId="0" borderId="19" xfId="66" applyNumberFormat="1" applyFont="1" applyBorder="1" applyAlignment="1">
      <alignment horizontal="centerContinuous" vertical="center"/>
      <protection/>
    </xf>
    <xf numFmtId="173" fontId="4" fillId="0" borderId="20" xfId="66" applyNumberFormat="1" applyFont="1" applyBorder="1" applyAlignment="1">
      <alignment horizontal="centerContinuous" vertical="center"/>
      <protection/>
    </xf>
    <xf numFmtId="0" fontId="4" fillId="0" borderId="14" xfId="66" applyFont="1" applyBorder="1" applyAlignment="1">
      <alignment vertical="center"/>
      <protection/>
    </xf>
    <xf numFmtId="0" fontId="4" fillId="0" borderId="17" xfId="66" applyFont="1" applyBorder="1" applyAlignment="1">
      <alignment vertical="center"/>
      <protection/>
    </xf>
    <xf numFmtId="0" fontId="4" fillId="0" borderId="0" xfId="66" applyFont="1" applyBorder="1" applyAlignment="1">
      <alignment horizontal="center" vertical="center"/>
      <protection/>
    </xf>
    <xf numFmtId="173" fontId="4" fillId="0" borderId="0" xfId="66" applyNumberFormat="1" applyFont="1" applyBorder="1" applyAlignment="1">
      <alignment horizontal="centerContinuous" vertical="center"/>
      <protection/>
    </xf>
    <xf numFmtId="0" fontId="4" fillId="0" borderId="0" xfId="66" applyFont="1" applyBorder="1" applyAlignment="1">
      <alignment horizontal="centerContinuous"/>
      <protection/>
    </xf>
    <xf numFmtId="0" fontId="4" fillId="0" borderId="0" xfId="66" applyFont="1" applyBorder="1" applyAlignment="1">
      <alignment horizontal="center"/>
      <protection/>
    </xf>
    <xf numFmtId="173" fontId="4" fillId="0" borderId="0" xfId="66" applyNumberFormat="1" applyFont="1" applyBorder="1" applyAlignment="1">
      <alignment horizontal="center" vertical="center"/>
      <protection/>
    </xf>
    <xf numFmtId="0" fontId="4" fillId="0" borderId="0" xfId="66" applyFont="1">
      <alignment/>
      <protection/>
    </xf>
    <xf numFmtId="0" fontId="4" fillId="0" borderId="17" xfId="66" applyFont="1" applyBorder="1" applyAlignment="1">
      <alignment horizontal="center" vertical="center"/>
      <protection/>
    </xf>
    <xf numFmtId="174" fontId="9" fillId="0" borderId="17" xfId="66" applyNumberFormat="1" applyFont="1" applyBorder="1" applyAlignment="1">
      <alignment vertical="center"/>
      <protection/>
    </xf>
    <xf numFmtId="175" fontId="9" fillId="0" borderId="0" xfId="66" applyNumberFormat="1" applyFont="1" applyBorder="1" applyAlignment="1">
      <alignment vertical="center"/>
      <protection/>
    </xf>
    <xf numFmtId="176" fontId="9" fillId="0" borderId="0" xfId="66" applyNumberFormat="1" applyFont="1" applyBorder="1" applyAlignment="1">
      <alignment vertical="center"/>
      <protection/>
    </xf>
    <xf numFmtId="174" fontId="4" fillId="0" borderId="17" xfId="66" applyNumberFormat="1" applyFont="1" applyBorder="1" applyAlignment="1">
      <alignment vertical="center"/>
      <protection/>
    </xf>
    <xf numFmtId="177" fontId="4" fillId="0" borderId="0" xfId="66" applyNumberFormat="1" applyFont="1" applyAlignment="1">
      <alignment vertical="center"/>
      <protection/>
    </xf>
    <xf numFmtId="175" fontId="4" fillId="0" borderId="0" xfId="66" applyNumberFormat="1" applyFont="1" applyBorder="1" applyAlignment="1">
      <alignment vertical="center"/>
      <protection/>
    </xf>
    <xf numFmtId="178" fontId="4" fillId="0" borderId="0" xfId="66" applyNumberFormat="1" applyFont="1" applyAlignment="1">
      <alignment vertical="center"/>
      <protection/>
    </xf>
    <xf numFmtId="176" fontId="4" fillId="0" borderId="0" xfId="66" applyNumberFormat="1" applyFont="1" applyBorder="1" applyAlignment="1">
      <alignment vertical="center"/>
      <protection/>
    </xf>
    <xf numFmtId="175" fontId="4" fillId="0" borderId="0" xfId="66" applyNumberFormat="1" applyFont="1" applyBorder="1" applyAlignment="1">
      <alignment horizontal="right" vertical="center"/>
      <protection/>
    </xf>
    <xf numFmtId="179" fontId="4" fillId="0" borderId="0" xfId="66" applyNumberFormat="1" applyFont="1" applyBorder="1" applyAlignment="1">
      <alignment horizontal="right" vertical="center"/>
      <protection/>
    </xf>
    <xf numFmtId="180" fontId="9" fillId="0" borderId="0" xfId="66" applyNumberFormat="1" applyFont="1" applyAlignment="1">
      <alignment horizontal="right" vertical="center"/>
      <protection/>
    </xf>
    <xf numFmtId="181" fontId="4" fillId="0" borderId="0" xfId="66" applyNumberFormat="1" applyFont="1" applyBorder="1" applyAlignment="1">
      <alignment horizontal="centerContinuous" vertical="center"/>
      <protection/>
    </xf>
    <xf numFmtId="182" fontId="4" fillId="0" borderId="0" xfId="66" applyNumberFormat="1" applyFont="1" applyBorder="1" applyAlignment="1">
      <alignment horizontal="centerContinuous" vertical="center"/>
      <protection/>
    </xf>
    <xf numFmtId="180" fontId="4" fillId="0" borderId="0" xfId="66" applyNumberFormat="1" applyFont="1" applyAlignment="1">
      <alignment horizontal="right" vertical="center"/>
      <protection/>
    </xf>
    <xf numFmtId="179" fontId="4" fillId="0" borderId="0" xfId="66" applyNumberFormat="1" applyFont="1" applyBorder="1" applyAlignment="1">
      <alignment vertical="center"/>
      <protection/>
    </xf>
    <xf numFmtId="181" fontId="4" fillId="0" borderId="0" xfId="66" applyNumberFormat="1" applyFont="1" applyAlignment="1">
      <alignment vertical="center"/>
      <protection/>
    </xf>
    <xf numFmtId="182" fontId="4" fillId="0" borderId="0" xfId="66" applyNumberFormat="1" applyFont="1" applyBorder="1" applyAlignment="1">
      <alignment vertical="center"/>
      <protection/>
    </xf>
    <xf numFmtId="183" fontId="4" fillId="0" borderId="0" xfId="66" applyNumberFormat="1" applyFont="1" applyAlignment="1">
      <alignment vertical="center"/>
      <protection/>
    </xf>
    <xf numFmtId="179" fontId="4" fillId="0" borderId="0" xfId="66" applyNumberFormat="1" applyFont="1" applyAlignment="1">
      <alignment vertical="center"/>
      <protection/>
    </xf>
    <xf numFmtId="0" fontId="4" fillId="0" borderId="0" xfId="66" applyFont="1" applyAlignment="1">
      <alignment vertical="center"/>
      <protection/>
    </xf>
    <xf numFmtId="0" fontId="3" fillId="0" borderId="0" xfId="66" applyAlignment="1">
      <alignment vertical="center"/>
      <protection/>
    </xf>
    <xf numFmtId="164" fontId="4" fillId="0" borderId="0" xfId="64" applyNumberFormat="1" applyFont="1" applyBorder="1" applyAlignment="1">
      <alignment horizontal="center"/>
      <protection/>
    </xf>
    <xf numFmtId="0" fontId="0" fillId="0" borderId="0" xfId="64">
      <alignment/>
      <protection/>
    </xf>
    <xf numFmtId="0" fontId="67" fillId="0" borderId="0" xfId="0" applyFont="1" applyAlignment="1">
      <alignment/>
    </xf>
    <xf numFmtId="164" fontId="5" fillId="0" borderId="0" xfId="64" applyNumberFormat="1" applyFont="1">
      <alignment/>
      <protection/>
    </xf>
    <xf numFmtId="164" fontId="9" fillId="0" borderId="0" xfId="64" applyNumberFormat="1" applyFont="1" applyBorder="1" applyAlignment="1">
      <alignment horizontal="center"/>
      <protection/>
    </xf>
    <xf numFmtId="164" fontId="4" fillId="0" borderId="0" xfId="64" applyNumberFormat="1" applyFont="1">
      <alignment/>
      <protection/>
    </xf>
    <xf numFmtId="164" fontId="4" fillId="0" borderId="0" xfId="64" applyNumberFormat="1" applyFont="1" applyFill="1">
      <alignment/>
      <protection/>
    </xf>
    <xf numFmtId="0" fontId="66" fillId="0" borderId="12" xfId="0" applyFont="1" applyBorder="1" applyAlignment="1">
      <alignment horizontal="center" vertical="center"/>
    </xf>
    <xf numFmtId="164" fontId="4" fillId="0" borderId="20" xfId="64" applyNumberFormat="1" applyFont="1" applyBorder="1" applyAlignment="1">
      <alignment horizontal="center" vertical="center"/>
      <protection/>
    </xf>
    <xf numFmtId="0" fontId="66" fillId="0" borderId="13" xfId="0" applyFont="1" applyBorder="1" applyAlignment="1">
      <alignment horizontal="center" vertical="center"/>
    </xf>
    <xf numFmtId="164" fontId="4" fillId="0" borderId="17" xfId="0" applyNumberFormat="1" applyFont="1" applyBorder="1" applyAlignment="1">
      <alignment vertical="center"/>
    </xf>
    <xf numFmtId="164" fontId="4" fillId="0" borderId="16" xfId="0" applyNumberFormat="1" applyFont="1" applyBorder="1" applyAlignment="1">
      <alignment horizontal="left" vertical="center"/>
    </xf>
    <xf numFmtId="0" fontId="4" fillId="0" borderId="16"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applyAlignment="1">
      <alignment/>
    </xf>
    <xf numFmtId="164" fontId="4" fillId="0" borderId="0" xfId="0" applyNumberFormat="1" applyFont="1" applyFill="1" applyAlignment="1">
      <alignment vertical="center"/>
    </xf>
    <xf numFmtId="0" fontId="9" fillId="0" borderId="16" xfId="0" applyNumberFormat="1" applyFont="1" applyBorder="1" applyAlignment="1">
      <alignment horizontal="center" vertical="center"/>
    </xf>
    <xf numFmtId="1" fontId="4" fillId="0" borderId="17" xfId="0" applyNumberFormat="1" applyFont="1" applyBorder="1" applyAlignment="1">
      <alignment horizontal="center" vertical="center" wrapText="1"/>
    </xf>
    <xf numFmtId="167"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xf>
    <xf numFmtId="0" fontId="4"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66" applyAlignment="1">
      <alignment/>
      <protection/>
    </xf>
    <xf numFmtId="0" fontId="3" fillId="0" borderId="0" xfId="66" applyAlignment="1">
      <alignment horizontal="centerContinuous"/>
      <protection/>
    </xf>
    <xf numFmtId="0" fontId="13" fillId="0" borderId="0" xfId="66" applyFont="1" applyAlignment="1">
      <alignment horizontal="centerContinuous"/>
      <protection/>
    </xf>
    <xf numFmtId="0" fontId="4" fillId="0" borderId="12" xfId="66" applyFont="1" applyBorder="1" applyAlignment="1">
      <alignment horizontal="center" vertical="center"/>
      <protection/>
    </xf>
    <xf numFmtId="0" fontId="15" fillId="0" borderId="21" xfId="66" applyFont="1" applyBorder="1" applyAlignment="1">
      <alignment horizontal="center" vertical="center" wrapText="1"/>
      <protection/>
    </xf>
    <xf numFmtId="173" fontId="4" fillId="0" borderId="10" xfId="66" applyNumberFormat="1" applyFont="1" applyBorder="1" applyAlignment="1">
      <alignment horizontal="centerContinuous" vertical="center"/>
      <protection/>
    </xf>
    <xf numFmtId="0" fontId="15" fillId="0" borderId="17" xfId="66" applyFont="1" applyBorder="1" applyAlignment="1">
      <alignment vertical="center"/>
      <protection/>
    </xf>
    <xf numFmtId="184" fontId="9" fillId="0" borderId="0" xfId="67" applyNumberFormat="1" applyFont="1" applyAlignment="1">
      <alignment horizontal="right" vertical="center"/>
      <protection/>
    </xf>
    <xf numFmtId="185" fontId="9" fillId="0" borderId="0" xfId="67" applyNumberFormat="1" applyFont="1" applyAlignment="1">
      <alignment horizontal="right" vertical="center"/>
      <protection/>
    </xf>
    <xf numFmtId="177" fontId="4" fillId="0" borderId="0" xfId="67" applyNumberFormat="1" applyFont="1" applyAlignment="1">
      <alignment horizontal="right" vertical="center"/>
      <protection/>
    </xf>
    <xf numFmtId="175" fontId="4" fillId="0" borderId="0" xfId="67" applyNumberFormat="1" applyFont="1" applyBorder="1" applyAlignment="1">
      <alignment horizontal="right" vertical="center"/>
      <protection/>
    </xf>
    <xf numFmtId="175" fontId="9" fillId="0" borderId="0" xfId="67" applyNumberFormat="1" applyFont="1" applyBorder="1" applyAlignment="1">
      <alignment horizontal="right" vertical="center"/>
      <protection/>
    </xf>
    <xf numFmtId="185" fontId="4" fillId="0" borderId="0" xfId="67" applyNumberFormat="1" applyFont="1" applyAlignment="1">
      <alignment horizontal="right" vertical="center"/>
      <protection/>
    </xf>
    <xf numFmtId="184" fontId="9" fillId="0" borderId="0" xfId="67" applyNumberFormat="1" applyFont="1" applyFill="1" applyAlignment="1">
      <alignment horizontal="right" vertical="center"/>
      <protection/>
    </xf>
    <xf numFmtId="185" fontId="9" fillId="0" borderId="0" xfId="67" applyNumberFormat="1" applyFont="1" applyFill="1" applyAlignment="1">
      <alignment horizontal="right" vertical="center"/>
      <protection/>
    </xf>
    <xf numFmtId="180" fontId="9" fillId="0" borderId="0" xfId="67" applyNumberFormat="1" applyFont="1" applyAlignment="1">
      <alignment horizontal="right" vertical="center"/>
      <protection/>
    </xf>
    <xf numFmtId="180" fontId="4" fillId="0" borderId="0" xfId="67" applyNumberFormat="1" applyFont="1" applyAlignment="1">
      <alignment horizontal="right" vertical="center"/>
      <protection/>
    </xf>
    <xf numFmtId="184" fontId="4" fillId="0" borderId="0" xfId="67" applyNumberFormat="1" applyFont="1" applyAlignment="1">
      <alignment horizontal="right" vertical="center"/>
      <protection/>
    </xf>
    <xf numFmtId="186" fontId="4" fillId="0" borderId="0" xfId="67" applyNumberFormat="1" applyFont="1" applyAlignment="1">
      <alignment horizontal="right" vertical="center"/>
      <protection/>
    </xf>
    <xf numFmtId="187" fontId="4" fillId="0" borderId="0" xfId="67" applyNumberFormat="1" applyFont="1" applyBorder="1" applyAlignment="1">
      <alignment horizontal="right" vertical="center"/>
      <protection/>
    </xf>
    <xf numFmtId="168" fontId="4" fillId="0" borderId="0" xfId="67" applyNumberFormat="1" applyFont="1" applyAlignment="1">
      <alignment horizontal="right" vertical="center"/>
      <protection/>
    </xf>
    <xf numFmtId="174" fontId="4" fillId="0" borderId="0" xfId="66" applyNumberFormat="1" applyFont="1" applyBorder="1" applyAlignment="1">
      <alignment vertical="center"/>
      <protection/>
    </xf>
    <xf numFmtId="185" fontId="4" fillId="0" borderId="0" xfId="66" applyNumberFormat="1" applyFont="1" applyAlignment="1">
      <alignment vertical="center"/>
      <protection/>
    </xf>
    <xf numFmtId="184" fontId="4" fillId="0" borderId="0" xfId="66" applyNumberFormat="1" applyFont="1" applyAlignment="1">
      <alignment vertical="center"/>
      <protection/>
    </xf>
    <xf numFmtId="186" fontId="4" fillId="0" borderId="0" xfId="66" applyNumberFormat="1" applyFont="1" applyAlignment="1">
      <alignment vertical="center"/>
      <protection/>
    </xf>
    <xf numFmtId="187" fontId="4" fillId="0" borderId="0" xfId="66" applyNumberFormat="1" applyFont="1" applyBorder="1" applyAlignment="1">
      <alignment vertical="center"/>
      <protection/>
    </xf>
    <xf numFmtId="0" fontId="5" fillId="0" borderId="0" xfId="69" applyBorder="1">
      <alignment/>
      <protection/>
    </xf>
    <xf numFmtId="0" fontId="5" fillId="0" borderId="0" xfId="69">
      <alignment/>
      <protection/>
    </xf>
    <xf numFmtId="0" fontId="5" fillId="0" borderId="0" xfId="70">
      <alignment/>
      <protection/>
    </xf>
    <xf numFmtId="0" fontId="5" fillId="0" borderId="0" xfId="55">
      <alignment/>
      <protection/>
    </xf>
    <xf numFmtId="0" fontId="16" fillId="0" borderId="0" xfId="70" applyFont="1">
      <alignment/>
      <protection/>
    </xf>
    <xf numFmtId="0" fontId="17" fillId="0" borderId="0" xfId="70" applyFont="1">
      <alignment/>
      <protection/>
    </xf>
    <xf numFmtId="0" fontId="5" fillId="0" borderId="0" xfId="70" applyAlignment="1">
      <alignment horizontal="center"/>
      <protection/>
    </xf>
    <xf numFmtId="0" fontId="68" fillId="0" borderId="0" xfId="52" applyFont="1" applyAlignment="1">
      <alignment vertical="center" wrapText="1"/>
      <protection/>
    </xf>
    <xf numFmtId="0" fontId="69" fillId="30" borderId="0" xfId="52" applyFont="1" applyFill="1" applyAlignment="1">
      <alignment horizontal="center" vertical="center" wrapText="1"/>
      <protection/>
    </xf>
    <xf numFmtId="179" fontId="69" fillId="30" borderId="0" xfId="52" applyNumberFormat="1" applyFont="1" applyFill="1" applyAlignment="1">
      <alignment horizontal="center" vertical="center" wrapText="1"/>
      <protection/>
    </xf>
    <xf numFmtId="0" fontId="70" fillId="0" borderId="0" xfId="52" applyFont="1" applyAlignment="1">
      <alignment horizontal="center" wrapText="1"/>
      <protection/>
    </xf>
    <xf numFmtId="0" fontId="5" fillId="0" borderId="0" xfId="52">
      <alignment/>
      <protection/>
    </xf>
    <xf numFmtId="0" fontId="16" fillId="0" borderId="0" xfId="52" applyFont="1" applyAlignment="1">
      <alignment wrapText="1"/>
      <protection/>
    </xf>
    <xf numFmtId="0" fontId="5" fillId="33" borderId="0" xfId="53" applyFill="1">
      <alignment/>
      <protection/>
    </xf>
    <xf numFmtId="179" fontId="5" fillId="0" borderId="0" xfId="53" applyNumberFormat="1" applyFill="1">
      <alignment/>
      <protection/>
    </xf>
    <xf numFmtId="188" fontId="5" fillId="0" borderId="0" xfId="53" applyNumberFormat="1">
      <alignment/>
      <protection/>
    </xf>
    <xf numFmtId="179" fontId="5" fillId="0" borderId="0" xfId="53" applyNumberFormat="1">
      <alignment/>
      <protection/>
    </xf>
    <xf numFmtId="0" fontId="5" fillId="0" borderId="0" xfId="53">
      <alignment/>
      <protection/>
    </xf>
    <xf numFmtId="189" fontId="5" fillId="33" borderId="0" xfId="53" applyNumberFormat="1" applyFont="1" applyFill="1">
      <alignment/>
      <protection/>
    </xf>
    <xf numFmtId="188" fontId="5" fillId="0" borderId="0" xfId="53" applyNumberFormat="1" applyFont="1" applyAlignment="1">
      <alignment horizontal="right" vertical="center"/>
      <protection/>
    </xf>
    <xf numFmtId="188" fontId="4" fillId="0" borderId="0" xfId="53" applyNumberFormat="1" applyFont="1" applyAlignment="1">
      <alignment horizontal="right" vertical="center"/>
      <protection/>
    </xf>
    <xf numFmtId="0" fontId="5" fillId="34" borderId="0" xfId="53" applyFill="1">
      <alignment/>
      <protection/>
    </xf>
    <xf numFmtId="190" fontId="4" fillId="0" borderId="0" xfId="71" applyNumberFormat="1" applyFont="1" applyAlignment="1">
      <alignment/>
      <protection/>
    </xf>
    <xf numFmtId="189" fontId="5" fillId="34" borderId="0" xfId="53" applyNumberFormat="1" applyFont="1" applyFill="1">
      <alignment/>
      <protection/>
    </xf>
    <xf numFmtId="188" fontId="5" fillId="0" borderId="0" xfId="53" applyNumberFormat="1" applyFont="1" applyAlignment="1">
      <alignment horizontal="right"/>
      <protection/>
    </xf>
    <xf numFmtId="0" fontId="5" fillId="0" borderId="0" xfId="53" applyBorder="1">
      <alignment/>
      <protection/>
    </xf>
    <xf numFmtId="179" fontId="22" fillId="0" borderId="0" xfId="53" applyNumberFormat="1" applyFont="1" applyBorder="1">
      <alignment/>
      <protection/>
    </xf>
    <xf numFmtId="191" fontId="4" fillId="0" borderId="0" xfId="53" applyNumberFormat="1" applyFont="1" applyAlignment="1">
      <alignment horizontal="right"/>
      <protection/>
    </xf>
    <xf numFmtId="192" fontId="4" fillId="0" borderId="0" xfId="53" applyNumberFormat="1" applyFont="1" applyAlignment="1">
      <alignment horizontal="right"/>
      <protection/>
    </xf>
    <xf numFmtId="0" fontId="21" fillId="0" borderId="0" xfId="53" applyFont="1">
      <alignment/>
      <protection/>
    </xf>
    <xf numFmtId="0" fontId="21" fillId="0" borderId="0" xfId="53" applyFont="1" applyAlignment="1">
      <alignment horizontal="center"/>
      <protection/>
    </xf>
    <xf numFmtId="193" fontId="21" fillId="0" borderId="0" xfId="53" applyNumberFormat="1" applyFont="1" applyAlignment="1">
      <alignment horizontal="center"/>
      <protection/>
    </xf>
    <xf numFmtId="194" fontId="16" fillId="0" borderId="0" xfId="53" applyNumberFormat="1" applyFont="1">
      <alignment/>
      <protection/>
    </xf>
    <xf numFmtId="194" fontId="5" fillId="0" borderId="0" xfId="53" applyNumberFormat="1">
      <alignment/>
      <protection/>
    </xf>
    <xf numFmtId="0" fontId="16" fillId="0" borderId="0" xfId="53" applyFont="1">
      <alignment/>
      <protection/>
    </xf>
    <xf numFmtId="189" fontId="22" fillId="0" borderId="0" xfId="53" applyNumberFormat="1" applyFont="1" applyAlignment="1">
      <alignment horizontal="right" vertical="center"/>
      <protection/>
    </xf>
    <xf numFmtId="189" fontId="22" fillId="0" borderId="0" xfId="53" applyNumberFormat="1" applyFont="1" applyBorder="1" applyAlignment="1">
      <alignment horizontal="right" vertical="center"/>
      <protection/>
    </xf>
    <xf numFmtId="194" fontId="16" fillId="0" borderId="0" xfId="53" applyNumberFormat="1" applyFont="1" applyFill="1">
      <alignment/>
      <protection/>
    </xf>
    <xf numFmtId="195" fontId="23" fillId="0" borderId="0" xfId="53" applyNumberFormat="1" applyFont="1">
      <alignment/>
      <protection/>
    </xf>
    <xf numFmtId="195" fontId="23" fillId="0" borderId="0" xfId="53" applyNumberFormat="1" applyFont="1" applyFill="1">
      <alignment/>
      <protection/>
    </xf>
    <xf numFmtId="164" fontId="5" fillId="0" borderId="0" xfId="53" applyNumberFormat="1">
      <alignment/>
      <protection/>
    </xf>
    <xf numFmtId="196" fontId="5" fillId="30" borderId="0" xfId="53" applyNumberFormat="1" applyFill="1">
      <alignment/>
      <protection/>
    </xf>
    <xf numFmtId="3" fontId="24" fillId="35" borderId="22" xfId="53" applyNumberFormat="1" applyFont="1" applyFill="1" applyBorder="1" applyAlignment="1">
      <alignment horizontal="right" vertical="center"/>
      <protection/>
    </xf>
    <xf numFmtId="197" fontId="5" fillId="0" borderId="0" xfId="53" applyNumberFormat="1">
      <alignment/>
      <protection/>
    </xf>
    <xf numFmtId="0" fontId="5" fillId="30" borderId="0" xfId="53" applyFill="1">
      <alignment/>
      <protection/>
    </xf>
    <xf numFmtId="198" fontId="5" fillId="0" borderId="0" xfId="53" applyNumberFormat="1" applyFont="1" applyAlignment="1">
      <alignment horizontal="right" vertical="center"/>
      <protection/>
    </xf>
    <xf numFmtId="198" fontId="4" fillId="0" borderId="0" xfId="53" applyNumberFormat="1" applyFont="1" applyAlignment="1">
      <alignment horizontal="right" vertical="center"/>
      <protection/>
    </xf>
    <xf numFmtId="199" fontId="5" fillId="0" borderId="0" xfId="53" applyNumberFormat="1">
      <alignment/>
      <protection/>
    </xf>
    <xf numFmtId="200" fontId="5" fillId="30" borderId="0" xfId="53" applyNumberFormat="1" applyFill="1" applyAlignment="1">
      <alignment horizontal="center"/>
      <protection/>
    </xf>
    <xf numFmtId="189" fontId="16" fillId="0" borderId="0" xfId="53" applyNumberFormat="1" applyFont="1" applyAlignment="1">
      <alignment horizontal="right" vertical="center"/>
      <protection/>
    </xf>
    <xf numFmtId="179" fontId="5" fillId="0" borderId="0" xfId="52" applyNumberFormat="1">
      <alignment/>
      <protection/>
    </xf>
    <xf numFmtId="0" fontId="5" fillId="0" borderId="0" xfId="52" applyFont="1">
      <alignment/>
      <protection/>
    </xf>
    <xf numFmtId="0" fontId="5" fillId="0" borderId="0" xfId="52" applyFont="1" applyAlignment="1">
      <alignment vertical="top" wrapText="1"/>
      <protection/>
    </xf>
    <xf numFmtId="0" fontId="5" fillId="0" borderId="0" xfId="52" applyFont="1" applyAlignment="1">
      <alignment horizontal="center" vertical="top" wrapText="1"/>
      <protection/>
    </xf>
    <xf numFmtId="0" fontId="21" fillId="0" borderId="0" xfId="52" applyFont="1" applyAlignment="1">
      <alignment vertical="top" wrapText="1"/>
      <protection/>
    </xf>
    <xf numFmtId="0" fontId="5" fillId="0" borderId="0" xfId="52" applyFont="1" applyAlignment="1">
      <alignment horizontal="center" wrapText="1"/>
      <protection/>
    </xf>
    <xf numFmtId="0" fontId="5" fillId="0" borderId="0" xfId="52" applyNumberFormat="1" applyFont="1" applyAlignment="1">
      <alignment vertical="top" wrapText="1"/>
      <protection/>
    </xf>
    <xf numFmtId="0" fontId="25" fillId="0" borderId="0" xfId="52" applyFont="1" applyAlignment="1">
      <alignment vertical="top" wrapText="1"/>
      <protection/>
    </xf>
    <xf numFmtId="0" fontId="5" fillId="0" borderId="0" xfId="56" applyFont="1">
      <alignment/>
      <protection/>
    </xf>
    <xf numFmtId="0" fontId="5" fillId="0" borderId="0" xfId="56" applyFont="1" applyAlignment="1">
      <alignment horizontal="justify"/>
      <protection/>
    </xf>
    <xf numFmtId="0" fontId="21" fillId="0" borderId="0" xfId="56" applyFont="1" applyAlignment="1">
      <alignment horizontal="justify" vertical="top" wrapText="1"/>
      <protection/>
    </xf>
    <xf numFmtId="0" fontId="5" fillId="0" borderId="0" xfId="56" applyFont="1" applyAlignment="1">
      <alignment vertical="top" wrapText="1"/>
      <protection/>
    </xf>
    <xf numFmtId="0" fontId="5" fillId="0" borderId="0" xfId="56" applyFont="1" applyAlignment="1">
      <alignment horizontal="justify" vertical="top" wrapText="1"/>
      <protection/>
    </xf>
    <xf numFmtId="0" fontId="5" fillId="0" borderId="0" xfId="56" applyFont="1" applyAlignment="1">
      <alignment vertical="top"/>
      <protection/>
    </xf>
    <xf numFmtId="0" fontId="5" fillId="0" borderId="0" xfId="56" applyNumberFormat="1" applyFont="1" applyAlignment="1">
      <alignment horizontal="justify" vertical="top" wrapText="1"/>
      <protection/>
    </xf>
    <xf numFmtId="0" fontId="5" fillId="0" borderId="0" xfId="56" applyFont="1" applyAlignment="1">
      <alignment vertical="center"/>
      <protection/>
    </xf>
    <xf numFmtId="0" fontId="21" fillId="0" borderId="0" xfId="56" applyFont="1" applyAlignment="1">
      <alignment horizontal="justify" vertical="center" wrapText="1"/>
      <protection/>
    </xf>
    <xf numFmtId="0" fontId="5" fillId="0" borderId="0" xfId="56" applyFont="1" applyAlignment="1">
      <alignment horizontal="justify" vertical="top"/>
      <protection/>
    </xf>
    <xf numFmtId="0" fontId="5" fillId="0" borderId="0" xfId="56" applyFont="1" applyAlignment="1">
      <alignment/>
      <protection/>
    </xf>
    <xf numFmtId="0" fontId="5" fillId="0" borderId="0" xfId="56" applyFont="1" applyAlignment="1">
      <alignment horizontal="justify" wrapText="1"/>
      <protection/>
    </xf>
    <xf numFmtId="0" fontId="21" fillId="0" borderId="0" xfId="56" applyFont="1" applyAlignment="1">
      <alignment horizontal="justify" vertical="center"/>
      <protection/>
    </xf>
    <xf numFmtId="0" fontId="5" fillId="0" borderId="0" xfId="56" applyNumberFormat="1" applyFont="1" applyAlignment="1">
      <alignment horizontal="justify" vertical="top"/>
      <protection/>
    </xf>
    <xf numFmtId="0" fontId="25" fillId="0" borderId="0" xfId="56" applyFont="1" applyAlignment="1">
      <alignment horizontal="justify" vertical="top" wrapText="1"/>
      <protection/>
    </xf>
    <xf numFmtId="0" fontId="5" fillId="0" borderId="0" xfId="57" applyFont="1">
      <alignment/>
      <protection/>
    </xf>
    <xf numFmtId="0" fontId="5" fillId="0" borderId="0" xfId="57" applyFont="1" applyFill="1">
      <alignment/>
      <protection/>
    </xf>
    <xf numFmtId="0" fontId="5" fillId="0" borderId="0" xfId="57">
      <alignment/>
      <protection/>
    </xf>
    <xf numFmtId="0" fontId="5" fillId="0" borderId="0" xfId="57" applyFill="1">
      <alignment/>
      <protection/>
    </xf>
    <xf numFmtId="201" fontId="5" fillId="0" borderId="0" xfId="57" applyNumberFormat="1" applyFont="1" applyFill="1">
      <alignment/>
      <protection/>
    </xf>
    <xf numFmtId="202" fontId="5" fillId="0" borderId="0" xfId="57" applyNumberFormat="1" applyFont="1" applyFill="1">
      <alignment/>
      <protection/>
    </xf>
    <xf numFmtId="203" fontId="5" fillId="0" borderId="0" xfId="57" applyNumberFormat="1" applyFont="1" applyFill="1">
      <alignment/>
      <protection/>
    </xf>
    <xf numFmtId="0" fontId="5" fillId="0" borderId="17" xfId="57" applyFont="1" applyFill="1" applyBorder="1">
      <alignment/>
      <protection/>
    </xf>
    <xf numFmtId="0" fontId="5" fillId="0" borderId="0" xfId="57" applyFont="1" applyFill="1" applyAlignment="1">
      <alignment horizontal="center"/>
      <protection/>
    </xf>
    <xf numFmtId="0" fontId="67" fillId="0" borderId="0" xfId="57" applyFont="1" applyFill="1">
      <alignment/>
      <protection/>
    </xf>
    <xf numFmtId="0" fontId="67" fillId="0" borderId="0" xfId="57" applyFont="1" applyFill="1" applyAlignment="1">
      <alignment horizontal="justify" vertical="top" wrapText="1"/>
      <protection/>
    </xf>
    <xf numFmtId="204" fontId="21" fillId="0" borderId="0" xfId="57" applyNumberFormat="1" applyFont="1" applyFill="1" applyAlignment="1">
      <alignment horizontal="right" vertical="center" indent="1"/>
      <protection/>
    </xf>
    <xf numFmtId="204" fontId="5" fillId="0" borderId="0" xfId="57" applyNumberFormat="1" applyFont="1" applyFill="1" applyAlignment="1">
      <alignment horizontal="right" indent="1"/>
      <protection/>
    </xf>
    <xf numFmtId="0" fontId="5" fillId="0" borderId="17" xfId="57" applyFont="1" applyFill="1" applyBorder="1" applyAlignment="1">
      <alignment vertical="center"/>
      <protection/>
    </xf>
    <xf numFmtId="0" fontId="67" fillId="0" borderId="14" xfId="57" applyFont="1" applyFill="1" applyBorder="1">
      <alignment/>
      <protection/>
    </xf>
    <xf numFmtId="0" fontId="67" fillId="0" borderId="0" xfId="57" applyFont="1" applyFill="1" applyBorder="1">
      <alignment/>
      <protection/>
    </xf>
    <xf numFmtId="0" fontId="5" fillId="0" borderId="20" xfId="57" applyFont="1" applyFill="1" applyBorder="1" applyAlignment="1">
      <alignment horizontal="center" vertical="center" wrapText="1"/>
      <protection/>
    </xf>
    <xf numFmtId="0" fontId="5" fillId="0" borderId="23"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0" xfId="57" applyFont="1" applyAlignment="1">
      <alignment vertical="center"/>
      <protection/>
    </xf>
    <xf numFmtId="0" fontId="67" fillId="0" borderId="0" xfId="56" applyFont="1" applyFill="1" applyAlignment="1">
      <alignment horizontal="justify" vertical="top" wrapText="1"/>
      <protection/>
    </xf>
    <xf numFmtId="0" fontId="5" fillId="0" borderId="0" xfId="57" applyFont="1" applyFill="1" applyAlignment="1">
      <alignment horizontal="justify" vertical="top" wrapText="1"/>
      <protection/>
    </xf>
    <xf numFmtId="210" fontId="5" fillId="0" borderId="17" xfId="57" applyNumberFormat="1" applyFont="1" applyFill="1" applyBorder="1">
      <alignment/>
      <protection/>
    </xf>
    <xf numFmtId="0" fontId="5" fillId="0" borderId="0" xfId="52" applyFont="1" applyFill="1">
      <alignment/>
      <protection/>
    </xf>
    <xf numFmtId="0" fontId="3" fillId="0" borderId="0" xfId="62">
      <alignment/>
      <protection/>
    </xf>
    <xf numFmtId="0" fontId="3" fillId="0" borderId="0" xfId="62" applyFont="1" applyFill="1">
      <alignment/>
      <protection/>
    </xf>
    <xf numFmtId="0" fontId="5" fillId="0" borderId="0" xfId="57" applyFont="1" applyFill="1" applyBorder="1">
      <alignment/>
      <protection/>
    </xf>
    <xf numFmtId="0" fontId="5" fillId="0" borderId="14" xfId="57" applyFont="1" applyFill="1" applyBorder="1">
      <alignment/>
      <protection/>
    </xf>
    <xf numFmtId="0" fontId="5" fillId="0" borderId="18" xfId="57" applyFont="1" applyFill="1" applyBorder="1">
      <alignment/>
      <protection/>
    </xf>
    <xf numFmtId="179" fontId="5" fillId="0" borderId="0" xfId="57" applyNumberFormat="1" applyFont="1" applyFill="1" applyAlignment="1">
      <alignment horizontal="right" indent="1"/>
      <protection/>
    </xf>
    <xf numFmtId="0" fontId="25" fillId="0" borderId="0" xfId="57" applyFont="1" applyFill="1" applyAlignment="1">
      <alignment horizontal="center" vertical="top" wrapText="1"/>
      <protection/>
    </xf>
    <xf numFmtId="0" fontId="5" fillId="0" borderId="0" xfId="57" applyFont="1" applyFill="1" applyAlignment="1">
      <alignment horizontal="justify" vertical="center" wrapText="1"/>
      <protection/>
    </xf>
    <xf numFmtId="0" fontId="5" fillId="0" borderId="0" xfId="57" applyNumberFormat="1" applyFont="1" applyFill="1" applyAlignment="1">
      <alignment horizontal="justify" vertical="center" wrapText="1"/>
      <protection/>
    </xf>
    <xf numFmtId="0" fontId="5" fillId="0" borderId="18" xfId="57" applyFont="1" applyFill="1" applyBorder="1" applyAlignment="1">
      <alignment horizontal="center" vertical="center" wrapText="1"/>
      <protection/>
    </xf>
    <xf numFmtId="0" fontId="5" fillId="0" borderId="14"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20" xfId="57" applyFont="1" applyFill="1" applyBorder="1" applyAlignment="1">
      <alignment horizontal="center" vertical="center" wrapText="1"/>
      <protection/>
    </xf>
    <xf numFmtId="0" fontId="5" fillId="0" borderId="24" xfId="57" applyFont="1" applyFill="1" applyBorder="1" applyAlignment="1">
      <alignment horizontal="center" vertical="center" wrapText="1"/>
      <protection/>
    </xf>
    <xf numFmtId="0" fontId="5" fillId="0" borderId="20" xfId="57" applyNumberFormat="1" applyFont="1" applyFill="1" applyBorder="1" applyAlignment="1">
      <alignment horizontal="left" vertical="center" wrapText="1"/>
      <protection/>
    </xf>
    <xf numFmtId="0" fontId="5" fillId="0" borderId="23" xfId="57" applyNumberFormat="1" applyFont="1" applyFill="1" applyBorder="1" applyAlignment="1">
      <alignment horizontal="left" vertical="center" wrapText="1"/>
      <protection/>
    </xf>
    <xf numFmtId="0" fontId="5" fillId="0" borderId="23" xfId="57" applyFont="1" applyFill="1" applyBorder="1" applyAlignment="1">
      <alignment horizontal="center" vertical="center" wrapText="1"/>
      <protection/>
    </xf>
    <xf numFmtId="211" fontId="5" fillId="0" borderId="25" xfId="57" applyNumberFormat="1" applyFont="1" applyFill="1" applyBorder="1">
      <alignment/>
      <protection/>
    </xf>
    <xf numFmtId="211" fontId="5" fillId="0" borderId="0" xfId="57" applyNumberFormat="1" applyFont="1" applyFill="1" applyBorder="1">
      <alignment/>
      <protection/>
    </xf>
    <xf numFmtId="211" fontId="21" fillId="0" borderId="0" xfId="57" applyNumberFormat="1" applyFont="1" applyFill="1" applyBorder="1" applyAlignment="1">
      <alignment vertical="center"/>
      <protection/>
    </xf>
    <xf numFmtId="0" fontId="5" fillId="0" borderId="14" xfId="57" applyFont="1" applyFill="1" applyBorder="1" applyAlignment="1">
      <alignment horizontal="center" vertical="center"/>
      <protection/>
    </xf>
    <xf numFmtId="0" fontId="5" fillId="0" borderId="0" xfId="57" applyFont="1" applyFill="1" applyBorder="1" applyAlignment="1">
      <alignment horizontal="center" vertical="center"/>
      <protection/>
    </xf>
    <xf numFmtId="0" fontId="5" fillId="0" borderId="17" xfId="57" applyFont="1" applyFill="1" applyBorder="1" applyAlignment="1">
      <alignment horizontal="center" vertical="center"/>
      <protection/>
    </xf>
    <xf numFmtId="0" fontId="5" fillId="0" borderId="13" xfId="57" applyFont="1" applyFill="1" applyBorder="1" applyAlignment="1">
      <alignment horizontal="center" vertical="center"/>
      <protection/>
    </xf>
    <xf numFmtId="0" fontId="5" fillId="0" borderId="11" xfId="57" applyFont="1" applyFill="1" applyBorder="1" applyAlignment="1">
      <alignment horizontal="center" vertical="center"/>
      <protection/>
    </xf>
    <xf numFmtId="0" fontId="5" fillId="0" borderId="0" xfId="56" applyFont="1" applyFill="1" applyAlignment="1">
      <alignment horizontal="justify" vertical="top" wrapText="1"/>
      <protection/>
    </xf>
    <xf numFmtId="0" fontId="21" fillId="0" borderId="0" xfId="57" applyFont="1" applyFill="1" applyBorder="1" applyAlignment="1">
      <alignment vertical="center" wrapText="1"/>
      <protection/>
    </xf>
    <xf numFmtId="0" fontId="21" fillId="0" borderId="17" xfId="57" applyFont="1" applyFill="1" applyBorder="1" applyAlignment="1">
      <alignment vertical="center" wrapText="1"/>
      <protection/>
    </xf>
    <xf numFmtId="211" fontId="21" fillId="0" borderId="25" xfId="57" applyNumberFormat="1" applyFont="1" applyFill="1" applyBorder="1" applyAlignment="1">
      <alignment vertical="center"/>
      <protection/>
    </xf>
    <xf numFmtId="0" fontId="5" fillId="0" borderId="0" xfId="57" applyFont="1" applyFill="1" applyBorder="1" applyAlignment="1">
      <alignment horizontal="center" vertical="top" wrapText="1"/>
      <protection/>
    </xf>
    <xf numFmtId="208" fontId="5" fillId="0" borderId="25" xfId="57" applyNumberFormat="1" applyFont="1" applyFill="1" applyBorder="1">
      <alignment/>
      <protection/>
    </xf>
    <xf numFmtId="208" fontId="5" fillId="0" borderId="0" xfId="57" applyNumberFormat="1" applyFont="1" applyFill="1" applyBorder="1">
      <alignment/>
      <protection/>
    </xf>
    <xf numFmtId="209" fontId="5" fillId="0" borderId="0" xfId="57" applyNumberFormat="1" applyFont="1" applyFill="1" applyBorder="1">
      <alignment/>
      <protection/>
    </xf>
    <xf numFmtId="208" fontId="5" fillId="0" borderId="0" xfId="57" applyNumberFormat="1" applyFont="1" applyFill="1">
      <alignment/>
      <protection/>
    </xf>
    <xf numFmtId="0" fontId="5" fillId="0" borderId="0" xfId="57" applyFont="1" applyFill="1" applyAlignment="1">
      <alignment horizontal="center"/>
      <protection/>
    </xf>
    <xf numFmtId="0" fontId="5" fillId="0" borderId="0" xfId="57" applyFont="1" applyFill="1" applyBorder="1" applyAlignment="1">
      <alignment horizontal="left" vertical="top" wrapText="1"/>
      <protection/>
    </xf>
    <xf numFmtId="0" fontId="5" fillId="0" borderId="17" xfId="57" applyFont="1" applyFill="1" applyBorder="1" applyAlignment="1">
      <alignment horizontal="left" vertical="top" wrapText="1"/>
      <protection/>
    </xf>
    <xf numFmtId="206" fontId="5" fillId="0" borderId="25" xfId="57" applyNumberFormat="1" applyFont="1" applyFill="1" applyBorder="1">
      <alignment/>
      <protection/>
    </xf>
    <xf numFmtId="206" fontId="5" fillId="0" borderId="0" xfId="57" applyNumberFormat="1" applyFont="1" applyFill="1" applyBorder="1">
      <alignment/>
      <protection/>
    </xf>
    <xf numFmtId="207" fontId="5" fillId="0" borderId="0" xfId="57" applyNumberFormat="1" applyFont="1" applyFill="1" applyBorder="1">
      <alignment/>
      <protection/>
    </xf>
    <xf numFmtId="0" fontId="5" fillId="0" borderId="0" xfId="57" applyFont="1" applyFill="1" applyBorder="1" applyAlignment="1">
      <alignment horizontal="center" vertical="center" wrapText="1"/>
      <protection/>
    </xf>
    <xf numFmtId="0" fontId="5" fillId="0" borderId="17" xfId="57" applyFont="1" applyFill="1" applyBorder="1" applyAlignment="1">
      <alignment horizontal="center" vertical="center" wrapText="1"/>
      <protection/>
    </xf>
    <xf numFmtId="205" fontId="5" fillId="0" borderId="15" xfId="57" applyNumberFormat="1" applyFont="1" applyFill="1" applyBorder="1" applyAlignment="1">
      <alignment horizontal="center" vertical="center" wrapText="1"/>
      <protection/>
    </xf>
    <xf numFmtId="205" fontId="5" fillId="0" borderId="12" xfId="57" applyNumberFormat="1" applyFont="1" applyFill="1" applyBorder="1" applyAlignment="1">
      <alignment horizontal="center" vertical="center" wrapText="1"/>
      <protection/>
    </xf>
    <xf numFmtId="17" fontId="5" fillId="0" borderId="15" xfId="57" applyNumberFormat="1"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0" fontId="5" fillId="0" borderId="21" xfId="57" applyFont="1" applyFill="1" applyBorder="1" applyAlignment="1">
      <alignment horizontal="center" vertical="center" wrapText="1"/>
      <protection/>
    </xf>
    <xf numFmtId="0" fontId="4" fillId="0" borderId="20" xfId="66" applyFont="1" applyBorder="1" applyAlignment="1">
      <alignment horizontal="center" vertical="center"/>
      <protection/>
    </xf>
    <xf numFmtId="0" fontId="4" fillId="0" borderId="24" xfId="66" applyFont="1" applyBorder="1" applyAlignment="1">
      <alignment horizontal="center" vertical="center"/>
      <protection/>
    </xf>
    <xf numFmtId="49" fontId="4" fillId="0" borderId="20" xfId="66" applyNumberFormat="1" applyFont="1" applyBorder="1" applyAlignment="1">
      <alignment horizontal="center" vertical="center"/>
      <protection/>
    </xf>
    <xf numFmtId="49" fontId="4" fillId="0" borderId="24" xfId="66" applyNumberFormat="1" applyFont="1" applyBorder="1" applyAlignment="1">
      <alignment horizontal="center" vertical="center"/>
      <protection/>
    </xf>
    <xf numFmtId="0" fontId="9" fillId="0" borderId="0" xfId="66" applyFont="1" applyAlignment="1">
      <alignment horizontal="center"/>
      <protection/>
    </xf>
    <xf numFmtId="0" fontId="4" fillId="0" borderId="14"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15" xfId="66" applyFont="1" applyBorder="1" applyAlignment="1">
      <alignment horizontal="center" vertical="center" wrapText="1"/>
      <protection/>
    </xf>
    <xf numFmtId="0" fontId="3" fillId="0" borderId="16" xfId="66" applyBorder="1" applyAlignment="1">
      <alignment horizontal="center" vertical="center" wrapText="1"/>
      <protection/>
    </xf>
    <xf numFmtId="0" fontId="3" fillId="0" borderId="12" xfId="66" applyBorder="1" applyAlignment="1">
      <alignment horizontal="center" vertical="center" wrapText="1"/>
      <protection/>
    </xf>
    <xf numFmtId="164" fontId="4" fillId="0" borderId="15" xfId="66" applyNumberFormat="1" applyFont="1" applyBorder="1" applyAlignment="1">
      <alignment horizontal="center" vertical="center" wrapText="1"/>
      <protection/>
    </xf>
    <xf numFmtId="164" fontId="4" fillId="0" borderId="16" xfId="66" applyNumberFormat="1" applyFont="1" applyBorder="1" applyAlignment="1">
      <alignment horizontal="center" vertical="center" wrapText="1"/>
      <protection/>
    </xf>
    <xf numFmtId="164" fontId="4" fillId="0" borderId="12" xfId="66" applyNumberFormat="1" applyFont="1" applyBorder="1" applyAlignment="1">
      <alignment horizontal="center" vertical="center" wrapText="1"/>
      <protection/>
    </xf>
    <xf numFmtId="0" fontId="4" fillId="0" borderId="15" xfId="66" applyFont="1" applyBorder="1" applyAlignment="1">
      <alignment horizontal="center" vertical="center"/>
      <protection/>
    </xf>
    <xf numFmtId="0" fontId="4" fillId="0" borderId="12" xfId="66" applyFont="1" applyBorder="1" applyAlignment="1">
      <alignment horizontal="center" vertical="center"/>
      <protection/>
    </xf>
    <xf numFmtId="172" fontId="4" fillId="0" borderId="26" xfId="66" applyNumberFormat="1" applyFont="1" applyBorder="1" applyAlignment="1">
      <alignment horizontal="center" vertical="center" wrapText="1"/>
      <protection/>
    </xf>
    <xf numFmtId="0" fontId="3" fillId="0" borderId="25" xfId="66" applyBorder="1" applyAlignment="1">
      <alignment horizontal="center" vertical="center" wrapText="1"/>
      <protection/>
    </xf>
    <xf numFmtId="0" fontId="3" fillId="0" borderId="21" xfId="66" applyBorder="1" applyAlignment="1">
      <alignment horizontal="center" vertical="center" wrapText="1"/>
      <protection/>
    </xf>
    <xf numFmtId="173" fontId="4" fillId="0" borderId="20" xfId="66" applyNumberFormat="1" applyFont="1" applyBorder="1" applyAlignment="1">
      <alignment horizontal="center" vertical="center"/>
      <protection/>
    </xf>
    <xf numFmtId="173" fontId="4" fillId="0" borderId="23" xfId="66" applyNumberFormat="1" applyFont="1" applyBorder="1" applyAlignment="1">
      <alignment horizontal="center" vertical="center"/>
      <protection/>
    </xf>
    <xf numFmtId="0" fontId="9" fillId="0" borderId="0" xfId="66" applyFont="1" applyFill="1" applyAlignment="1">
      <alignment horizontal="center"/>
      <protection/>
    </xf>
    <xf numFmtId="0" fontId="4" fillId="0" borderId="16" xfId="66" applyFont="1" applyBorder="1" applyAlignment="1">
      <alignment horizontal="center" vertical="center" wrapText="1"/>
      <protection/>
    </xf>
    <xf numFmtId="0" fontId="4" fillId="0" borderId="12" xfId="66" applyFont="1" applyBorder="1" applyAlignment="1">
      <alignment horizontal="center" vertical="center" wrapText="1"/>
      <protection/>
    </xf>
    <xf numFmtId="0" fontId="66" fillId="0" borderId="20" xfId="0" applyFont="1" applyBorder="1" applyAlignment="1">
      <alignment horizontal="center" vertical="center"/>
    </xf>
    <xf numFmtId="0" fontId="66" fillId="0" borderId="24" xfId="0" applyFont="1" applyBorder="1" applyAlignment="1">
      <alignment horizontal="center" vertical="center"/>
    </xf>
    <xf numFmtId="0" fontId="66" fillId="0" borderId="23" xfId="0" applyFont="1" applyBorder="1" applyAlignment="1">
      <alignment horizontal="center" vertical="center"/>
    </xf>
    <xf numFmtId="164" fontId="4" fillId="0" borderId="0" xfId="64" applyNumberFormat="1" applyFont="1" applyBorder="1" applyAlignment="1">
      <alignment horizontal="center"/>
      <protection/>
    </xf>
    <xf numFmtId="164" fontId="9" fillId="0" borderId="0" xfId="64" applyNumberFormat="1" applyFont="1" applyBorder="1" applyAlignment="1">
      <alignment horizontal="center"/>
      <protection/>
    </xf>
    <xf numFmtId="0" fontId="66" fillId="0" borderId="14" xfId="0" applyFont="1" applyBorder="1" applyAlignment="1">
      <alignment horizontal="center" vertical="center"/>
    </xf>
    <xf numFmtId="0" fontId="66" fillId="0" borderId="17" xfId="0" applyFont="1" applyBorder="1" applyAlignment="1">
      <alignment horizontal="center" vertical="center"/>
    </xf>
    <xf numFmtId="0" fontId="66" fillId="0" borderId="11" xfId="0" applyFont="1" applyBorder="1" applyAlignment="1">
      <alignment horizontal="center"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xf>
    <xf numFmtId="0" fontId="66" fillId="0" borderId="12"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164" fontId="4" fillId="0" borderId="26"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6" fillId="0" borderId="2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0" xfId="0" applyFont="1" applyBorder="1" applyAlignment="1">
      <alignment horizontal="center"/>
    </xf>
    <xf numFmtId="0" fontId="66" fillId="0" borderId="23" xfId="0" applyFont="1" applyBorder="1" applyAlignment="1">
      <alignment horizontal="center"/>
    </xf>
    <xf numFmtId="0" fontId="66" fillId="0" borderId="18"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24" xfId="0" applyFont="1" applyBorder="1" applyAlignment="1">
      <alignment horizontal="center"/>
    </xf>
    <xf numFmtId="164" fontId="4" fillId="0" borderId="0" xfId="54" applyNumberFormat="1" applyFont="1" applyBorder="1" applyAlignment="1">
      <alignment horizontal="center"/>
      <protection/>
    </xf>
    <xf numFmtId="179" fontId="69" fillId="30" borderId="0" xfId="53" applyNumberFormat="1" applyFont="1" applyFill="1" applyAlignment="1">
      <alignment horizontal="center"/>
      <protection/>
    </xf>
    <xf numFmtId="0" fontId="21" fillId="33" borderId="0" xfId="53" applyFont="1" applyFill="1" applyAlignment="1">
      <alignment horizontal="center" vertical="center" textRotation="255"/>
      <protection/>
    </xf>
    <xf numFmtId="0" fontId="21" fillId="34" borderId="0" xfId="53" applyFont="1" applyFill="1" applyAlignment="1">
      <alignment horizontal="center" vertical="center" textRotation="255"/>
      <protection/>
    </xf>
    <xf numFmtId="193" fontId="21" fillId="0" borderId="0" xfId="53" applyNumberFormat="1" applyFont="1" applyAlignment="1">
      <alignment horizontal="center"/>
      <protection/>
    </xf>
    <xf numFmtId="0" fontId="42"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5"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775"/>
          <c:y val="0.236"/>
          <c:w val="0.803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Grafiken'!$B$2:$B$24</c:f>
              <c:numCache>
                <c:ptCount val="23"/>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pt idx="21">
                  <c:v>116.13729151034</c:v>
                </c:pt>
                <c:pt idx="22">
                  <c:v>125.265311067479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Grafiken'!$C$2:$C$24</c:f>
              <c:numCache>
                <c:ptCount val="23"/>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pt idx="21">
                  <c:v>112.42281799973748</c:v>
                </c:pt>
                <c:pt idx="22">
                  <c:v>125.2377700144763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Grafiken'!$D$2:$D$24</c:f>
              <c:numCache>
                <c:ptCount val="23"/>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pt idx="21">
                  <c:v>114.20597552938935</c:v>
                </c:pt>
                <c:pt idx="22">
                  <c:v>114.02971091014474</c:v>
                </c:pt>
              </c:numCache>
            </c:numRef>
          </c:val>
          <c:smooth val="0"/>
        </c:ser>
        <c:marker val="1"/>
        <c:axId val="3384226"/>
        <c:axId val="30458035"/>
      </c:lineChart>
      <c:catAx>
        <c:axId val="3384226"/>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458035"/>
        <c:crossesAt val="0"/>
        <c:auto val="1"/>
        <c:lblOffset val="100"/>
        <c:tickLblSkip val="1"/>
        <c:noMultiLvlLbl val="0"/>
      </c:catAx>
      <c:valAx>
        <c:axId val="30458035"/>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84226"/>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4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November 2016</a:t>
            </a:r>
          </a:p>
        </c:rich>
      </c:tx>
      <c:layout>
        <c:manualLayout>
          <c:xMode val="factor"/>
          <c:yMode val="factor"/>
          <c:x val="0.0065"/>
          <c:y val="-0.01"/>
        </c:manualLayout>
      </c:layout>
      <c:spPr>
        <a:noFill/>
        <a:ln w="3175">
          <a:noFill/>
        </a:ln>
      </c:spPr>
    </c:title>
    <c:plotArea>
      <c:layout>
        <c:manualLayout>
          <c:xMode val="edge"/>
          <c:yMode val="edge"/>
          <c:x val="0.05475"/>
          <c:y val="0.19025"/>
          <c:w val="0.895"/>
          <c:h val="0.69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pt idx="9">
                  <c:v>2381.05008</c:v>
                </c:pt>
                <c:pt idx="10">
                  <c:v>2652.463331</c:v>
                </c:pt>
              </c:numCache>
            </c:numRef>
          </c:val>
        </c:ser>
        <c:gapWidth val="100"/>
        <c:axId val="5686860"/>
        <c:axId val="51181741"/>
      </c:barChart>
      <c:catAx>
        <c:axId val="568686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181741"/>
        <c:crosses val="autoZero"/>
        <c:auto val="1"/>
        <c:lblOffset val="100"/>
        <c:tickLblSkip val="1"/>
        <c:noMultiLvlLbl val="0"/>
      </c:catAx>
      <c:valAx>
        <c:axId val="5118174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4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8686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65"/>
          <c:y val="0.338"/>
          <c:w val="0.2035"/>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2016</a:t>
            </a:r>
          </a:p>
        </c:rich>
      </c:tx>
      <c:layout>
        <c:manualLayout>
          <c:xMode val="factor"/>
          <c:yMode val="factor"/>
          <c:x val="0.02575"/>
          <c:y val="-0.02325"/>
        </c:manualLayout>
      </c:layout>
      <c:spPr>
        <a:noFill/>
        <a:ln w="3175">
          <a:noFill/>
        </a:ln>
      </c:spPr>
    </c:title>
    <c:plotArea>
      <c:layout>
        <c:manualLayout>
          <c:xMode val="edge"/>
          <c:yMode val="edge"/>
          <c:x val="0.229"/>
          <c:y val="0.194"/>
          <c:w val="0.551"/>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1196465.533</c:v>
                </c:pt>
                <c:pt idx="1">
                  <c:v>944516.169</c:v>
                </c:pt>
                <c:pt idx="2">
                  <c:v>112101.218</c:v>
                </c:pt>
                <c:pt idx="3">
                  <c:v>399380.411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November 2015</a:t>
            </a:r>
          </a:p>
        </c:rich>
      </c:tx>
      <c:layout>
        <c:manualLayout>
          <c:xMode val="factor"/>
          <c:yMode val="factor"/>
          <c:x val="0.02575"/>
          <c:y val="-0.02325"/>
        </c:manualLayout>
      </c:layout>
      <c:spPr>
        <a:noFill/>
        <a:ln w="3175">
          <a:noFill/>
        </a:ln>
      </c:spPr>
    </c:title>
    <c:plotArea>
      <c:layout>
        <c:manualLayout>
          <c:xMode val="edge"/>
          <c:yMode val="edge"/>
          <c:x val="0.212"/>
          <c:y val="0.1915"/>
          <c:w val="0.558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1140998</c:v>
                </c:pt>
                <c:pt idx="1">
                  <c:v>914387.32</c:v>
                </c:pt>
                <c:pt idx="2">
                  <c:v>109385.863</c:v>
                </c:pt>
                <c:pt idx="3">
                  <c:v>384111.205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November 2016</a:t>
            </a:r>
          </a:p>
        </c:rich>
      </c:tx>
      <c:layout>
        <c:manualLayout>
          <c:xMode val="factor"/>
          <c:yMode val="factor"/>
          <c:x val="-0.0015"/>
          <c:y val="-0.01525"/>
        </c:manualLayout>
      </c:layout>
      <c:spPr>
        <a:noFill/>
        <a:ln w="3175">
          <a:noFill/>
        </a:ln>
      </c:spPr>
    </c:title>
    <c:plotArea>
      <c:layout>
        <c:manualLayout>
          <c:xMode val="edge"/>
          <c:yMode val="edge"/>
          <c:x val="0.065"/>
          <c:y val="0.1205"/>
          <c:w val="0.84"/>
          <c:h val="0.712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pt idx="9">
                  <c:v>143.839</c:v>
                </c:pt>
                <c:pt idx="10">
                  <c:v>143.617</c:v>
                </c:pt>
              </c:numCache>
            </c:numRef>
          </c:val>
        </c:ser>
        <c:gapWidth val="80"/>
        <c:axId val="57982486"/>
        <c:axId val="52080327"/>
      </c:barChart>
      <c:catAx>
        <c:axId val="579824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080327"/>
        <c:crosses val="autoZero"/>
        <c:auto val="1"/>
        <c:lblOffset val="100"/>
        <c:tickLblSkip val="1"/>
        <c:noMultiLvlLbl val="0"/>
      </c:catAx>
      <c:valAx>
        <c:axId val="52080327"/>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98248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16525"/>
          <c:w val="0.83625"/>
          <c:h val="0.684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pt idx="9">
                  <c:v>116.13729151034</c:v>
                </c:pt>
                <c:pt idx="10">
                  <c:v>125.265311067479</c:v>
                </c:pt>
              </c:numCache>
            </c:numRef>
          </c:val>
        </c:ser>
        <c:gapWidth val="100"/>
        <c:axId val="66069760"/>
        <c:axId val="57756929"/>
      </c:barChart>
      <c:catAx>
        <c:axId val="6606976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756929"/>
        <c:crosses val="autoZero"/>
        <c:auto val="1"/>
        <c:lblOffset val="100"/>
        <c:tickLblSkip val="1"/>
        <c:noMultiLvlLbl val="0"/>
      </c:catAx>
      <c:valAx>
        <c:axId val="57756929"/>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06976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November 2016</a:t>
            </a:r>
          </a:p>
        </c:rich>
      </c:tx>
      <c:layout>
        <c:manualLayout>
          <c:xMode val="factor"/>
          <c:yMode val="factor"/>
          <c:x val="0.0075"/>
          <c:y val="0"/>
        </c:manualLayout>
      </c:layout>
      <c:spPr>
        <a:noFill/>
        <a:ln w="3175">
          <a:noFill/>
        </a:ln>
      </c:spPr>
    </c:title>
    <c:plotArea>
      <c:layout>
        <c:manualLayout>
          <c:xMode val="edge"/>
          <c:yMode val="edge"/>
          <c:x val="0.07175"/>
          <c:y val="0.18525"/>
          <c:w val="0.86025"/>
          <c:h val="0.6835"/>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pt idx="9">
                  <c:v>16.553577819645575</c:v>
                </c:pt>
                <c:pt idx="10">
                  <c:v>18.469006670519505</c:v>
                </c:pt>
              </c:numCache>
            </c:numRef>
          </c:val>
        </c:ser>
        <c:gapWidth val="100"/>
        <c:axId val="50050314"/>
        <c:axId val="47799643"/>
      </c:barChart>
      <c:catAx>
        <c:axId val="5005031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799643"/>
        <c:crosses val="autoZero"/>
        <c:auto val="1"/>
        <c:lblOffset val="100"/>
        <c:tickLblSkip val="1"/>
        <c:noMultiLvlLbl val="0"/>
      </c:catAx>
      <c:valAx>
        <c:axId val="4779964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050314"/>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November 2016</a:t>
            </a:r>
          </a:p>
        </c:rich>
      </c:tx>
      <c:layout>
        <c:manualLayout>
          <c:xMode val="factor"/>
          <c:yMode val="factor"/>
          <c:x val="-0.0015"/>
          <c:y val="0.00225"/>
        </c:manualLayout>
      </c:layout>
      <c:spPr>
        <a:noFill/>
        <a:ln w="3175">
          <a:noFill/>
        </a:ln>
      </c:spPr>
    </c:title>
    <c:plotArea>
      <c:layout>
        <c:manualLayout>
          <c:xMode val="edge"/>
          <c:yMode val="edge"/>
          <c:x val="0.09425"/>
          <c:y val="0.1585"/>
          <c:w val="0.82875"/>
          <c:h val="0.664"/>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pt idx="9">
                  <c:v>2744.0031910677912</c:v>
                </c:pt>
                <c:pt idx="10">
                  <c:v>3388.872751833</c:v>
                </c:pt>
              </c:numCache>
            </c:numRef>
          </c:val>
        </c:ser>
        <c:gapWidth val="100"/>
        <c:axId val="27543604"/>
        <c:axId val="46565845"/>
      </c:barChart>
      <c:catAx>
        <c:axId val="2754360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565845"/>
        <c:crosses val="autoZero"/>
        <c:auto val="1"/>
        <c:lblOffset val="100"/>
        <c:tickLblSkip val="1"/>
        <c:noMultiLvlLbl val="0"/>
      </c:catAx>
      <c:valAx>
        <c:axId val="46565845"/>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5"/>
              <c:y val="0.143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54360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0.68925</cdr:y>
    </cdr:from>
    <cdr:to>
      <cdr:x>0.14625</cdr:x>
      <cdr:y>0.71875</cdr:y>
    </cdr:to>
    <cdr:sp>
      <cdr:nvSpPr>
        <cdr:cNvPr id="1" name="Rechteck 26"/>
        <cdr:cNvSpPr>
          <a:spLocks/>
        </cdr:cNvSpPr>
      </cdr:nvSpPr>
      <cdr:spPr>
        <a:xfrm>
          <a:off x="800100"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0.3635</cdr:x>
      <cdr:y>0.77125</cdr:y>
    </cdr:from>
    <cdr:to>
      <cdr:x>0.4305</cdr:x>
      <cdr:y>0.79</cdr:y>
    </cdr:to>
    <cdr:sp>
      <cdr:nvSpPr>
        <cdr:cNvPr id="2" name="Text Box 1"/>
        <cdr:cNvSpPr txBox="1">
          <a:spLocks noChangeArrowheads="1"/>
        </cdr:cNvSpPr>
      </cdr:nvSpPr>
      <cdr:spPr>
        <a:xfrm>
          <a:off x="2200275"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0.7705</cdr:y>
    </cdr:from>
    <cdr:to>
      <cdr:x>0.91675</cdr:x>
      <cdr:y>0.79225</cdr:y>
    </cdr:to>
    <cdr:sp>
      <cdr:nvSpPr>
        <cdr:cNvPr id="4" name="Text Box 3"/>
        <cdr:cNvSpPr txBox="1">
          <a:spLocks noChangeArrowheads="1"/>
        </cdr:cNvSpPr>
      </cdr:nvSpPr>
      <cdr:spPr>
        <a:xfrm>
          <a:off x="5124450"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0.08875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cdr:y>
    </cdr:from>
    <cdr:to>
      <cdr:x>0.365</cdr:x>
      <cdr:y>0.9545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0.227</cdr:y>
    </cdr:from>
    <cdr:to>
      <cdr:x>0.2765</cdr:x>
      <cdr:y>0.2455</cdr:y>
    </cdr:to>
    <cdr:sp>
      <cdr:nvSpPr>
        <cdr:cNvPr id="8" name="Text Box 10"/>
        <cdr:cNvSpPr txBox="1">
          <a:spLocks noChangeArrowheads="1"/>
        </cdr:cNvSpPr>
      </cdr:nvSpPr>
      <cdr:spPr>
        <a:xfrm>
          <a:off x="857250"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0.09525</cdr:x>
      <cdr:y>0.72025</cdr:y>
    </cdr:from>
    <cdr:to>
      <cdr:x>0.127</cdr:x>
      <cdr:y>0.7425</cdr:y>
    </cdr:to>
    <cdr:sp>
      <cdr:nvSpPr>
        <cdr:cNvPr id="9" name="Textfeld 1"/>
        <cdr:cNvSpPr txBox="1">
          <a:spLocks noChangeArrowheads="1"/>
        </cdr:cNvSpPr>
      </cdr:nvSpPr>
      <cdr:spPr>
        <a:xfrm>
          <a:off x="571500" y="6391275"/>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0.52325</cdr:x>
      <cdr:y>0.72675</cdr:y>
    </cdr:from>
    <cdr:to>
      <cdr:x>0.52325</cdr:x>
      <cdr:y>0.75325</cdr:y>
    </cdr:to>
    <cdr:sp>
      <cdr:nvSpPr>
        <cdr:cNvPr id="10" name="Line 11"/>
        <cdr:cNvSpPr>
          <a:spLocks/>
        </cdr:cNvSpPr>
      </cdr:nvSpPr>
      <cdr:spPr>
        <a:xfrm flipH="1">
          <a:off x="3171825" y="64484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0.68825</cdr:y>
    </cdr:from>
    <cdr:to>
      <cdr:x>0.16225</cdr:x>
      <cdr:y>0.69825</cdr:y>
    </cdr:to>
    <cdr:sp>
      <cdr:nvSpPr>
        <cdr:cNvPr id="11" name="Gerade Verbindung 12"/>
        <cdr:cNvSpPr>
          <a:spLocks/>
        </cdr:cNvSpPr>
      </cdr:nvSpPr>
      <cdr:spPr>
        <a:xfrm>
          <a:off x="847725"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cdr:x>
      <cdr:y>0.71175</cdr:y>
    </cdr:from>
    <cdr:to>
      <cdr:x>0.139</cdr:x>
      <cdr:y>0.71925</cdr:y>
    </cdr:to>
    <cdr:sp>
      <cdr:nvSpPr>
        <cdr:cNvPr id="12" name="Gerade Verbindung 13"/>
        <cdr:cNvSpPr>
          <a:spLocks/>
        </cdr:cNvSpPr>
      </cdr:nvSpPr>
      <cdr:spPr>
        <a:xfrm>
          <a:off x="723900" y="6315075"/>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0.69775</cdr:y>
    </cdr:from>
    <cdr:to>
      <cdr:x>0.1615</cdr:x>
      <cdr:y>0.71125</cdr:y>
    </cdr:to>
    <cdr:sp>
      <cdr:nvSpPr>
        <cdr:cNvPr id="13" name="Gerade Verbindung 3"/>
        <cdr:cNvSpPr>
          <a:spLocks/>
        </cdr:cNvSpPr>
      </cdr:nvSpPr>
      <cdr:spPr>
        <a:xfrm flipH="1">
          <a:off x="714375"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171450</xdr:rowOff>
    </xdr:from>
    <xdr:to>
      <xdr:col>5</xdr:col>
      <xdr:colOff>923925</xdr:colOff>
      <xdr:row>61</xdr:row>
      <xdr:rowOff>123825</xdr:rowOff>
    </xdr:to>
    <xdr:graphicFrame>
      <xdr:nvGraphicFramePr>
        <xdr:cNvPr id="1" name="Diagramm 1"/>
        <xdr:cNvGraphicFramePr/>
      </xdr:nvGraphicFramePr>
      <xdr:xfrm>
        <a:off x="57150" y="5305425"/>
        <a:ext cx="6057900" cy="46196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60</xdr:row>
      <xdr:rowOff>28575</xdr:rowOff>
    </xdr:from>
    <xdr:ext cx="2000250" cy="171450"/>
    <xdr:sp>
      <xdr:nvSpPr>
        <xdr:cNvPr id="2" name="Text Box 3"/>
        <xdr:cNvSpPr txBox="1">
          <a:spLocks noChangeArrowheads="1"/>
        </xdr:cNvSpPr>
      </xdr:nvSpPr>
      <xdr:spPr>
        <a:xfrm>
          <a:off x="133350" y="9677400"/>
          <a:ext cx="200025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66675</xdr:colOff>
      <xdr:row>1</xdr:row>
      <xdr:rowOff>95250</xdr:rowOff>
    </xdr:from>
    <xdr:to>
      <xdr:col>5</xdr:col>
      <xdr:colOff>923925</xdr:colOff>
      <xdr:row>31</xdr:row>
      <xdr:rowOff>28575</xdr:rowOff>
    </xdr:to>
    <xdr:graphicFrame>
      <xdr:nvGraphicFramePr>
        <xdr:cNvPr id="3" name="Diagramm 4"/>
        <xdr:cNvGraphicFramePr/>
      </xdr:nvGraphicFramePr>
      <xdr:xfrm>
        <a:off x="66675" y="266700"/>
        <a:ext cx="6048375" cy="47529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58</xdr:row>
      <xdr:rowOff>142875</xdr:rowOff>
    </xdr:from>
    <xdr:to>
      <xdr:col>3</xdr:col>
      <xdr:colOff>476250</xdr:colOff>
      <xdr:row>60</xdr:row>
      <xdr:rowOff>0</xdr:rowOff>
    </xdr:to>
    <xdr:sp>
      <xdr:nvSpPr>
        <xdr:cNvPr id="4" name="Text Box 5"/>
        <xdr:cNvSpPr txBox="1">
          <a:spLocks noChangeArrowheads="1"/>
        </xdr:cNvSpPr>
      </xdr:nvSpPr>
      <xdr:spPr>
        <a:xfrm>
          <a:off x="3228975" y="9496425"/>
          <a:ext cx="3619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495300</xdr:colOff>
      <xdr:row>3</xdr:row>
      <xdr:rowOff>19050</xdr:rowOff>
    </xdr:from>
    <xdr:to>
      <xdr:col>5</xdr:col>
      <xdr:colOff>561975</xdr:colOff>
      <xdr:row>5</xdr:row>
      <xdr:rowOff>57150</xdr:rowOff>
    </xdr:to>
    <xdr:sp>
      <xdr:nvSpPr>
        <xdr:cNvPr id="5" name="Text Box 6"/>
        <xdr:cNvSpPr txBox="1">
          <a:spLocks noChangeArrowheads="1"/>
        </xdr:cNvSpPr>
      </xdr:nvSpPr>
      <xdr:spPr>
        <a:xfrm>
          <a:off x="495300" y="495300"/>
          <a:ext cx="52578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November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676275</xdr:colOff>
      <xdr:row>58</xdr:row>
      <xdr:rowOff>152400</xdr:rowOff>
    </xdr:from>
    <xdr:to>
      <xdr:col>3</xdr:col>
      <xdr:colOff>9525</xdr:colOff>
      <xdr:row>59</xdr:row>
      <xdr:rowOff>133350</xdr:rowOff>
    </xdr:to>
    <xdr:sp>
      <xdr:nvSpPr>
        <xdr:cNvPr id="6" name="Rectangle 8"/>
        <xdr:cNvSpPr>
          <a:spLocks/>
        </xdr:cNvSpPr>
      </xdr:nvSpPr>
      <xdr:spPr>
        <a:xfrm>
          <a:off x="2752725" y="9515475"/>
          <a:ext cx="37147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24</xdr:row>
      <xdr:rowOff>28575</xdr:rowOff>
    </xdr:from>
    <xdr:to>
      <xdr:col>3</xdr:col>
      <xdr:colOff>657225</xdr:colOff>
      <xdr:row>25</xdr:row>
      <xdr:rowOff>19050</xdr:rowOff>
    </xdr:to>
    <xdr:sp>
      <xdr:nvSpPr>
        <xdr:cNvPr id="7" name="Rectangle 9"/>
        <xdr:cNvSpPr>
          <a:spLocks/>
        </xdr:cNvSpPr>
      </xdr:nvSpPr>
      <xdr:spPr>
        <a:xfrm>
          <a:off x="3486150" y="3895725"/>
          <a:ext cx="285750"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59</xdr:row>
      <xdr:rowOff>9525</xdr:rowOff>
    </xdr:from>
    <xdr:to>
      <xdr:col>4</xdr:col>
      <xdr:colOff>752475</xdr:colOff>
      <xdr:row>59</xdr:row>
      <xdr:rowOff>142875</xdr:rowOff>
    </xdr:to>
    <xdr:sp>
      <xdr:nvSpPr>
        <xdr:cNvPr id="8" name="Rectangle 10"/>
        <xdr:cNvSpPr>
          <a:spLocks/>
        </xdr:cNvSpPr>
      </xdr:nvSpPr>
      <xdr:spPr>
        <a:xfrm>
          <a:off x="4619625" y="9525000"/>
          <a:ext cx="28575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838200</xdr:colOff>
      <xdr:row>7</xdr:row>
      <xdr:rowOff>104775</xdr:rowOff>
    </xdr:from>
    <xdr:to>
      <xdr:col>5</xdr:col>
      <xdr:colOff>771525</xdr:colOff>
      <xdr:row>20</xdr:row>
      <xdr:rowOff>142875</xdr:rowOff>
    </xdr:to>
    <xdr:graphicFrame>
      <xdr:nvGraphicFramePr>
        <xdr:cNvPr id="9" name="Diagramm 11"/>
        <xdr:cNvGraphicFramePr/>
      </xdr:nvGraphicFramePr>
      <xdr:xfrm>
        <a:off x="2914650" y="1219200"/>
        <a:ext cx="3048000" cy="21431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8</xdr:row>
      <xdr:rowOff>0</xdr:rowOff>
    </xdr:from>
    <xdr:to>
      <xdr:col>3</xdr:col>
      <xdr:colOff>123825</xdr:colOff>
      <xdr:row>21</xdr:row>
      <xdr:rowOff>38100</xdr:rowOff>
    </xdr:to>
    <xdr:graphicFrame>
      <xdr:nvGraphicFramePr>
        <xdr:cNvPr id="10" name="Diagramm 12"/>
        <xdr:cNvGraphicFramePr/>
      </xdr:nvGraphicFramePr>
      <xdr:xfrm>
        <a:off x="190500" y="1276350"/>
        <a:ext cx="3048000" cy="2143125"/>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47625</xdr:rowOff>
    </xdr:from>
    <xdr:to>
      <xdr:col>1</xdr:col>
      <xdr:colOff>47625</xdr:colOff>
      <xdr:row>25</xdr:row>
      <xdr:rowOff>28575</xdr:rowOff>
    </xdr:to>
    <xdr:sp>
      <xdr:nvSpPr>
        <xdr:cNvPr id="11" name="Rectangle 13"/>
        <xdr:cNvSpPr>
          <a:spLocks/>
        </xdr:cNvSpPr>
      </xdr:nvSpPr>
      <xdr:spPr>
        <a:xfrm>
          <a:off x="714375" y="3914775"/>
          <a:ext cx="37147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26</xdr:row>
      <xdr:rowOff>76200</xdr:rowOff>
    </xdr:from>
    <xdr:to>
      <xdr:col>1</xdr:col>
      <xdr:colOff>47625</xdr:colOff>
      <xdr:row>27</xdr:row>
      <xdr:rowOff>57150</xdr:rowOff>
    </xdr:to>
    <xdr:sp>
      <xdr:nvSpPr>
        <xdr:cNvPr id="12" name="Rectangle 14"/>
        <xdr:cNvSpPr>
          <a:spLocks/>
        </xdr:cNvSpPr>
      </xdr:nvSpPr>
      <xdr:spPr>
        <a:xfrm>
          <a:off x="714375" y="4267200"/>
          <a:ext cx="37147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26</xdr:row>
      <xdr:rowOff>57150</xdr:rowOff>
    </xdr:from>
    <xdr:to>
      <xdr:col>3</xdr:col>
      <xdr:colOff>657225</xdr:colOff>
      <xdr:row>27</xdr:row>
      <xdr:rowOff>47625</xdr:rowOff>
    </xdr:to>
    <xdr:sp>
      <xdr:nvSpPr>
        <xdr:cNvPr id="13" name="Rectangle 15"/>
        <xdr:cNvSpPr>
          <a:spLocks/>
        </xdr:cNvSpPr>
      </xdr:nvSpPr>
      <xdr:spPr>
        <a:xfrm>
          <a:off x="3486150" y="4248150"/>
          <a:ext cx="285750"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24</xdr:row>
      <xdr:rowOff>28575</xdr:rowOff>
    </xdr:from>
    <xdr:to>
      <xdr:col>3</xdr:col>
      <xdr:colOff>161925</xdr:colOff>
      <xdr:row>25</xdr:row>
      <xdr:rowOff>47625</xdr:rowOff>
    </xdr:to>
    <xdr:sp>
      <xdr:nvSpPr>
        <xdr:cNvPr id="14" name="Text Box 16"/>
        <xdr:cNvSpPr txBox="1">
          <a:spLocks noChangeArrowheads="1"/>
        </xdr:cNvSpPr>
      </xdr:nvSpPr>
      <xdr:spPr>
        <a:xfrm>
          <a:off x="1190625" y="3895725"/>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171450</xdr:colOff>
      <xdr:row>26</xdr:row>
      <xdr:rowOff>66675</xdr:rowOff>
    </xdr:from>
    <xdr:to>
      <xdr:col>3</xdr:col>
      <xdr:colOff>180975</xdr:colOff>
      <xdr:row>27</xdr:row>
      <xdr:rowOff>85725</xdr:rowOff>
    </xdr:to>
    <xdr:sp>
      <xdr:nvSpPr>
        <xdr:cNvPr id="15" name="Text Box 17"/>
        <xdr:cNvSpPr txBox="1">
          <a:spLocks noChangeArrowheads="1"/>
        </xdr:cNvSpPr>
      </xdr:nvSpPr>
      <xdr:spPr>
        <a:xfrm>
          <a:off x="1209675" y="4257675"/>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762000</xdr:colOff>
      <xdr:row>24</xdr:row>
      <xdr:rowOff>9525</xdr:rowOff>
    </xdr:from>
    <xdr:to>
      <xdr:col>5</xdr:col>
      <xdr:colOff>876300</xdr:colOff>
      <xdr:row>25</xdr:row>
      <xdr:rowOff>28575</xdr:rowOff>
    </xdr:to>
    <xdr:sp>
      <xdr:nvSpPr>
        <xdr:cNvPr id="16" name="Text Box 18"/>
        <xdr:cNvSpPr txBox="1">
          <a:spLocks noChangeArrowheads="1"/>
        </xdr:cNvSpPr>
      </xdr:nvSpPr>
      <xdr:spPr>
        <a:xfrm>
          <a:off x="3876675" y="3876675"/>
          <a:ext cx="21907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762000</xdr:colOff>
      <xdr:row>26</xdr:row>
      <xdr:rowOff>47625</xdr:rowOff>
    </xdr:from>
    <xdr:to>
      <xdr:col>5</xdr:col>
      <xdr:colOff>819150</xdr:colOff>
      <xdr:row>27</xdr:row>
      <xdr:rowOff>66675</xdr:rowOff>
    </xdr:to>
    <xdr:sp>
      <xdr:nvSpPr>
        <xdr:cNvPr id="17" name="Text Box 19"/>
        <xdr:cNvSpPr txBox="1">
          <a:spLocks noChangeArrowheads="1"/>
        </xdr:cNvSpPr>
      </xdr:nvSpPr>
      <xdr:spPr>
        <a:xfrm>
          <a:off x="3876675" y="4238625"/>
          <a:ext cx="21336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190500</xdr:colOff>
      <xdr:row>29</xdr:row>
      <xdr:rowOff>114300</xdr:rowOff>
    </xdr:from>
    <xdr:to>
      <xdr:col>2</xdr:col>
      <xdr:colOff>609600</xdr:colOff>
      <xdr:row>30</xdr:row>
      <xdr:rowOff>152400</xdr:rowOff>
    </xdr:to>
    <xdr:sp>
      <xdr:nvSpPr>
        <xdr:cNvPr id="18" name="Text Box 20"/>
        <xdr:cNvSpPr txBox="1">
          <a:spLocks noChangeArrowheads="1"/>
        </xdr:cNvSpPr>
      </xdr:nvSpPr>
      <xdr:spPr>
        <a:xfrm>
          <a:off x="190500" y="4791075"/>
          <a:ext cx="24955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885825</xdr:colOff>
      <xdr:row>59</xdr:row>
      <xdr:rowOff>9525</xdr:rowOff>
    </xdr:from>
    <xdr:to>
      <xdr:col>5</xdr:col>
      <xdr:colOff>219075</xdr:colOff>
      <xdr:row>60</xdr:row>
      <xdr:rowOff>19050</xdr:rowOff>
    </xdr:to>
    <xdr:sp>
      <xdr:nvSpPr>
        <xdr:cNvPr id="19" name="Text Box 24"/>
        <xdr:cNvSpPr txBox="1">
          <a:spLocks noChangeArrowheads="1"/>
        </xdr:cNvSpPr>
      </xdr:nvSpPr>
      <xdr:spPr>
        <a:xfrm>
          <a:off x="5038725" y="9525000"/>
          <a:ext cx="37147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0.44225</cdr:x>
      <cdr:y>0.8825</cdr:y>
    </cdr:from>
    <cdr:to>
      <cdr:x>0.49225</cdr:x>
      <cdr:y>0.9155</cdr:y>
    </cdr:to>
    <cdr:sp>
      <cdr:nvSpPr>
        <cdr:cNvPr id="1" name="Rectangle 4"/>
        <cdr:cNvSpPr>
          <a:spLocks/>
        </cdr:cNvSpPr>
      </cdr:nvSpPr>
      <cdr:spPr>
        <a:xfrm>
          <a:off x="2743200" y="3905250"/>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0.6825</cdr:x>
      <cdr:y>0.8825</cdr:y>
    </cdr:from>
    <cdr:to>
      <cdr:x>0.733</cdr:x>
      <cdr:y>0.9155</cdr:y>
    </cdr:to>
    <cdr:sp>
      <cdr:nvSpPr>
        <cdr:cNvPr id="2" name="Rectangle 5"/>
        <cdr:cNvSpPr>
          <a:spLocks/>
        </cdr:cNvSpPr>
      </cdr:nvSpPr>
      <cdr:spPr>
        <a:xfrm>
          <a:off x="4238625" y="3905250"/>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0.6075</cdr:x>
      <cdr:y>0.92625</cdr:y>
    </cdr:to>
    <cdr:sp>
      <cdr:nvSpPr>
        <cdr:cNvPr id="3" name="Text Box 7"/>
        <cdr:cNvSpPr txBox="1">
          <a:spLocks noChangeArrowheads="1"/>
        </cdr:cNvSpPr>
      </cdr:nvSpPr>
      <cdr:spPr>
        <a:xfrm>
          <a:off x="33432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cdr:x>
      <cdr:y>0.88475</cdr:y>
    </cdr:from>
    <cdr:to>
      <cdr:x>0.84775</cdr:x>
      <cdr:y>0.92625</cdr:y>
    </cdr:to>
    <cdr:sp>
      <cdr:nvSpPr>
        <cdr:cNvPr id="4" name="Text Box 14"/>
        <cdr:cNvSpPr txBox="1">
          <a:spLocks noChangeArrowheads="1"/>
        </cdr:cNvSpPr>
      </cdr:nvSpPr>
      <cdr:spPr>
        <a:xfrm>
          <a:off x="4848225"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657225</xdr:colOff>
      <xdr:row>52</xdr:row>
      <xdr:rowOff>85725</xdr:rowOff>
    </xdr:to>
    <xdr:graphicFrame>
      <xdr:nvGraphicFramePr>
        <xdr:cNvPr id="1" name="Diagramm 1"/>
        <xdr:cNvGraphicFramePr/>
      </xdr:nvGraphicFramePr>
      <xdr:xfrm>
        <a:off x="142875" y="5800725"/>
        <a:ext cx="6229350"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95250</xdr:rowOff>
    </xdr:from>
    <xdr:to>
      <xdr:col>6</xdr:col>
      <xdr:colOff>628650</xdr:colOff>
      <xdr:row>26</xdr:row>
      <xdr:rowOff>0</xdr:rowOff>
    </xdr:to>
    <xdr:graphicFrame>
      <xdr:nvGraphicFramePr>
        <xdr:cNvPr id="2" name="Diagramm 3"/>
        <xdr:cNvGraphicFramePr/>
      </xdr:nvGraphicFramePr>
      <xdr:xfrm>
        <a:off x="123825" y="733425"/>
        <a:ext cx="621982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133350</xdr:rowOff>
    </xdr:from>
    <xdr:to>
      <xdr:col>2</xdr:col>
      <xdr:colOff>561975</xdr:colOff>
      <xdr:row>25</xdr:row>
      <xdr:rowOff>47625</xdr:rowOff>
    </xdr:to>
    <xdr:sp>
      <xdr:nvSpPr>
        <xdr:cNvPr id="3" name="Text Box 6"/>
        <xdr:cNvSpPr txBox="1">
          <a:spLocks noChangeArrowheads="1"/>
        </xdr:cNvSpPr>
      </xdr:nvSpPr>
      <xdr:spPr>
        <a:xfrm>
          <a:off x="257175" y="4752975"/>
          <a:ext cx="2209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133350</xdr:rowOff>
    </xdr:from>
    <xdr:to>
      <xdr:col>2</xdr:col>
      <xdr:colOff>438150</xdr:colOff>
      <xdr:row>51</xdr:row>
      <xdr:rowOff>171450</xdr:rowOff>
    </xdr:to>
    <xdr:sp>
      <xdr:nvSpPr>
        <xdr:cNvPr id="4" name="Text Box 16"/>
        <xdr:cNvSpPr txBox="1">
          <a:spLocks noChangeArrowheads="1"/>
        </xdr:cNvSpPr>
      </xdr:nvSpPr>
      <xdr:spPr>
        <a:xfrm>
          <a:off x="247650" y="9915525"/>
          <a:ext cx="20955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781050</xdr:colOff>
      <xdr:row>30</xdr:row>
      <xdr:rowOff>95250</xdr:rowOff>
    </xdr:from>
    <xdr:to>
      <xdr:col>2</xdr:col>
      <xdr:colOff>466725</xdr:colOff>
      <xdr:row>31</xdr:row>
      <xdr:rowOff>95250</xdr:rowOff>
    </xdr:to>
    <xdr:sp>
      <xdr:nvSpPr>
        <xdr:cNvPr id="5" name="Textfeld 5"/>
        <xdr:cNvSpPr txBox="1">
          <a:spLocks noChangeArrowheads="1"/>
        </xdr:cNvSpPr>
      </xdr:nvSpPr>
      <xdr:spPr>
        <a:xfrm>
          <a:off x="781050" y="625792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November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533400</xdr:colOff>
      <xdr:row>50</xdr:row>
      <xdr:rowOff>66675</xdr:rowOff>
    </xdr:to>
    <xdr:sp>
      <xdr:nvSpPr>
        <xdr:cNvPr id="7" name="Rectangle 4"/>
        <xdr:cNvSpPr>
          <a:spLocks/>
        </xdr:cNvSpPr>
      </xdr:nvSpPr>
      <xdr:spPr>
        <a:xfrm>
          <a:off x="3105150" y="9696450"/>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285750</xdr:colOff>
      <xdr:row>50</xdr:row>
      <xdr:rowOff>66675</xdr:rowOff>
    </xdr:to>
    <xdr:sp>
      <xdr:nvSpPr>
        <xdr:cNvPr id="8" name="Rectangle 5"/>
        <xdr:cNvSpPr>
          <a:spLocks/>
        </xdr:cNvSpPr>
      </xdr:nvSpPr>
      <xdr:spPr>
        <a:xfrm>
          <a:off x="4762500" y="9696450"/>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49</xdr:row>
      <xdr:rowOff>104775</xdr:rowOff>
    </xdr:from>
    <xdr:to>
      <xdr:col>4</xdr:col>
      <xdr:colOff>314325</xdr:colOff>
      <xdr:row>50</xdr:row>
      <xdr:rowOff>104775</xdr:rowOff>
    </xdr:to>
    <xdr:sp>
      <xdr:nvSpPr>
        <xdr:cNvPr id="9" name="Text Box 7"/>
        <xdr:cNvSpPr txBox="1">
          <a:spLocks noChangeArrowheads="1"/>
        </xdr:cNvSpPr>
      </xdr:nvSpPr>
      <xdr:spPr>
        <a:xfrm>
          <a:off x="3686175" y="9705975"/>
          <a:ext cx="4381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5276850" y="9705975"/>
          <a:ext cx="5524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0.94125</cdr:y>
    </cdr:from>
    <cdr:to>
      <cdr:x>0.37375</cdr:x>
      <cdr:y>0.99025</cdr:y>
    </cdr:to>
    <cdr:sp>
      <cdr:nvSpPr>
        <cdr:cNvPr id="1" name="Text Box 3"/>
        <cdr:cNvSpPr txBox="1">
          <a:spLocks noChangeArrowheads="1"/>
        </cdr:cNvSpPr>
      </cdr:nvSpPr>
      <cdr:spPr>
        <a:xfrm>
          <a:off x="76200" y="4248150"/>
          <a:ext cx="23431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28</xdr:row>
      <xdr:rowOff>85725</xdr:rowOff>
    </xdr:from>
    <xdr:to>
      <xdr:col>6</xdr:col>
      <xdr:colOff>638175</xdr:colOff>
      <xdr:row>52</xdr:row>
      <xdr:rowOff>171450</xdr:rowOff>
    </xdr:to>
    <xdr:graphicFrame>
      <xdr:nvGraphicFramePr>
        <xdr:cNvPr id="1" name="Diagramm 1"/>
        <xdr:cNvGraphicFramePr/>
      </xdr:nvGraphicFramePr>
      <xdr:xfrm>
        <a:off x="133350" y="5600700"/>
        <a:ext cx="64865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171450</xdr:rowOff>
    </xdr:from>
    <xdr:to>
      <xdr:col>6</xdr:col>
      <xdr:colOff>638175</xdr:colOff>
      <xdr:row>26</xdr:row>
      <xdr:rowOff>76200</xdr:rowOff>
    </xdr:to>
    <xdr:graphicFrame>
      <xdr:nvGraphicFramePr>
        <xdr:cNvPr id="2" name="Diagramm 3"/>
        <xdr:cNvGraphicFramePr/>
      </xdr:nvGraphicFramePr>
      <xdr:xfrm>
        <a:off x="133350" y="504825"/>
        <a:ext cx="6486525" cy="4514850"/>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51</xdr:row>
      <xdr:rowOff>95250</xdr:rowOff>
    </xdr:from>
    <xdr:ext cx="2133600" cy="209550"/>
    <xdr:sp>
      <xdr:nvSpPr>
        <xdr:cNvPr id="3" name="Text Box 17"/>
        <xdr:cNvSpPr txBox="1">
          <a:spLocks noChangeArrowheads="1"/>
        </xdr:cNvSpPr>
      </xdr:nvSpPr>
      <xdr:spPr>
        <a:xfrm>
          <a:off x="190500" y="9772650"/>
          <a:ext cx="21336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50</xdr:row>
      <xdr:rowOff>104775</xdr:rowOff>
    </xdr:from>
    <xdr:to>
      <xdr:col>3</xdr:col>
      <xdr:colOff>447675</xdr:colOff>
      <xdr:row>51</xdr:row>
      <xdr:rowOff>66675</xdr:rowOff>
    </xdr:to>
    <xdr:sp>
      <xdr:nvSpPr>
        <xdr:cNvPr id="4" name="Rectangle 4"/>
        <xdr:cNvSpPr>
          <a:spLocks/>
        </xdr:cNvSpPr>
      </xdr:nvSpPr>
      <xdr:spPr>
        <a:xfrm>
          <a:off x="3019425" y="96012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819150</xdr:colOff>
      <xdr:row>50</xdr:row>
      <xdr:rowOff>104775</xdr:rowOff>
    </xdr:from>
    <xdr:to>
      <xdr:col>5</xdr:col>
      <xdr:colOff>114300</xdr:colOff>
      <xdr:row>51</xdr:row>
      <xdr:rowOff>66675</xdr:rowOff>
    </xdr:to>
    <xdr:sp>
      <xdr:nvSpPr>
        <xdr:cNvPr id="5" name="Rectangle 5"/>
        <xdr:cNvSpPr>
          <a:spLocks/>
        </xdr:cNvSpPr>
      </xdr:nvSpPr>
      <xdr:spPr>
        <a:xfrm>
          <a:off x="4762500" y="9601200"/>
          <a:ext cx="3810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50</xdr:row>
      <xdr:rowOff>95250</xdr:rowOff>
    </xdr:from>
    <xdr:to>
      <xdr:col>4</xdr:col>
      <xdr:colOff>257175</xdr:colOff>
      <xdr:row>51</xdr:row>
      <xdr:rowOff>95250</xdr:rowOff>
    </xdr:to>
    <xdr:sp>
      <xdr:nvSpPr>
        <xdr:cNvPr id="6" name="Text Box 7"/>
        <xdr:cNvSpPr txBox="1">
          <a:spLocks noChangeArrowheads="1"/>
        </xdr:cNvSpPr>
      </xdr:nvSpPr>
      <xdr:spPr>
        <a:xfrm>
          <a:off x="3514725" y="9591675"/>
          <a:ext cx="6858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409575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438775" y="9591675"/>
          <a:ext cx="5524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190500</xdr:colOff>
      <xdr:row>23</xdr:row>
      <xdr:rowOff>104775</xdr:rowOff>
    </xdr:from>
    <xdr:to>
      <xdr:col>3</xdr:col>
      <xdr:colOff>476250</xdr:colOff>
      <xdr:row>24</xdr:row>
      <xdr:rowOff>66675</xdr:rowOff>
    </xdr:to>
    <xdr:sp>
      <xdr:nvSpPr>
        <xdr:cNvPr id="8" name="Rectangle 4"/>
        <xdr:cNvSpPr>
          <a:spLocks/>
        </xdr:cNvSpPr>
      </xdr:nvSpPr>
      <xdr:spPr>
        <a:xfrm>
          <a:off x="3048000" y="45053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23</xdr:row>
      <xdr:rowOff>95250</xdr:rowOff>
    </xdr:from>
    <xdr:to>
      <xdr:col>5</xdr:col>
      <xdr:colOff>161925</xdr:colOff>
      <xdr:row>24</xdr:row>
      <xdr:rowOff>57150</xdr:rowOff>
    </xdr:to>
    <xdr:sp>
      <xdr:nvSpPr>
        <xdr:cNvPr id="9" name="Rectangle 5"/>
        <xdr:cNvSpPr>
          <a:spLocks/>
        </xdr:cNvSpPr>
      </xdr:nvSpPr>
      <xdr:spPr>
        <a:xfrm>
          <a:off x="4810125" y="4495800"/>
          <a:ext cx="3810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23</xdr:row>
      <xdr:rowOff>95250</xdr:rowOff>
    </xdr:from>
    <xdr:to>
      <xdr:col>4</xdr:col>
      <xdr:colOff>285750</xdr:colOff>
      <xdr:row>24</xdr:row>
      <xdr:rowOff>95250</xdr:rowOff>
    </xdr:to>
    <xdr:sp>
      <xdr:nvSpPr>
        <xdr:cNvPr id="10" name="Text Box 7"/>
        <xdr:cNvSpPr txBox="1">
          <a:spLocks noChangeArrowheads="1"/>
        </xdr:cNvSpPr>
      </xdr:nvSpPr>
      <xdr:spPr>
        <a:xfrm>
          <a:off x="3543300" y="4495800"/>
          <a:ext cx="6858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438150</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467350" y="4495800"/>
          <a:ext cx="5524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7</xdr:row>
      <xdr:rowOff>161925</xdr:rowOff>
    </xdr:from>
    <xdr:to>
      <xdr:col>1</xdr:col>
      <xdr:colOff>1247775</xdr:colOff>
      <xdr:row>7</xdr:row>
      <xdr:rowOff>161925</xdr:rowOff>
    </xdr:to>
    <xdr:sp>
      <xdr:nvSpPr>
        <xdr:cNvPr id="1" name="Line 2"/>
        <xdr:cNvSpPr>
          <a:spLocks/>
        </xdr:cNvSpPr>
      </xdr:nvSpPr>
      <xdr:spPr>
        <a:xfrm>
          <a:off x="120015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7</xdr:row>
      <xdr:rowOff>9525</xdr:rowOff>
    </xdr:from>
    <xdr:to>
      <xdr:col>1</xdr:col>
      <xdr:colOff>1409700</xdr:colOff>
      <xdr:row>7</xdr:row>
      <xdr:rowOff>9525</xdr:rowOff>
    </xdr:to>
    <xdr:sp>
      <xdr:nvSpPr>
        <xdr:cNvPr id="1" name="Line 1"/>
        <xdr:cNvSpPr>
          <a:spLocks/>
        </xdr:cNvSpPr>
      </xdr:nvSpPr>
      <xdr:spPr>
        <a:xfrm>
          <a:off x="1333500"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50" customWidth="1"/>
  </cols>
  <sheetData>
    <row r="1" spans="1:2" ht="15.75">
      <c r="A1" s="349" t="s">
        <v>317</v>
      </c>
      <c r="B1" s="349"/>
    </row>
    <row r="4" spans="1:2" ht="25.5">
      <c r="A4" s="353" t="s">
        <v>330</v>
      </c>
      <c r="B4" s="353"/>
    </row>
    <row r="5" spans="1:2" ht="14.25">
      <c r="A5" s="351"/>
      <c r="B5" s="351"/>
    </row>
    <row r="6" spans="1:2" ht="14.25">
      <c r="A6" s="351"/>
      <c r="B6" s="351"/>
    </row>
    <row r="7" spans="1:2" ht="12.75">
      <c r="A7" s="350" t="s">
        <v>318</v>
      </c>
      <c r="B7" s="352"/>
    </row>
    <row r="10" spans="1:2" ht="12.75">
      <c r="A10" s="352" t="s">
        <v>331</v>
      </c>
      <c r="B10" s="352"/>
    </row>
    <row r="11" ht="12">
      <c r="A11" s="350" t="s">
        <v>319</v>
      </c>
    </row>
    <row r="14" ht="12">
      <c r="A14" s="350" t="s">
        <v>320</v>
      </c>
    </row>
    <row r="17" ht="12">
      <c r="A17" s="350" t="s">
        <v>321</v>
      </c>
    </row>
    <row r="18" ht="12">
      <c r="A18" s="350" t="s">
        <v>322</v>
      </c>
    </row>
    <row r="19" ht="12">
      <c r="A19" s="350" t="s">
        <v>323</v>
      </c>
    </row>
    <row r="20" ht="12">
      <c r="A20" s="350" t="s">
        <v>324</v>
      </c>
    </row>
    <row r="21" ht="12">
      <c r="A21" s="350" t="s">
        <v>325</v>
      </c>
    </row>
    <row r="24" spans="1:2" ht="12.75">
      <c r="A24" s="353" t="s">
        <v>326</v>
      </c>
      <c r="B24" s="353"/>
    </row>
    <row r="25" spans="1:2" ht="38.25">
      <c r="A25" s="354" t="s">
        <v>327</v>
      </c>
      <c r="B25" s="354"/>
    </row>
    <row r="28" spans="1:2" ht="12.75">
      <c r="A28" s="353" t="s">
        <v>328</v>
      </c>
      <c r="B28" s="353"/>
    </row>
    <row r="29" spans="1:2" ht="12">
      <c r="A29" s="355" t="s">
        <v>329</v>
      </c>
      <c r="B29" s="355"/>
    </row>
    <row r="30" ht="12">
      <c r="A30" s="350"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97" customWidth="1"/>
    <col min="2" max="2" width="41.7109375" style="61" customWidth="1"/>
    <col min="3" max="3" width="8.421875" style="61" customWidth="1"/>
    <col min="4" max="4" width="11.7109375" style="61" customWidth="1"/>
    <col min="5" max="5" width="11.8515625" style="61" customWidth="1"/>
    <col min="6" max="6" width="10.28125" style="61" customWidth="1"/>
    <col min="7" max="7" width="9.7109375" style="61" customWidth="1"/>
    <col min="8" max="8" width="6.421875" style="61" customWidth="1"/>
    <col min="9" max="9" width="9.421875" style="61" customWidth="1"/>
    <col min="10" max="16384" width="11.00390625" style="61" customWidth="1"/>
  </cols>
  <sheetData>
    <row r="1" spans="1:9" ht="12.75">
      <c r="A1" s="57"/>
      <c r="B1" s="58" t="s">
        <v>104</v>
      </c>
      <c r="C1" s="59"/>
      <c r="D1" s="59"/>
      <c r="E1" s="59"/>
      <c r="F1" s="59"/>
      <c r="G1" s="59"/>
      <c r="H1" s="59"/>
      <c r="I1" s="60"/>
    </row>
    <row r="2" spans="1:9" ht="12.75">
      <c r="A2" s="57"/>
      <c r="B2" s="62"/>
      <c r="C2" s="59"/>
      <c r="D2" s="59"/>
      <c r="E2" s="59"/>
      <c r="F2" s="60"/>
      <c r="G2" s="60"/>
      <c r="H2" s="60"/>
      <c r="I2" s="60"/>
    </row>
    <row r="3" spans="1:9" ht="12.75">
      <c r="A3" s="57"/>
      <c r="B3" s="298" t="s">
        <v>105</v>
      </c>
      <c r="C3" s="298"/>
      <c r="D3" s="298"/>
      <c r="E3" s="298"/>
      <c r="F3" s="298"/>
      <c r="G3" s="298"/>
      <c r="H3" s="298"/>
      <c r="I3" s="298"/>
    </row>
    <row r="4" spans="1:9" ht="12.75">
      <c r="A4" s="57"/>
      <c r="B4" s="315" t="s">
        <v>106</v>
      </c>
      <c r="C4" s="315"/>
      <c r="D4" s="315"/>
      <c r="E4" s="315"/>
      <c r="F4" s="315"/>
      <c r="G4" s="315"/>
      <c r="H4" s="315"/>
      <c r="I4" s="315"/>
    </row>
    <row r="5" spans="1:9" ht="12.75">
      <c r="A5" s="57"/>
      <c r="H5" s="60"/>
      <c r="I5" s="60"/>
    </row>
    <row r="6" spans="1:9" ht="12.75">
      <c r="A6" s="299" t="s">
        <v>3</v>
      </c>
      <c r="B6" s="302" t="s">
        <v>107</v>
      </c>
      <c r="C6" s="302" t="s">
        <v>108</v>
      </c>
      <c r="D6" s="302" t="s">
        <v>109</v>
      </c>
      <c r="E6" s="302" t="s">
        <v>110</v>
      </c>
      <c r="F6" s="302" t="s">
        <v>111</v>
      </c>
      <c r="G6" s="302" t="s">
        <v>112</v>
      </c>
      <c r="H6" s="310" t="s">
        <v>113</v>
      </c>
      <c r="I6" s="310" t="s">
        <v>114</v>
      </c>
    </row>
    <row r="7" spans="1:9" ht="12.75">
      <c r="A7" s="300"/>
      <c r="B7" s="316"/>
      <c r="C7" s="303"/>
      <c r="D7" s="303"/>
      <c r="E7" s="303"/>
      <c r="F7" s="303"/>
      <c r="G7" s="303"/>
      <c r="H7" s="311"/>
      <c r="I7" s="311"/>
    </row>
    <row r="8" spans="1:9" ht="12.75">
      <c r="A8" s="300"/>
      <c r="B8" s="316"/>
      <c r="C8" s="303"/>
      <c r="D8" s="303"/>
      <c r="E8" s="303"/>
      <c r="F8" s="303"/>
      <c r="G8" s="303"/>
      <c r="H8" s="311"/>
      <c r="I8" s="311"/>
    </row>
    <row r="9" spans="1:9" ht="12.75">
      <c r="A9" s="300"/>
      <c r="B9" s="316"/>
      <c r="C9" s="304"/>
      <c r="D9" s="304"/>
      <c r="E9" s="304"/>
      <c r="F9" s="304"/>
      <c r="G9" s="304"/>
      <c r="H9" s="312"/>
      <c r="I9" s="312"/>
    </row>
    <row r="10" spans="1:9" ht="12.75">
      <c r="A10" s="301"/>
      <c r="B10" s="317"/>
      <c r="C10" s="63" t="s">
        <v>17</v>
      </c>
      <c r="D10" s="64" t="s">
        <v>115</v>
      </c>
      <c r="E10" s="313" t="s">
        <v>116</v>
      </c>
      <c r="F10" s="314"/>
      <c r="G10" s="65" t="s">
        <v>20</v>
      </c>
      <c r="H10" s="66"/>
      <c r="I10" s="67" t="s">
        <v>116</v>
      </c>
    </row>
    <row r="11" spans="1:9" ht="12.75">
      <c r="A11" s="68"/>
      <c r="B11" s="69"/>
      <c r="C11" s="70"/>
      <c r="D11" s="71"/>
      <c r="E11" s="71"/>
      <c r="F11" s="72"/>
      <c r="G11" s="73"/>
      <c r="H11" s="74"/>
      <c r="I11" s="75"/>
    </row>
    <row r="12" spans="1:9" ht="12.75">
      <c r="A12" s="76" t="s">
        <v>117</v>
      </c>
      <c r="B12" s="77" t="s">
        <v>118</v>
      </c>
      <c r="C12" s="78">
        <v>170</v>
      </c>
      <c r="D12" s="78">
        <v>143</v>
      </c>
      <c r="E12" s="78">
        <v>3389</v>
      </c>
      <c r="F12" s="78">
        <v>18469</v>
      </c>
      <c r="G12" s="79">
        <v>18.3</v>
      </c>
      <c r="H12" s="79">
        <v>31.8</v>
      </c>
      <c r="I12" s="78">
        <v>129</v>
      </c>
    </row>
    <row r="13" spans="1:9" ht="12.75">
      <c r="A13" s="76"/>
      <c r="B13" s="80" t="s">
        <v>119</v>
      </c>
      <c r="C13" s="81"/>
      <c r="D13" s="82"/>
      <c r="E13" s="82"/>
      <c r="F13" s="83"/>
      <c r="G13" s="84"/>
      <c r="H13" s="84"/>
      <c r="I13" s="82"/>
    </row>
    <row r="14" spans="1:9" ht="12.75">
      <c r="A14" s="76" t="s">
        <v>21</v>
      </c>
      <c r="B14" s="80" t="s">
        <v>120</v>
      </c>
      <c r="C14" s="82">
        <v>162</v>
      </c>
      <c r="D14" s="82">
        <v>144</v>
      </c>
      <c r="E14" s="82">
        <v>3461</v>
      </c>
      <c r="F14" s="82">
        <v>17488</v>
      </c>
      <c r="G14" s="84">
        <v>19.8</v>
      </c>
      <c r="H14" s="84">
        <v>32.1</v>
      </c>
      <c r="I14" s="82">
        <v>121</v>
      </c>
    </row>
    <row r="15" spans="1:9" ht="12.75">
      <c r="A15" s="76" t="s">
        <v>21</v>
      </c>
      <c r="B15" s="80" t="s">
        <v>121</v>
      </c>
      <c r="C15" s="82">
        <v>185</v>
      </c>
      <c r="D15" s="82">
        <v>142</v>
      </c>
      <c r="E15" s="82">
        <v>3567</v>
      </c>
      <c r="F15" s="82">
        <v>20301</v>
      </c>
      <c r="G15" s="84">
        <v>17.6</v>
      </c>
      <c r="H15" s="84">
        <v>35.7</v>
      </c>
      <c r="I15" s="82">
        <v>143</v>
      </c>
    </row>
    <row r="16" spans="1:9" ht="12.75">
      <c r="A16" s="76" t="s">
        <v>21</v>
      </c>
      <c r="B16" s="80" t="s">
        <v>122</v>
      </c>
      <c r="C16" s="82">
        <v>168</v>
      </c>
      <c r="D16" s="82">
        <v>150</v>
      </c>
      <c r="E16" s="82">
        <v>3793</v>
      </c>
      <c r="F16" s="82">
        <v>19117</v>
      </c>
      <c r="G16" s="84">
        <v>19.8</v>
      </c>
      <c r="H16" s="84">
        <v>32.5</v>
      </c>
      <c r="I16" s="82">
        <v>127</v>
      </c>
    </row>
    <row r="17" spans="1:9" ht="12.75">
      <c r="A17" s="76" t="s">
        <v>21</v>
      </c>
      <c r="B17" s="80" t="s">
        <v>123</v>
      </c>
      <c r="C17" s="82">
        <v>166</v>
      </c>
      <c r="D17" s="82">
        <v>140</v>
      </c>
      <c r="E17" s="82">
        <v>2707</v>
      </c>
      <c r="F17" s="82">
        <v>17509</v>
      </c>
      <c r="G17" s="84">
        <v>15.5</v>
      </c>
      <c r="H17" s="84">
        <v>21.7</v>
      </c>
      <c r="I17" s="82">
        <v>125</v>
      </c>
    </row>
    <row r="18" spans="1:9" ht="12.75">
      <c r="A18" s="76"/>
      <c r="B18" s="69"/>
      <c r="C18" s="85"/>
      <c r="D18" s="85"/>
      <c r="E18" s="85"/>
      <c r="F18" s="85"/>
      <c r="G18" s="86"/>
      <c r="H18" s="86"/>
      <c r="I18" s="85"/>
    </row>
    <row r="19" spans="1:9" ht="12.75">
      <c r="A19" s="76" t="s">
        <v>124</v>
      </c>
      <c r="B19" s="77" t="s">
        <v>125</v>
      </c>
      <c r="C19" s="78">
        <v>97</v>
      </c>
      <c r="D19" s="78">
        <v>162</v>
      </c>
      <c r="E19" s="78">
        <v>3617</v>
      </c>
      <c r="F19" s="87" t="s">
        <v>21</v>
      </c>
      <c r="G19" s="87" t="s">
        <v>21</v>
      </c>
      <c r="H19" s="87" t="s">
        <v>21</v>
      </c>
      <c r="I19" s="87" t="s">
        <v>21</v>
      </c>
    </row>
    <row r="20" spans="1:9" ht="12.75">
      <c r="A20" s="76"/>
      <c r="B20" s="69"/>
      <c r="C20" s="81"/>
      <c r="D20" s="88"/>
      <c r="E20" s="88"/>
      <c r="F20" s="88"/>
      <c r="G20" s="89"/>
      <c r="H20" s="89"/>
      <c r="I20" s="88"/>
    </row>
    <row r="21" spans="1:9" ht="12.75">
      <c r="A21" s="76">
        <v>5</v>
      </c>
      <c r="B21" s="80" t="s">
        <v>126</v>
      </c>
      <c r="C21" s="90" t="s">
        <v>127</v>
      </c>
      <c r="D21" s="90" t="s">
        <v>127</v>
      </c>
      <c r="E21" s="90" t="s">
        <v>127</v>
      </c>
      <c r="F21" s="90" t="s">
        <v>127</v>
      </c>
      <c r="G21" s="90" t="s">
        <v>127</v>
      </c>
      <c r="H21" s="90" t="s">
        <v>127</v>
      </c>
      <c r="I21" s="90" t="s">
        <v>127</v>
      </c>
    </row>
    <row r="22" spans="1:9" ht="12.75">
      <c r="A22" s="76">
        <v>6</v>
      </c>
      <c r="B22" s="80" t="s">
        <v>128</v>
      </c>
      <c r="C22" s="90" t="s">
        <v>127</v>
      </c>
      <c r="D22" s="90" t="s">
        <v>127</v>
      </c>
      <c r="E22" s="90" t="s">
        <v>127</v>
      </c>
      <c r="F22" s="90" t="s">
        <v>127</v>
      </c>
      <c r="G22" s="90" t="s">
        <v>127</v>
      </c>
      <c r="H22" s="90" t="s">
        <v>127</v>
      </c>
      <c r="I22" s="90" t="s">
        <v>127</v>
      </c>
    </row>
    <row r="23" spans="1:9" ht="12.75">
      <c r="A23" s="76">
        <v>7</v>
      </c>
      <c r="B23" s="80" t="s">
        <v>129</v>
      </c>
      <c r="C23" s="90" t="s">
        <v>127</v>
      </c>
      <c r="D23" s="90" t="s">
        <v>127</v>
      </c>
      <c r="E23" s="90" t="s">
        <v>127</v>
      </c>
      <c r="F23" s="90" t="s">
        <v>127</v>
      </c>
      <c r="G23" s="90" t="s">
        <v>127</v>
      </c>
      <c r="H23" s="90" t="s">
        <v>127</v>
      </c>
      <c r="I23" s="90" t="s">
        <v>127</v>
      </c>
    </row>
    <row r="24" spans="1:9" ht="12.75">
      <c r="A24" s="76">
        <v>8</v>
      </c>
      <c r="B24" s="80" t="s">
        <v>130</v>
      </c>
      <c r="C24" s="90"/>
      <c r="D24" s="90"/>
      <c r="E24" s="90"/>
      <c r="F24" s="90"/>
      <c r="G24" s="90"/>
      <c r="H24" s="90"/>
      <c r="I24" s="90"/>
    </row>
    <row r="25" spans="1:9" ht="12.75">
      <c r="A25" s="76"/>
      <c r="B25" s="80" t="s">
        <v>131</v>
      </c>
      <c r="C25" s="82">
        <v>97</v>
      </c>
      <c r="D25" s="82">
        <v>162</v>
      </c>
      <c r="E25" s="82">
        <v>3617</v>
      </c>
      <c r="F25" s="90" t="s">
        <v>21</v>
      </c>
      <c r="G25" s="90" t="s">
        <v>21</v>
      </c>
      <c r="H25" s="90" t="s">
        <v>21</v>
      </c>
      <c r="I25" s="90" t="s">
        <v>21</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127</v>
      </c>
      <c r="D28" s="90" t="s">
        <v>127</v>
      </c>
      <c r="E28" s="90" t="s">
        <v>127</v>
      </c>
      <c r="F28" s="90" t="s">
        <v>127</v>
      </c>
      <c r="G28" s="90" t="s">
        <v>127</v>
      </c>
      <c r="H28" s="90" t="s">
        <v>127</v>
      </c>
      <c r="I28" s="90" t="s">
        <v>127</v>
      </c>
    </row>
    <row r="29" spans="1:9" ht="12.75">
      <c r="A29" s="76"/>
      <c r="B29" s="80"/>
      <c r="C29" s="78"/>
      <c r="D29" s="78"/>
      <c r="E29" s="78"/>
      <c r="F29" s="92"/>
      <c r="G29" s="93"/>
      <c r="H29" s="93"/>
      <c r="I29" s="92"/>
    </row>
    <row r="30" spans="1:9" ht="12.75">
      <c r="A30" s="76" t="s">
        <v>135</v>
      </c>
      <c r="B30" s="77" t="s">
        <v>136</v>
      </c>
      <c r="C30" s="78">
        <v>170</v>
      </c>
      <c r="D30" s="78">
        <v>143</v>
      </c>
      <c r="E30" s="78">
        <v>3388</v>
      </c>
      <c r="F30" s="87" t="s">
        <v>21</v>
      </c>
      <c r="G30" s="87" t="s">
        <v>21</v>
      </c>
      <c r="H30" s="87" t="s">
        <v>21</v>
      </c>
      <c r="I30" s="87" t="s">
        <v>21</v>
      </c>
    </row>
    <row r="31" spans="1:9" ht="12.75">
      <c r="A31" s="76"/>
      <c r="B31" s="80"/>
      <c r="C31" s="92"/>
      <c r="D31" s="92"/>
      <c r="E31" s="92"/>
      <c r="F31" s="94"/>
      <c r="G31" s="95"/>
      <c r="H31" s="95"/>
      <c r="I31" s="92"/>
    </row>
    <row r="32" spans="1:9" ht="12.75">
      <c r="A32" s="76">
        <v>10</v>
      </c>
      <c r="B32" s="80" t="s">
        <v>137</v>
      </c>
      <c r="C32" s="82">
        <v>176</v>
      </c>
      <c r="D32" s="82">
        <v>139</v>
      </c>
      <c r="E32" s="82">
        <v>2372</v>
      </c>
      <c r="F32" s="82">
        <v>16855</v>
      </c>
      <c r="G32" s="84">
        <v>14.1</v>
      </c>
      <c r="H32" s="84">
        <v>20.1</v>
      </c>
      <c r="I32" s="82">
        <v>121</v>
      </c>
    </row>
    <row r="33" spans="1:9" ht="12.75">
      <c r="A33" s="76">
        <v>11</v>
      </c>
      <c r="B33" s="80" t="s">
        <v>51</v>
      </c>
      <c r="C33" s="82">
        <v>158</v>
      </c>
      <c r="D33" s="82">
        <v>148</v>
      </c>
      <c r="E33" s="82">
        <v>5204</v>
      </c>
      <c r="F33" s="82">
        <v>43867</v>
      </c>
      <c r="G33" s="84">
        <v>11.9</v>
      </c>
      <c r="H33" s="90" t="s">
        <v>21</v>
      </c>
      <c r="I33" s="82">
        <v>296</v>
      </c>
    </row>
    <row r="34" spans="1:9" ht="12.75">
      <c r="A34" s="76">
        <v>12</v>
      </c>
      <c r="B34" s="80" t="s">
        <v>52</v>
      </c>
      <c r="C34" s="90" t="s">
        <v>21</v>
      </c>
      <c r="D34" s="90" t="s">
        <v>21</v>
      </c>
      <c r="E34" s="90" t="s">
        <v>21</v>
      </c>
      <c r="F34" s="90" t="s">
        <v>21</v>
      </c>
      <c r="G34" s="90" t="s">
        <v>21</v>
      </c>
      <c r="H34" s="90" t="s">
        <v>21</v>
      </c>
      <c r="I34" s="90" t="s">
        <v>21</v>
      </c>
    </row>
    <row r="35" spans="1:9" ht="12.75">
      <c r="A35" s="76">
        <v>13</v>
      </c>
      <c r="B35" s="80" t="s">
        <v>54</v>
      </c>
      <c r="C35" s="82">
        <v>110</v>
      </c>
      <c r="D35" s="82">
        <v>136</v>
      </c>
      <c r="E35" s="82">
        <v>2860</v>
      </c>
      <c r="F35" s="82">
        <v>12530</v>
      </c>
      <c r="G35" s="84">
        <v>22.8</v>
      </c>
      <c r="H35" s="84">
        <v>50.2</v>
      </c>
      <c r="I35" s="82">
        <v>92</v>
      </c>
    </row>
    <row r="36" spans="1:9" ht="12.75">
      <c r="A36" s="76">
        <v>14</v>
      </c>
      <c r="B36" s="80" t="s">
        <v>138</v>
      </c>
      <c r="C36" s="90" t="s">
        <v>21</v>
      </c>
      <c r="D36" s="90" t="s">
        <v>21</v>
      </c>
      <c r="E36" s="90" t="s">
        <v>21</v>
      </c>
      <c r="F36" s="90" t="s">
        <v>21</v>
      </c>
      <c r="G36" s="90" t="s">
        <v>21</v>
      </c>
      <c r="H36" s="90" t="s">
        <v>21</v>
      </c>
      <c r="I36" s="90" t="s">
        <v>21</v>
      </c>
    </row>
    <row r="37" spans="1:9" ht="12.75">
      <c r="A37" s="76">
        <v>15</v>
      </c>
      <c r="B37" s="80" t="s">
        <v>139</v>
      </c>
      <c r="C37" s="82"/>
      <c r="D37" s="82"/>
      <c r="E37" s="82"/>
      <c r="F37" s="82"/>
      <c r="G37" s="84"/>
      <c r="H37" s="84"/>
      <c r="I37" s="82"/>
    </row>
    <row r="38" spans="1:9" ht="12.75">
      <c r="A38" s="76"/>
      <c r="B38" s="80" t="s">
        <v>140</v>
      </c>
      <c r="C38" s="82">
        <v>105</v>
      </c>
      <c r="D38" s="82">
        <v>144</v>
      </c>
      <c r="E38" s="82">
        <v>2349</v>
      </c>
      <c r="F38" s="90" t="s">
        <v>21</v>
      </c>
      <c r="G38" s="90" t="s">
        <v>21</v>
      </c>
      <c r="H38" s="90" t="s">
        <v>21</v>
      </c>
      <c r="I38" s="90" t="s">
        <v>21</v>
      </c>
    </row>
    <row r="39" spans="1:9" ht="12.75">
      <c r="A39" s="76">
        <v>16</v>
      </c>
      <c r="B39" s="80" t="s">
        <v>141</v>
      </c>
      <c r="C39" s="82"/>
      <c r="D39" s="82"/>
      <c r="E39" s="82"/>
      <c r="F39" s="82"/>
      <c r="G39" s="84"/>
      <c r="H39" s="84"/>
      <c r="I39" s="82"/>
    </row>
    <row r="40" spans="1:9" ht="12.75">
      <c r="A40" s="76"/>
      <c r="B40" s="80" t="s">
        <v>142</v>
      </c>
      <c r="C40" s="82">
        <v>189</v>
      </c>
      <c r="D40" s="82">
        <v>135</v>
      </c>
      <c r="E40" s="82">
        <v>2658</v>
      </c>
      <c r="F40" s="82">
        <v>21606</v>
      </c>
      <c r="G40" s="84">
        <v>12.3</v>
      </c>
      <c r="H40" s="84">
        <v>31.4</v>
      </c>
      <c r="I40" s="82">
        <v>160</v>
      </c>
    </row>
    <row r="41" spans="1:9" ht="12.75">
      <c r="A41" s="76">
        <v>17</v>
      </c>
      <c r="B41" s="80" t="s">
        <v>143</v>
      </c>
      <c r="C41" s="82"/>
      <c r="D41" s="82"/>
      <c r="E41" s="82"/>
      <c r="F41" s="82"/>
      <c r="G41" s="84"/>
      <c r="H41" s="84"/>
      <c r="I41" s="82"/>
    </row>
    <row r="42" spans="1:9" ht="12.75">
      <c r="A42" s="76"/>
      <c r="B42" s="80" t="s">
        <v>144</v>
      </c>
      <c r="C42" s="82">
        <v>191</v>
      </c>
      <c r="D42" s="82">
        <v>145</v>
      </c>
      <c r="E42" s="82">
        <v>3196</v>
      </c>
      <c r="F42" s="82">
        <v>27949</v>
      </c>
      <c r="G42" s="84">
        <v>11.4</v>
      </c>
      <c r="H42" s="84">
        <v>23.6</v>
      </c>
      <c r="I42" s="82">
        <v>192</v>
      </c>
    </row>
    <row r="43" spans="1:9" ht="12.75">
      <c r="A43" s="76">
        <v>18</v>
      </c>
      <c r="B43" s="80" t="s">
        <v>145</v>
      </c>
      <c r="C43" s="96"/>
      <c r="D43" s="96"/>
      <c r="E43" s="96"/>
      <c r="F43" s="94"/>
      <c r="G43" s="84"/>
      <c r="H43" s="84"/>
      <c r="I43" s="96"/>
    </row>
    <row r="44" spans="1:9" ht="12.75">
      <c r="A44" s="76"/>
      <c r="B44" s="80" t="s">
        <v>146</v>
      </c>
      <c r="C44" s="90"/>
      <c r="D44" s="90"/>
      <c r="E44" s="90"/>
      <c r="F44" s="90"/>
      <c r="G44" s="90"/>
      <c r="H44" s="90"/>
      <c r="I44" s="90"/>
    </row>
    <row r="45" spans="1:9" ht="12.75">
      <c r="A45" s="76"/>
      <c r="B45" s="80" t="s">
        <v>147</v>
      </c>
      <c r="C45" s="82">
        <v>153</v>
      </c>
      <c r="D45" s="82">
        <v>142</v>
      </c>
      <c r="E45" s="82">
        <v>2891</v>
      </c>
      <c r="F45" s="82">
        <v>19967</v>
      </c>
      <c r="G45" s="84">
        <v>14.5</v>
      </c>
      <c r="H45" s="84">
        <v>14.4</v>
      </c>
      <c r="I45" s="82">
        <v>140</v>
      </c>
    </row>
    <row r="46" spans="1:9" ht="12.75">
      <c r="A46" s="76">
        <v>19</v>
      </c>
      <c r="B46" s="80" t="s">
        <v>148</v>
      </c>
      <c r="C46" s="90" t="s">
        <v>127</v>
      </c>
      <c r="D46" s="90" t="s">
        <v>127</v>
      </c>
      <c r="E46" s="90" t="s">
        <v>127</v>
      </c>
      <c r="F46" s="90" t="s">
        <v>127</v>
      </c>
      <c r="G46" s="90" t="s">
        <v>127</v>
      </c>
      <c r="H46" s="90" t="s">
        <v>127</v>
      </c>
      <c r="I46" s="90" t="s">
        <v>127</v>
      </c>
    </row>
    <row r="47" spans="1:9" ht="12.75">
      <c r="A47" s="76">
        <v>20</v>
      </c>
      <c r="B47" s="80" t="s">
        <v>149</v>
      </c>
      <c r="C47" s="82">
        <v>152</v>
      </c>
      <c r="D47" s="82">
        <v>146</v>
      </c>
      <c r="E47" s="82">
        <v>4110</v>
      </c>
      <c r="F47" s="82">
        <v>23716</v>
      </c>
      <c r="G47" s="84">
        <v>17.3</v>
      </c>
      <c r="H47" s="84">
        <v>45.9</v>
      </c>
      <c r="I47" s="82">
        <v>162</v>
      </c>
    </row>
    <row r="48" spans="1:9" ht="12.75">
      <c r="A48" s="76">
        <v>21</v>
      </c>
      <c r="B48" s="80" t="s">
        <v>150</v>
      </c>
      <c r="C48" s="82"/>
      <c r="D48" s="82"/>
      <c r="E48" s="82"/>
      <c r="F48" s="82"/>
      <c r="G48" s="84"/>
      <c r="H48" s="84"/>
      <c r="I48" s="82"/>
    </row>
    <row r="49" spans="1:9" ht="12.75">
      <c r="A49" s="76"/>
      <c r="B49" s="80" t="s">
        <v>151</v>
      </c>
      <c r="C49" s="82">
        <v>244</v>
      </c>
      <c r="D49" s="82">
        <v>137</v>
      </c>
      <c r="E49" s="82">
        <v>4369</v>
      </c>
      <c r="F49" s="82">
        <v>12012</v>
      </c>
      <c r="G49" s="84">
        <v>36.4</v>
      </c>
      <c r="H49" s="84">
        <v>66.8</v>
      </c>
      <c r="I49" s="82">
        <v>88</v>
      </c>
    </row>
    <row r="50" spans="1:9" ht="12.75">
      <c r="A50" s="76">
        <v>22</v>
      </c>
      <c r="B50" s="80" t="s">
        <v>152</v>
      </c>
      <c r="C50" s="82"/>
      <c r="D50" s="82"/>
      <c r="E50" s="82"/>
      <c r="F50" s="82"/>
      <c r="G50" s="84"/>
      <c r="H50" s="84"/>
      <c r="I50" s="82"/>
    </row>
    <row r="51" spans="1:9" ht="12.75">
      <c r="A51" s="76"/>
      <c r="B51" s="80" t="s">
        <v>153</v>
      </c>
      <c r="C51" s="82">
        <v>157</v>
      </c>
      <c r="D51" s="82">
        <v>149</v>
      </c>
      <c r="E51" s="82">
        <v>3291</v>
      </c>
      <c r="F51" s="82">
        <v>15794</v>
      </c>
      <c r="G51" s="84">
        <v>20.8</v>
      </c>
      <c r="H51" s="84">
        <v>37.9</v>
      </c>
      <c r="I51" s="82">
        <v>106</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127</v>
      </c>
      <c r="D54" s="82">
        <v>142</v>
      </c>
      <c r="E54" s="82">
        <v>3719</v>
      </c>
      <c r="F54" s="82">
        <v>14502</v>
      </c>
      <c r="G54" s="84">
        <v>25.6</v>
      </c>
      <c r="H54" s="84">
        <v>29.1</v>
      </c>
      <c r="I54" s="82">
        <v>102</v>
      </c>
    </row>
    <row r="55" spans="1:9" ht="12.75">
      <c r="A55" s="76">
        <v>24</v>
      </c>
      <c r="B55" s="80" t="s">
        <v>157</v>
      </c>
      <c r="C55" s="82">
        <v>261</v>
      </c>
      <c r="D55" s="82">
        <v>136</v>
      </c>
      <c r="E55" s="82">
        <v>4257</v>
      </c>
      <c r="F55" s="82">
        <v>19759</v>
      </c>
      <c r="G55" s="84">
        <v>21.5</v>
      </c>
      <c r="H55" s="84">
        <v>39.9</v>
      </c>
      <c r="I55" s="82">
        <v>145</v>
      </c>
    </row>
    <row r="56" spans="1:9" ht="12.75">
      <c r="A56" s="76">
        <v>25</v>
      </c>
      <c r="B56" s="80" t="s">
        <v>158</v>
      </c>
      <c r="C56" s="82">
        <v>145</v>
      </c>
      <c r="D56" s="82">
        <v>146</v>
      </c>
      <c r="E56" s="82">
        <v>3199</v>
      </c>
      <c r="F56" s="82">
        <v>16936</v>
      </c>
      <c r="G56" s="84">
        <v>18.9</v>
      </c>
      <c r="H56" s="84">
        <v>26.3</v>
      </c>
      <c r="I56" s="82">
        <v>116</v>
      </c>
    </row>
    <row r="57" spans="1:9" ht="12.75">
      <c r="A57" s="76">
        <v>26</v>
      </c>
      <c r="B57" s="80" t="s">
        <v>159</v>
      </c>
      <c r="C57" s="82"/>
      <c r="D57" s="82"/>
      <c r="E57" s="82"/>
      <c r="F57" s="82"/>
      <c r="G57" s="84"/>
      <c r="H57" s="84"/>
      <c r="I57" s="82"/>
    </row>
    <row r="58" spans="1:9" ht="12.75">
      <c r="A58" s="76"/>
      <c r="B58" s="80" t="s">
        <v>160</v>
      </c>
      <c r="C58" s="82">
        <v>171</v>
      </c>
      <c r="D58" s="82">
        <v>144</v>
      </c>
      <c r="E58" s="82">
        <v>3829</v>
      </c>
      <c r="F58" s="82">
        <v>18799</v>
      </c>
      <c r="G58" s="84">
        <v>20.4</v>
      </c>
      <c r="H58" s="84">
        <v>37.3</v>
      </c>
      <c r="I58" s="82">
        <v>130</v>
      </c>
    </row>
    <row r="59" spans="1:9" ht="12.75">
      <c r="A59" s="76">
        <v>27</v>
      </c>
      <c r="B59" s="80" t="s">
        <v>161</v>
      </c>
      <c r="C59" s="82">
        <v>184</v>
      </c>
      <c r="D59" s="82">
        <v>141</v>
      </c>
      <c r="E59" s="82">
        <v>3628</v>
      </c>
      <c r="F59" s="82">
        <v>18873</v>
      </c>
      <c r="G59" s="84">
        <v>19.2</v>
      </c>
      <c r="H59" s="84">
        <v>33.1</v>
      </c>
      <c r="I59" s="82">
        <v>134</v>
      </c>
    </row>
    <row r="60" spans="1:9" ht="12.75">
      <c r="A60" s="76">
        <v>28</v>
      </c>
      <c r="B60" s="80" t="s">
        <v>93</v>
      </c>
      <c r="C60" s="82">
        <v>160</v>
      </c>
      <c r="D60" s="82">
        <v>144</v>
      </c>
      <c r="E60" s="82">
        <v>3556</v>
      </c>
      <c r="F60" s="82">
        <v>14831</v>
      </c>
      <c r="G60" s="84">
        <v>24</v>
      </c>
      <c r="H60" s="84">
        <v>38.3</v>
      </c>
      <c r="I60" s="82">
        <v>103</v>
      </c>
    </row>
    <row r="61" spans="1:9" ht="12.75">
      <c r="A61" s="76">
        <v>29</v>
      </c>
      <c r="B61" s="80" t="s">
        <v>162</v>
      </c>
      <c r="C61" s="82"/>
      <c r="D61" s="82"/>
      <c r="E61" s="82"/>
      <c r="F61" s="82"/>
      <c r="G61" s="84"/>
      <c r="H61" s="84"/>
      <c r="I61" s="82"/>
    </row>
    <row r="62" spans="1:9" ht="12.75">
      <c r="A62" s="76"/>
      <c r="B62" s="80" t="s">
        <v>163</v>
      </c>
      <c r="C62" s="82">
        <v>330</v>
      </c>
      <c r="D62" s="82">
        <v>135</v>
      </c>
      <c r="E62" s="82">
        <v>3630</v>
      </c>
      <c r="F62" s="82">
        <v>25841</v>
      </c>
      <c r="G62" s="84">
        <v>14</v>
      </c>
      <c r="H62" s="84">
        <v>27</v>
      </c>
      <c r="I62" s="82">
        <v>192</v>
      </c>
    </row>
    <row r="63" spans="1:9" ht="12.75">
      <c r="A63" s="76">
        <v>30</v>
      </c>
      <c r="B63" s="80" t="s">
        <v>97</v>
      </c>
      <c r="C63" s="90" t="s">
        <v>21</v>
      </c>
      <c r="D63" s="90" t="s">
        <v>21</v>
      </c>
      <c r="E63" s="90" t="s">
        <v>21</v>
      </c>
      <c r="F63" s="90" t="s">
        <v>21</v>
      </c>
      <c r="G63" s="90" t="s">
        <v>21</v>
      </c>
      <c r="H63" s="90" t="s">
        <v>21</v>
      </c>
      <c r="I63" s="90" t="s">
        <v>21</v>
      </c>
    </row>
    <row r="64" spans="1:9" ht="12.75">
      <c r="A64" s="76">
        <v>31</v>
      </c>
      <c r="B64" s="80" t="s">
        <v>98</v>
      </c>
      <c r="C64" s="82">
        <v>129</v>
      </c>
      <c r="D64" s="82">
        <v>152</v>
      </c>
      <c r="E64" s="82">
        <v>2464</v>
      </c>
      <c r="F64" s="82">
        <v>15063</v>
      </c>
      <c r="G64" s="84">
        <v>16.4</v>
      </c>
      <c r="H64" s="84">
        <v>8.5</v>
      </c>
      <c r="I64" s="82">
        <v>99</v>
      </c>
    </row>
    <row r="65" spans="1:9" ht="12.75">
      <c r="A65" s="76">
        <v>32</v>
      </c>
      <c r="B65" s="80" t="s">
        <v>164</v>
      </c>
      <c r="C65" s="82">
        <v>143</v>
      </c>
      <c r="D65" s="82">
        <v>145</v>
      </c>
      <c r="E65" s="82">
        <v>3500</v>
      </c>
      <c r="F65" s="82">
        <v>16678</v>
      </c>
      <c r="G65" s="84">
        <v>21</v>
      </c>
      <c r="H65" s="84">
        <v>57.5</v>
      </c>
      <c r="I65" s="82">
        <v>115</v>
      </c>
    </row>
    <row r="66" spans="1:9" ht="12.75">
      <c r="A66" s="76">
        <v>33</v>
      </c>
      <c r="B66" s="80" t="s">
        <v>165</v>
      </c>
      <c r="C66" s="82"/>
      <c r="D66" s="82"/>
      <c r="E66" s="82"/>
      <c r="F66" s="82"/>
      <c r="G66" s="84"/>
      <c r="H66" s="84"/>
      <c r="I66" s="82"/>
    </row>
    <row r="67" spans="1:9" ht="12.75">
      <c r="A67" s="76"/>
      <c r="B67" s="80" t="s">
        <v>166</v>
      </c>
      <c r="C67" s="82">
        <v>180</v>
      </c>
      <c r="D67" s="82">
        <v>152</v>
      </c>
      <c r="E67" s="82">
        <v>3762</v>
      </c>
      <c r="F67" s="82">
        <v>17633</v>
      </c>
      <c r="G67" s="84">
        <v>21.3</v>
      </c>
      <c r="H67" s="90" t="s">
        <v>21</v>
      </c>
      <c r="I67" s="82">
        <v>116</v>
      </c>
    </row>
    <row r="68" spans="1:9" ht="12.75">
      <c r="A68" s="57"/>
      <c r="B68" s="57"/>
      <c r="C68" s="97"/>
      <c r="D68" s="97"/>
      <c r="E68" s="97"/>
      <c r="F68" s="97"/>
      <c r="G68" s="97"/>
      <c r="H68" s="97"/>
      <c r="I68" s="97"/>
    </row>
    <row r="69" spans="1:9" ht="12.75">
      <c r="A69" s="57"/>
      <c r="B69" s="57"/>
      <c r="C69" s="97"/>
      <c r="D69" s="97"/>
      <c r="E69" s="97"/>
      <c r="F69" s="97"/>
      <c r="G69" s="97"/>
      <c r="H69" s="97"/>
      <c r="I69" s="97"/>
    </row>
    <row r="70" spans="1:9" ht="12.75">
      <c r="A70" s="57"/>
      <c r="B70" s="57"/>
      <c r="C70" s="97"/>
      <c r="D70" s="97"/>
      <c r="E70" s="97"/>
      <c r="F70" s="97"/>
      <c r="G70" s="97"/>
      <c r="H70" s="97"/>
      <c r="I70" s="97"/>
    </row>
    <row r="71" spans="1:9" ht="12.75">
      <c r="A71" s="57"/>
      <c r="B71" s="57"/>
      <c r="C71" s="97"/>
      <c r="D71" s="97"/>
      <c r="E71" s="97"/>
      <c r="F71" s="97"/>
      <c r="G71" s="97"/>
      <c r="H71" s="97"/>
      <c r="I71" s="97"/>
    </row>
    <row r="72" spans="1:9" ht="12.75">
      <c r="A72" s="57"/>
      <c r="B72" s="57"/>
      <c r="C72" s="97"/>
      <c r="D72" s="97"/>
      <c r="E72" s="97"/>
      <c r="F72" s="97"/>
      <c r="G72" s="97"/>
      <c r="H72" s="97"/>
      <c r="I72" s="97"/>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I6:I9"/>
    <mergeCell ref="E10:F10"/>
    <mergeCell ref="B3:I3"/>
    <mergeCell ref="B4:I4"/>
    <mergeCell ref="A6:A10"/>
    <mergeCell ref="B6:B10"/>
    <mergeCell ref="C6:C9"/>
    <mergeCell ref="D6:D9"/>
    <mergeCell ref="E6:E9"/>
    <mergeCell ref="F6:F9"/>
    <mergeCell ref="G6:G9"/>
    <mergeCell ref="H6:H9"/>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9" customFormat="1" ht="12">
      <c r="A1" s="321" t="s">
        <v>167</v>
      </c>
      <c r="B1" s="321"/>
      <c r="C1" s="321"/>
      <c r="D1" s="321"/>
      <c r="E1" s="321"/>
      <c r="F1" s="321"/>
      <c r="G1" s="321"/>
      <c r="H1" s="321"/>
      <c r="I1" s="321"/>
      <c r="J1" s="321"/>
      <c r="K1" s="321"/>
      <c r="L1" s="321"/>
      <c r="M1" s="98"/>
    </row>
    <row r="2" spans="1:15" s="101" customFormat="1" ht="10.5" customHeight="1">
      <c r="A2" s="321"/>
      <c r="B2" s="321"/>
      <c r="C2" s="321"/>
      <c r="D2" s="321"/>
      <c r="E2" s="321"/>
      <c r="F2" s="321"/>
      <c r="G2" s="321"/>
      <c r="H2" s="321"/>
      <c r="I2" s="321"/>
      <c r="J2" s="321"/>
      <c r="K2" s="321"/>
      <c r="L2" s="321"/>
      <c r="M2" s="100"/>
      <c r="N2" s="100"/>
      <c r="O2" s="100"/>
    </row>
    <row r="3" spans="1:15" s="101" customFormat="1" ht="10.5" customHeight="1">
      <c r="A3" s="322" t="s">
        <v>168</v>
      </c>
      <c r="B3" s="322"/>
      <c r="C3" s="322"/>
      <c r="D3" s="322"/>
      <c r="E3" s="322"/>
      <c r="F3" s="322"/>
      <c r="G3" s="322"/>
      <c r="H3" s="322"/>
      <c r="I3" s="322"/>
      <c r="J3" s="322"/>
      <c r="K3" s="322"/>
      <c r="L3" s="322"/>
      <c r="M3" s="100"/>
      <c r="N3" s="100"/>
      <c r="O3" s="100"/>
    </row>
    <row r="4" spans="1:14" s="101" customFormat="1" ht="10.5" customHeight="1">
      <c r="A4" s="322" t="s">
        <v>2</v>
      </c>
      <c r="B4" s="322"/>
      <c r="C4" s="322"/>
      <c r="D4" s="322"/>
      <c r="E4" s="322"/>
      <c r="F4" s="322"/>
      <c r="G4" s="322"/>
      <c r="H4" s="322"/>
      <c r="I4" s="322"/>
      <c r="J4" s="322"/>
      <c r="K4" s="322"/>
      <c r="L4" s="322"/>
      <c r="M4" s="102"/>
      <c r="N4" s="99"/>
    </row>
    <row r="5" spans="1:13" s="101" customFormat="1" ht="18" customHeight="1">
      <c r="A5" s="103"/>
      <c r="B5" s="103"/>
      <c r="C5" s="103"/>
      <c r="D5" s="103"/>
      <c r="E5" s="103"/>
      <c r="F5" s="103"/>
      <c r="G5" s="103"/>
      <c r="H5" s="103"/>
      <c r="I5" s="104"/>
      <c r="J5" s="104"/>
      <c r="K5" s="104"/>
      <c r="L5" s="99"/>
      <c r="M5" s="99"/>
    </row>
    <row r="6" spans="2:12" ht="18" customHeight="1">
      <c r="B6" s="323" t="s">
        <v>3</v>
      </c>
      <c r="C6" s="326" t="s">
        <v>169</v>
      </c>
      <c r="D6" s="329" t="s">
        <v>5</v>
      </c>
      <c r="E6" s="329" t="s">
        <v>6</v>
      </c>
      <c r="F6" s="326" t="s">
        <v>170</v>
      </c>
      <c r="G6" s="332" t="s">
        <v>171</v>
      </c>
      <c r="H6" s="326" t="s">
        <v>9</v>
      </c>
      <c r="I6" s="318" t="s">
        <v>10</v>
      </c>
      <c r="J6" s="319"/>
      <c r="K6" s="320"/>
      <c r="L6" s="335" t="s">
        <v>113</v>
      </c>
    </row>
    <row r="7" spans="2:12" ht="15" customHeight="1">
      <c r="B7" s="324"/>
      <c r="C7" s="327"/>
      <c r="D7" s="327"/>
      <c r="E7" s="327"/>
      <c r="F7" s="330"/>
      <c r="G7" s="333"/>
      <c r="H7" s="330"/>
      <c r="I7" s="329" t="s">
        <v>12</v>
      </c>
      <c r="J7" s="338" t="s">
        <v>13</v>
      </c>
      <c r="K7" s="339"/>
      <c r="L7" s="336"/>
    </row>
    <row r="8" spans="2:12" ht="22.5" customHeight="1">
      <c r="B8" s="324"/>
      <c r="C8" s="327"/>
      <c r="D8" s="327"/>
      <c r="E8" s="328"/>
      <c r="F8" s="331"/>
      <c r="G8" s="334"/>
      <c r="H8" s="331"/>
      <c r="I8" s="328"/>
      <c r="J8" s="9" t="s">
        <v>14</v>
      </c>
      <c r="K8" s="10" t="s">
        <v>15</v>
      </c>
      <c r="L8" s="337"/>
    </row>
    <row r="9" spans="2:12" ht="13.5" customHeight="1">
      <c r="B9" s="325"/>
      <c r="C9" s="328"/>
      <c r="D9" s="328"/>
      <c r="E9" s="105" t="s">
        <v>16</v>
      </c>
      <c r="F9" s="105" t="s">
        <v>17</v>
      </c>
      <c r="G9" s="106" t="s">
        <v>18</v>
      </c>
      <c r="H9" s="318" t="s">
        <v>19</v>
      </c>
      <c r="I9" s="319"/>
      <c r="J9" s="319"/>
      <c r="K9" s="320"/>
      <c r="L9" s="107" t="s">
        <v>20</v>
      </c>
    </row>
    <row r="10" spans="2:4" ht="12">
      <c r="B10" s="14"/>
      <c r="C10" s="15"/>
      <c r="D10" s="15"/>
    </row>
    <row r="11" spans="2:12" ht="12">
      <c r="B11" s="108" t="s">
        <v>117</v>
      </c>
      <c r="C11" s="109" t="s">
        <v>118</v>
      </c>
      <c r="D11" s="110">
        <v>2005</v>
      </c>
      <c r="E11" s="111">
        <v>823.5</v>
      </c>
      <c r="F11" s="111">
        <v>115081.83333333333</v>
      </c>
      <c r="G11" s="111">
        <v>189327.19</v>
      </c>
      <c r="H11" s="111">
        <v>2955303.733</v>
      </c>
      <c r="I11" s="111">
        <v>20975426.21</v>
      </c>
      <c r="J11" s="111">
        <v>6786815.48</v>
      </c>
      <c r="K11" s="111">
        <v>4378348.375999999</v>
      </c>
      <c r="L11" s="112">
        <v>32.35603134855204</v>
      </c>
    </row>
    <row r="12" spans="2:12" ht="12">
      <c r="B12" s="23"/>
      <c r="C12" s="24"/>
      <c r="D12" s="110">
        <v>2006</v>
      </c>
      <c r="E12" s="111">
        <v>832.6666666666666</v>
      </c>
      <c r="F12" s="111">
        <v>116776.83333333333</v>
      </c>
      <c r="G12" s="111">
        <v>194163.597</v>
      </c>
      <c r="H12" s="111">
        <v>3079251.488</v>
      </c>
      <c r="I12" s="111">
        <v>23020933.178</v>
      </c>
      <c r="J12" s="111">
        <v>7545322.367</v>
      </c>
      <c r="K12" s="111">
        <v>4902229.212</v>
      </c>
      <c r="L12" s="112">
        <v>32.77591880684794</v>
      </c>
    </row>
    <row r="13" spans="2:12" ht="12">
      <c r="B13" s="23"/>
      <c r="C13" s="24"/>
      <c r="D13" s="110">
        <v>2007</v>
      </c>
      <c r="E13" s="111">
        <v>853.0833333333334</v>
      </c>
      <c r="F13" s="111">
        <v>122441.41666666667</v>
      </c>
      <c r="G13" s="111">
        <v>203569.639</v>
      </c>
      <c r="H13" s="111">
        <v>3303308.271</v>
      </c>
      <c r="I13" s="111">
        <v>25437934.982</v>
      </c>
      <c r="J13" s="111">
        <v>8686240.314</v>
      </c>
      <c r="K13" s="111">
        <v>5412230.48</v>
      </c>
      <c r="L13" s="112">
        <v>34.14679815852357</v>
      </c>
    </row>
    <row r="14" spans="2:12" ht="12">
      <c r="B14" s="23"/>
      <c r="C14" s="24"/>
      <c r="D14" s="110">
        <v>2008</v>
      </c>
      <c r="E14" s="111">
        <v>873.4166666666666</v>
      </c>
      <c r="F14" s="111">
        <v>128989</v>
      </c>
      <c r="G14" s="111">
        <v>212694.98800000004</v>
      </c>
      <c r="H14" s="111">
        <v>3552346.357</v>
      </c>
      <c r="I14" s="111">
        <v>26563938.158000004</v>
      </c>
      <c r="J14" s="111">
        <v>8811645.513000002</v>
      </c>
      <c r="K14" s="111">
        <v>5598386.375</v>
      </c>
      <c r="L14" s="112">
        <v>33.171457713043516</v>
      </c>
    </row>
    <row r="15" spans="2:12" ht="12">
      <c r="B15" s="23"/>
      <c r="C15" s="24"/>
      <c r="D15" s="110">
        <v>2009</v>
      </c>
      <c r="E15" s="111">
        <v>876.4166666666666</v>
      </c>
      <c r="F15" s="111">
        <v>126595.08333333333</v>
      </c>
      <c r="G15" s="111">
        <v>196076.471</v>
      </c>
      <c r="H15" s="111">
        <v>3357829.7009999994</v>
      </c>
      <c r="I15" s="111">
        <v>22112679.952</v>
      </c>
      <c r="J15" s="111">
        <v>6741760.596999999</v>
      </c>
      <c r="K15" s="111">
        <v>4244504.682</v>
      </c>
      <c r="L15" s="112">
        <v>30.488211341340538</v>
      </c>
    </row>
    <row r="16" spans="2:12" ht="12">
      <c r="B16" s="23"/>
      <c r="C16" s="24"/>
      <c r="D16" s="110">
        <v>2010</v>
      </c>
      <c r="E16" s="111">
        <v>853.0833333333334</v>
      </c>
      <c r="F16" s="111">
        <v>125947.16666666667</v>
      </c>
      <c r="G16" s="111">
        <v>206164.211</v>
      </c>
      <c r="H16" s="113">
        <v>3548618.2269999995</v>
      </c>
      <c r="I16" s="113">
        <v>25415307.976</v>
      </c>
      <c r="J16" s="113">
        <v>8011943.972</v>
      </c>
      <c r="K16" s="111">
        <v>4801619.139</v>
      </c>
      <c r="L16" s="112">
        <v>31.52408768591662</v>
      </c>
    </row>
    <row r="17" spans="2:12" ht="12">
      <c r="B17" s="23"/>
      <c r="C17" s="24"/>
      <c r="D17" s="110">
        <v>2011</v>
      </c>
      <c r="E17" s="111">
        <v>867.8333333333334</v>
      </c>
      <c r="F17" s="111">
        <v>133565.83333333334</v>
      </c>
      <c r="G17" s="111">
        <v>220659.564</v>
      </c>
      <c r="H17" s="111">
        <v>3908177.1570000006</v>
      </c>
      <c r="I17" s="111">
        <v>28220571.332000002</v>
      </c>
      <c r="J17" s="111">
        <v>8883585.799</v>
      </c>
      <c r="K17" s="111">
        <v>5481422.283</v>
      </c>
      <c r="L17" s="112">
        <v>31.479113921859845</v>
      </c>
    </row>
    <row r="18" spans="2:12" ht="12">
      <c r="B18" s="23"/>
      <c r="C18" s="24"/>
      <c r="D18" s="110">
        <v>2012</v>
      </c>
      <c r="E18" s="111">
        <v>878.8333333333334</v>
      </c>
      <c r="F18" s="111">
        <v>137176.66666666666</v>
      </c>
      <c r="G18" s="111">
        <v>223757.29</v>
      </c>
      <c r="H18" s="111">
        <v>4162553.065</v>
      </c>
      <c r="I18" s="111">
        <v>27951737.178000003</v>
      </c>
      <c r="J18" s="111">
        <v>8926713.444</v>
      </c>
      <c r="K18" s="111">
        <v>5173898.792</v>
      </c>
      <c r="L18" s="112">
        <v>31.936166926419002</v>
      </c>
    </row>
    <row r="19" spans="2:12" ht="12">
      <c r="B19" s="23"/>
      <c r="C19" s="24"/>
      <c r="D19" s="110">
        <v>2013</v>
      </c>
      <c r="E19" s="111">
        <v>871.666666666667</v>
      </c>
      <c r="F19" s="111">
        <v>137982.5</v>
      </c>
      <c r="G19" s="111">
        <v>223880.191</v>
      </c>
      <c r="H19" s="111">
        <v>4315207.363</v>
      </c>
      <c r="I19" s="111">
        <v>27998421.166</v>
      </c>
      <c r="J19" s="111">
        <v>8923237.69</v>
      </c>
      <c r="K19" s="111">
        <v>5207650.455</v>
      </c>
      <c r="L19" s="112">
        <v>31.870503115497</v>
      </c>
    </row>
    <row r="20" spans="2:12" ht="12">
      <c r="B20" s="23"/>
      <c r="C20" s="24"/>
      <c r="D20" s="110">
        <v>2014</v>
      </c>
      <c r="E20" s="111">
        <v>856.75</v>
      </c>
      <c r="F20" s="111">
        <v>139366.583333333</v>
      </c>
      <c r="G20" s="111">
        <v>226330.294</v>
      </c>
      <c r="H20" s="111">
        <v>4488254.426</v>
      </c>
      <c r="I20" s="111">
        <v>28537109.003</v>
      </c>
      <c r="J20" s="111">
        <v>9216226.319</v>
      </c>
      <c r="K20" s="111">
        <v>5272640.467</v>
      </c>
      <c r="L20" s="112">
        <v>32.2955850854799</v>
      </c>
    </row>
    <row r="21" spans="2:12" ht="12">
      <c r="B21" s="23"/>
      <c r="C21" s="24"/>
      <c r="D21" s="110">
        <v>2015</v>
      </c>
      <c r="E21" s="111">
        <v>844.166666666667</v>
      </c>
      <c r="F21" s="111">
        <v>140408.916666667</v>
      </c>
      <c r="G21" s="111">
        <v>228613.674</v>
      </c>
      <c r="H21" s="111">
        <v>4666230.847</v>
      </c>
      <c r="I21" s="111">
        <v>29236011.736</v>
      </c>
      <c r="J21" s="111">
        <v>9631449.416</v>
      </c>
      <c r="K21" s="111">
        <v>5289540.153</v>
      </c>
      <c r="L21" s="112">
        <v>32.9437869397906</v>
      </c>
    </row>
    <row r="22" spans="2:12" ht="12">
      <c r="B22" s="23"/>
      <c r="C22" s="24"/>
      <c r="D22" s="114"/>
      <c r="E22" s="111"/>
      <c r="F22" s="111"/>
      <c r="G22" s="111"/>
      <c r="H22" s="113"/>
      <c r="I22" s="113"/>
      <c r="J22" s="113"/>
      <c r="K22" s="111"/>
      <c r="L22" s="112"/>
    </row>
    <row r="23" spans="2:12" ht="12">
      <c r="B23" s="23"/>
      <c r="C23" s="24"/>
      <c r="D23" s="114">
        <v>2015</v>
      </c>
      <c r="E23" s="111"/>
      <c r="F23" s="111"/>
      <c r="G23" s="111"/>
      <c r="H23" s="113"/>
      <c r="I23" s="113"/>
      <c r="J23" s="113"/>
      <c r="K23" s="111"/>
      <c r="L23" s="112"/>
    </row>
    <row r="24" spans="2:12" ht="12">
      <c r="B24" s="23"/>
      <c r="C24" s="24"/>
      <c r="D24" s="115" t="s">
        <v>24</v>
      </c>
      <c r="E24" s="111">
        <v>844.454545454546</v>
      </c>
      <c r="F24" s="111">
        <v>140374.454545455</v>
      </c>
      <c r="G24" s="111">
        <v>211961.72</v>
      </c>
      <c r="H24" s="113">
        <v>4267354.232</v>
      </c>
      <c r="I24" s="113">
        <v>27115418.879</v>
      </c>
      <c r="J24" s="113">
        <v>8934122.35</v>
      </c>
      <c r="K24" s="111">
        <v>4920150.352</v>
      </c>
      <c r="L24" s="112">
        <v>32.9484946917755</v>
      </c>
    </row>
    <row r="25" spans="2:12" ht="12">
      <c r="B25" s="23"/>
      <c r="C25" s="24"/>
      <c r="D25" s="114"/>
      <c r="E25" s="111"/>
      <c r="F25" s="111"/>
      <c r="G25" s="111"/>
      <c r="H25" s="113"/>
      <c r="I25" s="113"/>
      <c r="J25" s="113"/>
      <c r="K25" s="111"/>
      <c r="L25" s="112"/>
    </row>
    <row r="26" spans="2:12" ht="12">
      <c r="B26" s="23"/>
      <c r="C26" s="24"/>
      <c r="D26" s="116" t="s">
        <v>25</v>
      </c>
      <c r="E26" s="111">
        <v>840</v>
      </c>
      <c r="F26" s="111">
        <v>139123</v>
      </c>
      <c r="G26" s="111">
        <v>19294.967</v>
      </c>
      <c r="H26" s="113">
        <v>366504.978</v>
      </c>
      <c r="I26" s="113">
        <v>2226442.379</v>
      </c>
      <c r="J26" s="113">
        <v>724421.071</v>
      </c>
      <c r="K26" s="111">
        <v>404840.582</v>
      </c>
      <c r="L26" s="112">
        <v>32.5371578367715</v>
      </c>
    </row>
    <row r="27" spans="2:12" ht="12">
      <c r="B27" s="23"/>
      <c r="C27" s="24"/>
      <c r="D27" s="116" t="s">
        <v>26</v>
      </c>
      <c r="E27" s="111">
        <v>843</v>
      </c>
      <c r="F27" s="111">
        <v>139277</v>
      </c>
      <c r="G27" s="111">
        <v>18596.932</v>
      </c>
      <c r="H27" s="113">
        <v>358536.241</v>
      </c>
      <c r="I27" s="113">
        <v>2296912.31</v>
      </c>
      <c r="J27" s="113">
        <v>778682.84</v>
      </c>
      <c r="K27" s="111">
        <v>417791.704</v>
      </c>
      <c r="L27" s="112">
        <v>33.9012872459202</v>
      </c>
    </row>
    <row r="28" spans="2:12" ht="12">
      <c r="B28" s="23"/>
      <c r="C28" s="24"/>
      <c r="D28" s="116" t="s">
        <v>27</v>
      </c>
      <c r="E28" s="111">
        <v>845</v>
      </c>
      <c r="F28" s="111">
        <v>139347</v>
      </c>
      <c r="G28" s="111">
        <v>20155.379</v>
      </c>
      <c r="H28" s="113">
        <v>374872.854</v>
      </c>
      <c r="I28" s="113">
        <v>2692950.962</v>
      </c>
      <c r="J28" s="113">
        <v>923094.866</v>
      </c>
      <c r="K28" s="111">
        <v>492905.352</v>
      </c>
      <c r="L28" s="112">
        <v>34.2781906921334</v>
      </c>
    </row>
    <row r="29" spans="2:12" ht="12">
      <c r="B29" s="23"/>
      <c r="C29" s="24"/>
      <c r="D29" s="116" t="s">
        <v>28</v>
      </c>
      <c r="E29" s="111">
        <v>847</v>
      </c>
      <c r="F29" s="111">
        <v>139502</v>
      </c>
      <c r="G29" s="111">
        <v>18960.708</v>
      </c>
      <c r="H29" s="113">
        <v>381645.341</v>
      </c>
      <c r="I29" s="113">
        <v>2470542.496</v>
      </c>
      <c r="J29" s="113">
        <v>834387.211</v>
      </c>
      <c r="K29" s="111">
        <v>467084.199</v>
      </c>
      <c r="L29" s="112">
        <v>33.7734409487365</v>
      </c>
    </row>
    <row r="30" spans="2:12" ht="12">
      <c r="B30" s="23"/>
      <c r="C30" s="24"/>
      <c r="D30" s="117" t="s">
        <v>29</v>
      </c>
      <c r="E30" s="111">
        <v>848</v>
      </c>
      <c r="F30" s="111">
        <v>139745</v>
      </c>
      <c r="G30" s="111">
        <v>17399.049</v>
      </c>
      <c r="H30" s="113">
        <v>390766.906</v>
      </c>
      <c r="I30" s="113">
        <v>2288249.252</v>
      </c>
      <c r="J30" s="113">
        <v>759714.291</v>
      </c>
      <c r="K30" s="111">
        <v>428288.938</v>
      </c>
      <c r="L30" s="112">
        <v>33.2006790928037</v>
      </c>
    </row>
    <row r="31" spans="2:12" ht="12">
      <c r="B31" s="23"/>
      <c r="C31" s="24"/>
      <c r="D31" s="116" t="s">
        <v>30</v>
      </c>
      <c r="E31" s="111">
        <v>845</v>
      </c>
      <c r="F31" s="111">
        <v>140018</v>
      </c>
      <c r="G31" s="111">
        <v>19954.537</v>
      </c>
      <c r="H31" s="113">
        <v>404982.953</v>
      </c>
      <c r="I31" s="113">
        <v>2626160.904</v>
      </c>
      <c r="J31" s="113">
        <v>892391.979</v>
      </c>
      <c r="K31" s="111">
        <v>496053.878</v>
      </c>
      <c r="L31" s="112">
        <v>33.980856909444</v>
      </c>
    </row>
    <row r="32" spans="2:12" ht="12">
      <c r="B32" s="23"/>
      <c r="C32" s="24"/>
      <c r="D32" s="116" t="s">
        <v>31</v>
      </c>
      <c r="E32" s="111">
        <v>846</v>
      </c>
      <c r="F32" s="111">
        <v>140634</v>
      </c>
      <c r="G32" s="111">
        <v>19704.367</v>
      </c>
      <c r="H32" s="113">
        <v>385139.082</v>
      </c>
      <c r="I32" s="113">
        <v>2631905.02</v>
      </c>
      <c r="J32" s="113">
        <v>872931.129</v>
      </c>
      <c r="K32" s="111">
        <v>497244.372</v>
      </c>
      <c r="L32" s="112">
        <v>33.1672732247762</v>
      </c>
    </row>
    <row r="33" spans="2:12" ht="12">
      <c r="B33" s="23"/>
      <c r="C33" s="24"/>
      <c r="D33" s="116" t="s">
        <v>32</v>
      </c>
      <c r="E33" s="111">
        <v>844</v>
      </c>
      <c r="F33" s="111">
        <v>141415</v>
      </c>
      <c r="G33" s="111">
        <v>18205.025</v>
      </c>
      <c r="H33" s="113">
        <v>373958.143</v>
      </c>
      <c r="I33" s="113">
        <v>2182538.303</v>
      </c>
      <c r="J33" s="113">
        <v>702399.638</v>
      </c>
      <c r="K33" s="111">
        <v>381251.299</v>
      </c>
      <c r="L33" s="112">
        <v>32.1826946649467</v>
      </c>
    </row>
    <row r="34" spans="2:12" ht="12">
      <c r="B34" s="23"/>
      <c r="C34" s="24"/>
      <c r="D34" s="116" t="s">
        <v>33</v>
      </c>
      <c r="E34" s="111">
        <v>845</v>
      </c>
      <c r="F34" s="111">
        <v>141940</v>
      </c>
      <c r="G34" s="111">
        <v>19976.7</v>
      </c>
      <c r="H34" s="113">
        <v>375309.827</v>
      </c>
      <c r="I34" s="113">
        <v>2616406.863</v>
      </c>
      <c r="J34" s="113">
        <v>847313.325</v>
      </c>
      <c r="K34" s="111">
        <v>470323.029</v>
      </c>
      <c r="L34" s="112">
        <v>32.3846163600283</v>
      </c>
    </row>
    <row r="35" spans="2:12" ht="12">
      <c r="B35" s="23"/>
      <c r="C35" s="24"/>
      <c r="D35" s="116" t="s">
        <v>34</v>
      </c>
      <c r="E35" s="111">
        <v>844</v>
      </c>
      <c r="F35" s="111">
        <v>141726</v>
      </c>
      <c r="G35" s="111">
        <v>19841.076</v>
      </c>
      <c r="H35" s="113">
        <v>383099.848</v>
      </c>
      <c r="I35" s="113">
        <v>2534428.002</v>
      </c>
      <c r="J35" s="113">
        <v>791434.596</v>
      </c>
      <c r="K35" s="111">
        <v>431626.746</v>
      </c>
      <c r="L35" s="112">
        <v>31.2273457906657</v>
      </c>
    </row>
    <row r="36" spans="2:12" ht="12">
      <c r="B36" s="23"/>
      <c r="C36" s="24"/>
      <c r="D36" s="116" t="s">
        <v>35</v>
      </c>
      <c r="E36" s="111">
        <v>842</v>
      </c>
      <c r="F36" s="111">
        <v>141392</v>
      </c>
      <c r="G36" s="111">
        <v>19872.98</v>
      </c>
      <c r="H36" s="113">
        <v>472538.059</v>
      </c>
      <c r="I36" s="113">
        <v>2548882.388</v>
      </c>
      <c r="J36" s="113">
        <v>807351.404</v>
      </c>
      <c r="K36" s="111">
        <v>432740.253</v>
      </c>
      <c r="L36" s="112">
        <v>31.6747217447524</v>
      </c>
    </row>
    <row r="37" spans="2:12" ht="12">
      <c r="B37" s="23"/>
      <c r="C37" s="24"/>
      <c r="D37" s="116" t="s">
        <v>36</v>
      </c>
      <c r="E37" s="111">
        <v>841</v>
      </c>
      <c r="F37" s="111">
        <v>140788</v>
      </c>
      <c r="G37" s="111">
        <v>16651.954</v>
      </c>
      <c r="H37" s="113">
        <v>398876.615</v>
      </c>
      <c r="I37" s="113">
        <v>2120592.857</v>
      </c>
      <c r="J37" s="113">
        <v>697327.066</v>
      </c>
      <c r="K37" s="111">
        <v>369389.801</v>
      </c>
      <c r="L37" s="112">
        <v>32.8835902515728</v>
      </c>
    </row>
    <row r="38" spans="2:12" ht="12">
      <c r="B38" s="23"/>
      <c r="C38" s="24"/>
      <c r="D38" s="24"/>
      <c r="E38" s="111"/>
      <c r="F38" s="111"/>
      <c r="G38" s="111"/>
      <c r="H38" s="113"/>
      <c r="I38" s="113"/>
      <c r="J38" s="113"/>
      <c r="K38" s="111"/>
      <c r="L38" s="112"/>
    </row>
    <row r="39" spans="2:12" ht="12">
      <c r="B39" s="23"/>
      <c r="C39" s="24"/>
      <c r="D39" s="114">
        <v>2016</v>
      </c>
      <c r="E39" s="111"/>
      <c r="F39" s="111"/>
      <c r="G39" s="111"/>
      <c r="H39" s="113"/>
      <c r="I39" s="113"/>
      <c r="J39" s="113"/>
      <c r="K39" s="111"/>
      <c r="L39" s="112"/>
    </row>
    <row r="40" spans="2:12" ht="12">
      <c r="B40" s="23"/>
      <c r="C40" s="24"/>
      <c r="D40" s="115" t="s">
        <v>24</v>
      </c>
      <c r="E40" s="111">
        <v>843.636363636364</v>
      </c>
      <c r="F40" s="111">
        <v>142357.636363636</v>
      </c>
      <c r="G40" s="111">
        <v>214916.176</v>
      </c>
      <c r="H40" s="113">
        <v>4421962.437</v>
      </c>
      <c r="I40" s="113">
        <v>27499594.499</v>
      </c>
      <c r="J40" s="113">
        <v>9256446.406</v>
      </c>
      <c r="K40" s="111">
        <v>5142376.09</v>
      </c>
      <c r="L40" s="112">
        <v>33.6603014503963</v>
      </c>
    </row>
    <row r="41" spans="2:12" ht="12">
      <c r="B41" s="23"/>
      <c r="C41" s="24"/>
      <c r="D41" s="114"/>
      <c r="E41" s="111"/>
      <c r="F41" s="111"/>
      <c r="G41" s="111"/>
      <c r="H41" s="113"/>
      <c r="I41" s="113"/>
      <c r="J41" s="113"/>
      <c r="K41" s="111"/>
      <c r="L41" s="112"/>
    </row>
    <row r="42" spans="2:12" ht="12">
      <c r="B42" s="23"/>
      <c r="C42" s="24"/>
      <c r="D42" s="116" t="s">
        <v>25</v>
      </c>
      <c r="E42" s="111">
        <v>830</v>
      </c>
      <c r="F42" s="111">
        <v>140184</v>
      </c>
      <c r="G42" s="111">
        <v>19115.617</v>
      </c>
      <c r="H42" s="113">
        <v>379301.158</v>
      </c>
      <c r="I42" s="113">
        <v>2206938.757</v>
      </c>
      <c r="J42" s="113">
        <v>745704.774</v>
      </c>
      <c r="K42" s="111">
        <v>420354.215</v>
      </c>
      <c r="L42" s="112">
        <v>33.789101380125</v>
      </c>
    </row>
    <row r="43" spans="2:12" ht="12">
      <c r="B43" s="23"/>
      <c r="C43" s="24"/>
      <c r="D43" s="116" t="s">
        <v>26</v>
      </c>
      <c r="E43" s="111">
        <v>843</v>
      </c>
      <c r="F43" s="111">
        <v>141914</v>
      </c>
      <c r="G43" s="111">
        <v>19805.08</v>
      </c>
      <c r="H43" s="113">
        <v>376946.098</v>
      </c>
      <c r="I43" s="113">
        <v>2450583.558</v>
      </c>
      <c r="J43" s="113">
        <v>845887.964</v>
      </c>
      <c r="K43" s="111">
        <v>460268.812</v>
      </c>
      <c r="L43" s="112">
        <v>34.5178176536187</v>
      </c>
    </row>
    <row r="44" spans="2:12" ht="12">
      <c r="B44" s="23"/>
      <c r="C44" s="24"/>
      <c r="D44" s="116" t="s">
        <v>27</v>
      </c>
      <c r="E44" s="111">
        <v>846</v>
      </c>
      <c r="F44" s="111">
        <v>141548</v>
      </c>
      <c r="G44" s="111">
        <v>19714.47</v>
      </c>
      <c r="H44" s="113">
        <v>393953.859</v>
      </c>
      <c r="I44" s="113">
        <v>2549154.313</v>
      </c>
      <c r="J44" s="113">
        <v>832050.492</v>
      </c>
      <c r="K44" s="111">
        <v>468605.835</v>
      </c>
      <c r="L44" s="112">
        <v>32.6402559373031</v>
      </c>
    </row>
    <row r="45" spans="2:12" ht="12">
      <c r="B45" s="23"/>
      <c r="C45" s="24"/>
      <c r="D45" s="116" t="s">
        <v>28</v>
      </c>
      <c r="E45" s="111">
        <v>844</v>
      </c>
      <c r="F45" s="111">
        <v>141407</v>
      </c>
      <c r="G45" s="111">
        <v>19967.119</v>
      </c>
      <c r="H45" s="113">
        <v>395637.613</v>
      </c>
      <c r="I45" s="113">
        <v>2558513.246</v>
      </c>
      <c r="J45" s="113">
        <v>846182.569</v>
      </c>
      <c r="K45" s="111">
        <v>481053.902</v>
      </c>
      <c r="L45" s="112">
        <v>33.0732143100267</v>
      </c>
    </row>
    <row r="46" spans="2:12" ht="12">
      <c r="B46" s="23"/>
      <c r="C46" s="24"/>
      <c r="D46" s="117" t="s">
        <v>29</v>
      </c>
      <c r="E46" s="111">
        <v>847</v>
      </c>
      <c r="F46" s="111">
        <v>142120</v>
      </c>
      <c r="G46" s="111">
        <v>18769.036</v>
      </c>
      <c r="H46" s="113">
        <v>406089.398</v>
      </c>
      <c r="I46" s="113">
        <v>2430964.33</v>
      </c>
      <c r="J46" s="113">
        <v>821842.891</v>
      </c>
      <c r="K46" s="111">
        <v>452788.754</v>
      </c>
      <c r="L46" s="112">
        <v>33.8072788998924</v>
      </c>
    </row>
    <row r="47" spans="2:12" ht="12">
      <c r="B47" s="23"/>
      <c r="C47" s="24"/>
      <c r="D47" s="116" t="s">
        <v>30</v>
      </c>
      <c r="E47" s="111">
        <v>847</v>
      </c>
      <c r="F47" s="111">
        <v>142375</v>
      </c>
      <c r="G47" s="111">
        <v>20146.021</v>
      </c>
      <c r="H47" s="113">
        <v>417570.135</v>
      </c>
      <c r="I47" s="113">
        <v>2690062.251</v>
      </c>
      <c r="J47" s="113">
        <v>914350.127</v>
      </c>
      <c r="K47" s="111">
        <v>513561.717</v>
      </c>
      <c r="L47" s="112">
        <v>33.9899244584433</v>
      </c>
    </row>
    <row r="48" spans="2:12" ht="12">
      <c r="B48" s="23"/>
      <c r="C48" s="24"/>
      <c r="D48" s="116" t="s">
        <v>31</v>
      </c>
      <c r="E48" s="111">
        <v>846</v>
      </c>
      <c r="F48" s="111">
        <v>142693</v>
      </c>
      <c r="G48" s="111">
        <v>18392.289</v>
      </c>
      <c r="H48" s="113">
        <v>392499.258</v>
      </c>
      <c r="I48" s="113">
        <v>2386571.987</v>
      </c>
      <c r="J48" s="113">
        <v>803800.331</v>
      </c>
      <c r="K48" s="111">
        <v>419631.693</v>
      </c>
      <c r="L48" s="112">
        <v>33.6801209172996</v>
      </c>
    </row>
    <row r="49" spans="2:12" ht="12">
      <c r="B49" s="23"/>
      <c r="C49" s="24"/>
      <c r="D49" s="116" t="s">
        <v>32</v>
      </c>
      <c r="E49" s="111">
        <v>844</v>
      </c>
      <c r="F49" s="111">
        <v>142967</v>
      </c>
      <c r="G49" s="111">
        <v>19896.08</v>
      </c>
      <c r="H49" s="113">
        <v>390908.642</v>
      </c>
      <c r="I49" s="113">
        <v>2493171.797</v>
      </c>
      <c r="J49" s="113">
        <v>834996.42</v>
      </c>
      <c r="K49" s="111">
        <v>449327</v>
      </c>
      <c r="L49" s="112">
        <v>33.4913310428403</v>
      </c>
    </row>
    <row r="50" spans="2:12" ht="12">
      <c r="B50" s="23"/>
      <c r="C50" s="24"/>
      <c r="D50" s="116" t="s">
        <v>33</v>
      </c>
      <c r="E50" s="111">
        <v>843</v>
      </c>
      <c r="F50" s="111">
        <v>143270</v>
      </c>
      <c r="G50" s="111">
        <v>20069.883</v>
      </c>
      <c r="H50" s="113">
        <v>387661.863</v>
      </c>
      <c r="I50" s="113">
        <v>2700120.849</v>
      </c>
      <c r="J50" s="113">
        <v>957436.763</v>
      </c>
      <c r="K50" s="111">
        <v>521481.517</v>
      </c>
      <c r="L50" s="112">
        <v>35.4590337449004</v>
      </c>
    </row>
    <row r="51" spans="2:12" ht="12">
      <c r="B51" s="23"/>
      <c r="C51" s="24"/>
      <c r="D51" s="116" t="s">
        <v>34</v>
      </c>
      <c r="E51" s="111">
        <v>845</v>
      </c>
      <c r="F51" s="111">
        <v>143839</v>
      </c>
      <c r="G51" s="111">
        <v>18513.421</v>
      </c>
      <c r="H51" s="113">
        <v>394694.675</v>
      </c>
      <c r="I51" s="113">
        <v>2381050.08</v>
      </c>
      <c r="J51" s="113">
        <v>809790.305</v>
      </c>
      <c r="K51" s="111">
        <v>465165.421</v>
      </c>
      <c r="L51" s="112">
        <v>34.0097972655829</v>
      </c>
    </row>
    <row r="52" spans="2:12" ht="12">
      <c r="B52" s="23"/>
      <c r="C52" s="24"/>
      <c r="D52" s="116" t="s">
        <v>35</v>
      </c>
      <c r="E52" s="111">
        <v>845</v>
      </c>
      <c r="F52" s="111">
        <v>143617</v>
      </c>
      <c r="G52" s="111">
        <v>20527.16</v>
      </c>
      <c r="H52" s="113">
        <v>486699.738</v>
      </c>
      <c r="I52" s="113">
        <v>2652463.331</v>
      </c>
      <c r="J52" s="113">
        <v>844403.77</v>
      </c>
      <c r="K52" s="111">
        <v>490137.224</v>
      </c>
      <c r="L52" s="112">
        <v>31.8347009789445</v>
      </c>
    </row>
    <row r="53" spans="4:12" ht="12">
      <c r="D53" s="116" t="s">
        <v>36</v>
      </c>
      <c r="E53" s="111"/>
      <c r="F53" s="111"/>
      <c r="G53" s="111"/>
      <c r="H53" s="113"/>
      <c r="I53" s="113"/>
      <c r="J53" s="113"/>
      <c r="K53" s="111"/>
      <c r="L53" s="112"/>
    </row>
    <row r="57" spans="2:4" ht="12">
      <c r="B57" s="118" t="s">
        <v>39</v>
      </c>
      <c r="C57" s="119"/>
      <c r="D57" s="120"/>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44" t="s">
        <v>0</v>
      </c>
      <c r="B1" s="344"/>
      <c r="C1" s="344"/>
      <c r="D1" s="344"/>
      <c r="E1" s="344"/>
      <c r="F1" s="344"/>
      <c r="G1" s="344"/>
      <c r="H1" s="344"/>
      <c r="I1" s="344"/>
      <c r="J1" s="344"/>
      <c r="K1" s="344"/>
      <c r="L1" s="344"/>
    </row>
    <row r="2" spans="1:12" s="1" customFormat="1" ht="10.5" customHeight="1">
      <c r="A2" s="2"/>
      <c r="B2" s="2"/>
      <c r="C2" s="2"/>
      <c r="D2" s="2"/>
      <c r="E2" s="3"/>
      <c r="F2" s="3"/>
      <c r="G2" s="3"/>
      <c r="H2" s="3"/>
      <c r="I2" s="3"/>
      <c r="L2" s="4"/>
    </row>
    <row r="3" spans="1:12" s="1" customFormat="1" ht="10.5" customHeight="1">
      <c r="A3" s="344" t="s">
        <v>1</v>
      </c>
      <c r="B3" s="344"/>
      <c r="C3" s="344"/>
      <c r="D3" s="344"/>
      <c r="E3" s="344"/>
      <c r="F3" s="344"/>
      <c r="G3" s="344"/>
      <c r="H3" s="344"/>
      <c r="I3" s="344"/>
      <c r="J3" s="344"/>
      <c r="K3" s="344"/>
      <c r="L3" s="344"/>
    </row>
    <row r="4" spans="1:12" s="1" customFormat="1" ht="10.5" customHeight="1">
      <c r="A4" s="344" t="s">
        <v>2</v>
      </c>
      <c r="B4" s="344"/>
      <c r="C4" s="344"/>
      <c r="D4" s="344"/>
      <c r="E4" s="344"/>
      <c r="F4" s="344"/>
      <c r="G4" s="344"/>
      <c r="H4" s="344"/>
      <c r="I4" s="344"/>
      <c r="J4" s="344"/>
      <c r="K4" s="344"/>
      <c r="L4" s="344"/>
    </row>
    <row r="5" spans="1:12" s="8" customFormat="1" ht="18" customHeight="1">
      <c r="A5" s="5"/>
      <c r="B5" s="5"/>
      <c r="C5" s="5"/>
      <c r="D5" s="5"/>
      <c r="E5" s="6"/>
      <c r="F5" s="6"/>
      <c r="G5" s="6"/>
      <c r="H5" s="6"/>
      <c r="I5" s="6"/>
      <c r="J5" s="1"/>
      <c r="K5" s="7"/>
      <c r="L5" s="4"/>
    </row>
    <row r="6" spans="2:12" ht="15" customHeight="1">
      <c r="B6" s="323" t="s">
        <v>3</v>
      </c>
      <c r="C6" s="326" t="s">
        <v>4</v>
      </c>
      <c r="D6" s="329" t="s">
        <v>5</v>
      </c>
      <c r="E6" s="329" t="s">
        <v>6</v>
      </c>
      <c r="F6" s="326" t="s">
        <v>7</v>
      </c>
      <c r="G6" s="326" t="s">
        <v>8</v>
      </c>
      <c r="H6" s="326" t="s">
        <v>9</v>
      </c>
      <c r="I6" s="338" t="s">
        <v>10</v>
      </c>
      <c r="J6" s="343"/>
      <c r="K6" s="339"/>
      <c r="L6" s="340" t="s">
        <v>11</v>
      </c>
    </row>
    <row r="7" spans="2:12" ht="15" customHeight="1">
      <c r="B7" s="324"/>
      <c r="C7" s="330"/>
      <c r="D7" s="327"/>
      <c r="E7" s="327"/>
      <c r="F7" s="330"/>
      <c r="G7" s="330"/>
      <c r="H7" s="330"/>
      <c r="I7" s="326" t="s">
        <v>12</v>
      </c>
      <c r="J7" s="338" t="s">
        <v>13</v>
      </c>
      <c r="K7" s="339"/>
      <c r="L7" s="341"/>
    </row>
    <row r="8" spans="2:12" ht="21" customHeight="1">
      <c r="B8" s="324"/>
      <c r="C8" s="330"/>
      <c r="D8" s="327"/>
      <c r="E8" s="328"/>
      <c r="F8" s="331"/>
      <c r="G8" s="331"/>
      <c r="H8" s="331"/>
      <c r="I8" s="331"/>
      <c r="J8" s="9" t="s">
        <v>14</v>
      </c>
      <c r="K8" s="10" t="s">
        <v>15</v>
      </c>
      <c r="L8" s="342"/>
    </row>
    <row r="9" spans="2:12" ht="10.5" customHeight="1">
      <c r="B9" s="325"/>
      <c r="C9" s="331"/>
      <c r="D9" s="328"/>
      <c r="E9" s="11" t="s">
        <v>16</v>
      </c>
      <c r="F9" s="11" t="s">
        <v>17</v>
      </c>
      <c r="G9" s="12" t="s">
        <v>18</v>
      </c>
      <c r="H9" s="338" t="s">
        <v>19</v>
      </c>
      <c r="I9" s="343"/>
      <c r="J9" s="343"/>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411.909090909091</v>
      </c>
      <c r="F17" s="26">
        <v>65604.9090909091</v>
      </c>
      <c r="G17" s="26">
        <v>99221.978</v>
      </c>
      <c r="H17" s="26">
        <v>1971856.202</v>
      </c>
      <c r="I17" s="26">
        <v>12076584.395</v>
      </c>
      <c r="J17" s="26">
        <v>3943100.525</v>
      </c>
      <c r="K17" s="26">
        <v>2261113.658</v>
      </c>
      <c r="L17" s="28">
        <v>32.6507926084841</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420.818181818182</v>
      </c>
      <c r="F33" s="26">
        <v>67527.9090909091</v>
      </c>
      <c r="G33" s="26">
        <v>102374.1</v>
      </c>
      <c r="H33" s="26">
        <v>2075406.19</v>
      </c>
      <c r="I33" s="26">
        <v>12183369.362</v>
      </c>
      <c r="J33" s="26">
        <v>4036179.415</v>
      </c>
      <c r="K33" s="26">
        <v>2297818.589</v>
      </c>
      <c r="L33" s="28">
        <v>33.128597640558</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v>422</v>
      </c>
      <c r="F44" s="26">
        <v>68508</v>
      </c>
      <c r="G44" s="26">
        <v>8877.038</v>
      </c>
      <c r="H44" s="26">
        <v>184873.141</v>
      </c>
      <c r="I44" s="26">
        <v>1046408.8</v>
      </c>
      <c r="J44" s="26">
        <v>343103.902</v>
      </c>
      <c r="K44" s="26">
        <v>198434.421</v>
      </c>
      <c r="L44" s="28">
        <v>32.7887057142486</v>
      </c>
    </row>
    <row r="45" spans="2:12" ht="10.5" customHeight="1">
      <c r="B45" s="23"/>
      <c r="C45" s="23"/>
      <c r="D45" s="31" t="s">
        <v>35</v>
      </c>
      <c r="E45" s="26">
        <v>422</v>
      </c>
      <c r="F45" s="26">
        <v>68417</v>
      </c>
      <c r="G45" s="26">
        <v>9858.313</v>
      </c>
      <c r="H45" s="26">
        <v>236778.471</v>
      </c>
      <c r="I45" s="26">
        <v>1196465.533</v>
      </c>
      <c r="J45" s="26">
        <v>383687.293</v>
      </c>
      <c r="K45" s="26">
        <v>221456.707</v>
      </c>
      <c r="L45" s="28">
        <v>32.068394986519</v>
      </c>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256.090909090909</v>
      </c>
      <c r="F55" s="26">
        <v>46634.2727272727</v>
      </c>
      <c r="G55" s="26">
        <v>70124.837</v>
      </c>
      <c r="H55" s="26">
        <v>1548037.295</v>
      </c>
      <c r="I55" s="26">
        <v>9745374.869</v>
      </c>
      <c r="J55" s="26">
        <v>3832294.408</v>
      </c>
      <c r="K55" s="26">
        <v>1974715.015</v>
      </c>
      <c r="L55" s="28">
        <v>39.324238005359</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252.636363636364</v>
      </c>
      <c r="F71" s="26">
        <v>46310.5454545455</v>
      </c>
      <c r="G71" s="26">
        <v>69592.533</v>
      </c>
      <c r="H71" s="26">
        <v>1587931.62</v>
      </c>
      <c r="I71" s="26">
        <v>9995661.905</v>
      </c>
      <c r="J71" s="26">
        <v>3956644.075</v>
      </c>
      <c r="K71" s="26">
        <v>2096240.495</v>
      </c>
      <c r="L71" s="28">
        <v>39.5836124971456</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v>252</v>
      </c>
      <c r="F82" s="26">
        <v>46612</v>
      </c>
      <c r="G82" s="26">
        <v>5934.455</v>
      </c>
      <c r="H82" s="26">
        <v>141221.22</v>
      </c>
      <c r="I82" s="26">
        <v>868494.533</v>
      </c>
      <c r="J82" s="26">
        <v>342645.898</v>
      </c>
      <c r="K82" s="26">
        <v>196299.66</v>
      </c>
      <c r="L82" s="28">
        <v>39.4528560607531</v>
      </c>
    </row>
    <row r="83" spans="2:12" ht="10.5" customHeight="1">
      <c r="B83" s="23"/>
      <c r="C83" s="24"/>
      <c r="D83" s="31" t="s">
        <v>35</v>
      </c>
      <c r="E83" s="26">
        <v>251</v>
      </c>
      <c r="F83" s="26">
        <v>46526</v>
      </c>
      <c r="G83" s="26">
        <v>6583.993</v>
      </c>
      <c r="H83" s="26">
        <v>165942.497</v>
      </c>
      <c r="I83" s="26">
        <v>944516.169</v>
      </c>
      <c r="J83" s="26">
        <v>337558.306</v>
      </c>
      <c r="K83" s="26">
        <v>196632.808</v>
      </c>
      <c r="L83" s="28">
        <v>35.7387535628308</v>
      </c>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44" t="s">
        <v>40</v>
      </c>
      <c r="B87" s="344"/>
      <c r="C87" s="344"/>
      <c r="D87" s="344"/>
      <c r="E87" s="344"/>
      <c r="F87" s="344"/>
      <c r="G87" s="344"/>
      <c r="H87" s="344"/>
      <c r="I87" s="344"/>
      <c r="J87" s="344"/>
      <c r="K87" s="344"/>
      <c r="L87" s="344"/>
    </row>
    <row r="88" spans="1:12" ht="10.5" customHeight="1">
      <c r="A88" s="2"/>
      <c r="B88" s="2"/>
      <c r="C88" s="2"/>
      <c r="D88" s="2"/>
      <c r="E88" s="3"/>
      <c r="F88" s="3"/>
      <c r="G88" s="3"/>
      <c r="H88" s="3"/>
      <c r="I88" s="3"/>
      <c r="J88" s="1"/>
      <c r="K88" s="1"/>
      <c r="L88" s="4"/>
    </row>
    <row r="89" spans="1:12" ht="10.5" customHeight="1">
      <c r="A89" s="344" t="s">
        <v>1</v>
      </c>
      <c r="B89" s="344"/>
      <c r="C89" s="344"/>
      <c r="D89" s="344"/>
      <c r="E89" s="344"/>
      <c r="F89" s="344"/>
      <c r="G89" s="344"/>
      <c r="H89" s="344"/>
      <c r="I89" s="344"/>
      <c r="J89" s="344"/>
      <c r="K89" s="344"/>
      <c r="L89" s="344"/>
    </row>
    <row r="90" spans="1:12" ht="10.5" customHeight="1">
      <c r="A90" s="344" t="s">
        <v>2</v>
      </c>
      <c r="B90" s="344"/>
      <c r="C90" s="344"/>
      <c r="D90" s="344"/>
      <c r="E90" s="344"/>
      <c r="F90" s="344"/>
      <c r="G90" s="344"/>
      <c r="H90" s="344"/>
      <c r="I90" s="344"/>
      <c r="J90" s="344"/>
      <c r="K90" s="344"/>
      <c r="L90" s="344"/>
    </row>
    <row r="91" spans="1:12" s="8" customFormat="1" ht="18" customHeight="1">
      <c r="A91" s="5"/>
      <c r="B91" s="5"/>
      <c r="C91" s="5"/>
      <c r="D91" s="5"/>
      <c r="E91" s="6"/>
      <c r="F91" s="6"/>
      <c r="G91" s="6"/>
      <c r="H91" s="6"/>
      <c r="I91" s="6"/>
      <c r="J91" s="1"/>
      <c r="K91" s="7"/>
      <c r="L91" s="4"/>
    </row>
    <row r="92" spans="2:12" ht="15" customHeight="1">
      <c r="B92" s="323" t="s">
        <v>3</v>
      </c>
      <c r="C92" s="326" t="s">
        <v>4</v>
      </c>
      <c r="D92" s="329" t="s">
        <v>5</v>
      </c>
      <c r="E92" s="329" t="s">
        <v>6</v>
      </c>
      <c r="F92" s="326" t="s">
        <v>7</v>
      </c>
      <c r="G92" s="326" t="s">
        <v>8</v>
      </c>
      <c r="H92" s="326" t="s">
        <v>9</v>
      </c>
      <c r="I92" s="338" t="s">
        <v>10</v>
      </c>
      <c r="J92" s="343"/>
      <c r="K92" s="339"/>
      <c r="L92" s="340" t="s">
        <v>11</v>
      </c>
    </row>
    <row r="93" spans="2:12" ht="15" customHeight="1">
      <c r="B93" s="324"/>
      <c r="C93" s="330"/>
      <c r="D93" s="327"/>
      <c r="E93" s="327"/>
      <c r="F93" s="330"/>
      <c r="G93" s="330"/>
      <c r="H93" s="330"/>
      <c r="I93" s="326" t="s">
        <v>12</v>
      </c>
      <c r="J93" s="338" t="s">
        <v>13</v>
      </c>
      <c r="K93" s="339"/>
      <c r="L93" s="341"/>
    </row>
    <row r="94" spans="2:12" ht="21" customHeight="1">
      <c r="B94" s="324"/>
      <c r="C94" s="330"/>
      <c r="D94" s="327"/>
      <c r="E94" s="328"/>
      <c r="F94" s="331"/>
      <c r="G94" s="331"/>
      <c r="H94" s="331"/>
      <c r="I94" s="331"/>
      <c r="J94" s="9" t="s">
        <v>14</v>
      </c>
      <c r="K94" s="10" t="s">
        <v>15</v>
      </c>
      <c r="L94" s="342"/>
    </row>
    <row r="95" spans="2:12" ht="10.5" customHeight="1">
      <c r="B95" s="325"/>
      <c r="C95" s="331"/>
      <c r="D95" s="328"/>
      <c r="E95" s="11" t="s">
        <v>16</v>
      </c>
      <c r="F95" s="11" t="s">
        <v>17</v>
      </c>
      <c r="G95" s="12" t="s">
        <v>18</v>
      </c>
      <c r="H95" s="338" t="s">
        <v>19</v>
      </c>
      <c r="I95" s="343"/>
      <c r="J95" s="343"/>
      <c r="K95" s="33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37.4545454545455</v>
      </c>
      <c r="F103" s="26">
        <v>6207</v>
      </c>
      <c r="G103" s="26">
        <v>9614.266</v>
      </c>
      <c r="H103" s="26">
        <v>215707.662</v>
      </c>
      <c r="I103" s="26">
        <v>1144762.646</v>
      </c>
      <c r="J103" s="26">
        <v>414922.925</v>
      </c>
      <c r="K103" s="26">
        <v>174926.16</v>
      </c>
      <c r="L103" s="28">
        <v>36.2453235567926</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35.0909090909091</v>
      </c>
      <c r="F119" s="26">
        <v>5890.72727272727</v>
      </c>
      <c r="G119" s="26">
        <v>9087.04</v>
      </c>
      <c r="H119" s="26">
        <v>208863.666</v>
      </c>
      <c r="I119" s="26">
        <v>1160672.316</v>
      </c>
      <c r="J119" s="26">
        <v>435621.063</v>
      </c>
      <c r="K119" s="26">
        <v>193489.962</v>
      </c>
      <c r="L119" s="28">
        <v>37.5317871370682</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v>35</v>
      </c>
      <c r="F130" s="26">
        <v>5891</v>
      </c>
      <c r="G130" s="26">
        <v>757.576</v>
      </c>
      <c r="H130" s="26">
        <v>19279.207</v>
      </c>
      <c r="I130" s="26">
        <v>98845.564</v>
      </c>
      <c r="J130" s="26">
        <v>36544.095</v>
      </c>
      <c r="K130" s="26">
        <v>14800.128</v>
      </c>
      <c r="L130" s="28">
        <v>36.9709003835519</v>
      </c>
    </row>
    <row r="131" spans="2:12" ht="10.5" customHeight="1">
      <c r="B131" s="23"/>
      <c r="C131" s="23"/>
      <c r="D131" s="31" t="s">
        <v>35</v>
      </c>
      <c r="E131" s="26">
        <v>35</v>
      </c>
      <c r="F131" s="26">
        <v>5864</v>
      </c>
      <c r="G131" s="26">
        <v>880.118</v>
      </c>
      <c r="H131" s="26">
        <v>22239.63</v>
      </c>
      <c r="I131" s="26">
        <v>112101.218</v>
      </c>
      <c r="J131" s="26">
        <v>36384.891</v>
      </c>
      <c r="K131" s="26">
        <v>14688.669</v>
      </c>
      <c r="L131" s="28">
        <v>32.457177227102</v>
      </c>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v>
      </c>
      <c r="F141" s="26">
        <v>21928.2727272727</v>
      </c>
      <c r="G141" s="26">
        <v>33000.639</v>
      </c>
      <c r="H141" s="26">
        <v>531753.073</v>
      </c>
      <c r="I141" s="26">
        <v>4148696.969</v>
      </c>
      <c r="J141" s="26">
        <v>743804.492</v>
      </c>
      <c r="K141" s="26">
        <v>509395.519</v>
      </c>
      <c r="L141" s="28">
        <v>17.9286290986754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135.090909090909</v>
      </c>
      <c r="F157" s="26">
        <v>22628.4545454545</v>
      </c>
      <c r="G157" s="26">
        <v>33862.503</v>
      </c>
      <c r="H157" s="26">
        <v>549760.961</v>
      </c>
      <c r="I157" s="26">
        <v>4159890.916</v>
      </c>
      <c r="J157" s="26">
        <v>828001.853</v>
      </c>
      <c r="K157" s="26">
        <v>554827.044</v>
      </c>
      <c r="L157" s="28">
        <v>19.9044126329201</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v>136</v>
      </c>
      <c r="F168" s="26">
        <v>22828</v>
      </c>
      <c r="G168" s="26">
        <v>2944.352</v>
      </c>
      <c r="H168" s="26">
        <v>49321.107</v>
      </c>
      <c r="I168" s="26">
        <v>367301.183</v>
      </c>
      <c r="J168" s="26">
        <v>87496.41</v>
      </c>
      <c r="K168" s="26">
        <v>55631.212</v>
      </c>
      <c r="L168" s="28">
        <v>23.821434302323</v>
      </c>
    </row>
    <row r="169" spans="2:12" ht="10.5" customHeight="1">
      <c r="B169" s="23"/>
      <c r="C169" s="24"/>
      <c r="D169" s="31" t="s">
        <v>35</v>
      </c>
      <c r="E169" s="26">
        <v>137</v>
      </c>
      <c r="F169" s="26">
        <v>22810</v>
      </c>
      <c r="G169" s="26">
        <v>3204.736</v>
      </c>
      <c r="H169" s="26">
        <v>61739.14</v>
      </c>
      <c r="I169" s="26">
        <v>399380.411</v>
      </c>
      <c r="J169" s="26">
        <v>86773.28</v>
      </c>
      <c r="K169" s="26">
        <v>57359.04</v>
      </c>
      <c r="L169" s="28">
        <v>21.726974485987</v>
      </c>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44" t="s">
        <v>43</v>
      </c>
      <c r="B173" s="344"/>
      <c r="C173" s="344"/>
      <c r="D173" s="344"/>
      <c r="E173" s="344"/>
      <c r="F173" s="344"/>
      <c r="G173" s="344"/>
      <c r="H173" s="344"/>
      <c r="I173" s="344"/>
      <c r="J173" s="344"/>
      <c r="K173" s="344"/>
      <c r="L173" s="344"/>
    </row>
    <row r="174" spans="1:12" ht="10.5" customHeight="1">
      <c r="A174" s="2"/>
      <c r="B174" s="2"/>
      <c r="C174" s="2"/>
      <c r="D174" s="2"/>
      <c r="E174" s="3"/>
      <c r="F174" s="3"/>
      <c r="G174" s="3"/>
      <c r="H174" s="3"/>
      <c r="I174" s="3"/>
      <c r="J174" s="1"/>
      <c r="K174" s="1"/>
      <c r="L174" s="4"/>
    </row>
    <row r="175" spans="1:12" ht="10.5" customHeight="1">
      <c r="A175" s="344" t="s">
        <v>1</v>
      </c>
      <c r="B175" s="344"/>
      <c r="C175" s="344"/>
      <c r="D175" s="344"/>
      <c r="E175" s="344"/>
      <c r="F175" s="344"/>
      <c r="G175" s="344"/>
      <c r="H175" s="344"/>
      <c r="I175" s="344"/>
      <c r="J175" s="344"/>
      <c r="K175" s="344"/>
      <c r="L175" s="344"/>
    </row>
    <row r="176" spans="1:12" ht="10.5" customHeight="1">
      <c r="A176" s="344" t="s">
        <v>2</v>
      </c>
      <c r="B176" s="344"/>
      <c r="C176" s="344"/>
      <c r="D176" s="344"/>
      <c r="E176" s="344"/>
      <c r="F176" s="344"/>
      <c r="G176" s="344"/>
      <c r="H176" s="344"/>
      <c r="I176" s="344"/>
      <c r="J176" s="344"/>
      <c r="K176" s="344"/>
      <c r="L176" s="344"/>
    </row>
    <row r="177" spans="1:12" s="8" customFormat="1" ht="18" customHeight="1">
      <c r="A177" s="5"/>
      <c r="B177" s="5"/>
      <c r="C177" s="5"/>
      <c r="D177" s="5"/>
      <c r="E177" s="6"/>
      <c r="F177" s="6"/>
      <c r="G177" s="6"/>
      <c r="H177" s="6"/>
      <c r="I177" s="6"/>
      <c r="J177" s="1"/>
      <c r="K177" s="7"/>
      <c r="L177" s="4"/>
    </row>
    <row r="178" spans="2:12" ht="15" customHeight="1">
      <c r="B178" s="323" t="s">
        <v>3</v>
      </c>
      <c r="C178" s="326" t="s">
        <v>4</v>
      </c>
      <c r="D178" s="329" t="s">
        <v>5</v>
      </c>
      <c r="E178" s="329" t="s">
        <v>6</v>
      </c>
      <c r="F178" s="326" t="s">
        <v>7</v>
      </c>
      <c r="G178" s="326" t="s">
        <v>8</v>
      </c>
      <c r="H178" s="326" t="s">
        <v>9</v>
      </c>
      <c r="I178" s="338" t="s">
        <v>10</v>
      </c>
      <c r="J178" s="343"/>
      <c r="K178" s="339"/>
      <c r="L178" s="340" t="s">
        <v>11</v>
      </c>
    </row>
    <row r="179" spans="2:12" ht="15" customHeight="1">
      <c r="B179" s="324"/>
      <c r="C179" s="330"/>
      <c r="D179" s="327"/>
      <c r="E179" s="327"/>
      <c r="F179" s="330"/>
      <c r="G179" s="330"/>
      <c r="H179" s="330"/>
      <c r="I179" s="326" t="s">
        <v>12</v>
      </c>
      <c r="J179" s="338" t="s">
        <v>13</v>
      </c>
      <c r="K179" s="339"/>
      <c r="L179" s="341"/>
    </row>
    <row r="180" spans="2:12" ht="21" customHeight="1">
      <c r="B180" s="324"/>
      <c r="C180" s="330"/>
      <c r="D180" s="327"/>
      <c r="E180" s="328"/>
      <c r="F180" s="331"/>
      <c r="G180" s="331"/>
      <c r="H180" s="331"/>
      <c r="I180" s="331"/>
      <c r="J180" s="9" t="s">
        <v>14</v>
      </c>
      <c r="K180" s="10" t="s">
        <v>15</v>
      </c>
      <c r="L180" s="342"/>
    </row>
    <row r="181" spans="2:12" ht="10.5" customHeight="1">
      <c r="B181" s="325"/>
      <c r="C181" s="331"/>
      <c r="D181" s="328"/>
      <c r="E181" s="11" t="s">
        <v>16</v>
      </c>
      <c r="F181" s="11" t="s">
        <v>17</v>
      </c>
      <c r="G181" s="12" t="s">
        <v>18</v>
      </c>
      <c r="H181" s="338" t="s">
        <v>19</v>
      </c>
      <c r="I181" s="343"/>
      <c r="J181" s="343"/>
      <c r="K181" s="339"/>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43"/>
      <c r="D189" s="29" t="s">
        <v>24</v>
      </c>
      <c r="E189" s="26">
        <v>3</v>
      </c>
      <c r="F189" s="26">
        <v>289.545454545455</v>
      </c>
      <c r="G189" s="26">
        <v>522.349</v>
      </c>
      <c r="H189" s="26">
        <v>8363.993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283.545454545455</v>
      </c>
      <c r="G205" s="26">
        <v>505.388</v>
      </c>
      <c r="H205" s="26">
        <v>8319.638</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v>3</v>
      </c>
      <c r="F216" s="26">
        <v>291</v>
      </c>
      <c r="G216" s="26">
        <v>45.531</v>
      </c>
      <c r="H216" s="26">
        <v>735.273</v>
      </c>
      <c r="I216" s="41" t="s">
        <v>21</v>
      </c>
      <c r="J216" s="41" t="s">
        <v>21</v>
      </c>
      <c r="K216" s="41" t="s">
        <v>21</v>
      </c>
      <c r="L216" s="41" t="s">
        <v>21</v>
      </c>
    </row>
    <row r="217" spans="2:12" ht="10.5" customHeight="1">
      <c r="B217" s="23"/>
      <c r="C217" s="23"/>
      <c r="D217" s="31" t="s">
        <v>35</v>
      </c>
      <c r="E217" s="26">
        <v>3</v>
      </c>
      <c r="F217" s="26">
        <v>292</v>
      </c>
      <c r="G217" s="26">
        <v>47.337</v>
      </c>
      <c r="H217" s="26">
        <v>1056.188</v>
      </c>
      <c r="I217" s="41" t="s">
        <v>21</v>
      </c>
      <c r="J217" s="41" t="s">
        <v>21</v>
      </c>
      <c r="K217" s="41" t="s">
        <v>21</v>
      </c>
      <c r="L217" s="41" t="s">
        <v>21</v>
      </c>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v>
      </c>
      <c r="F227" s="26">
        <v>14576.1818181818</v>
      </c>
      <c r="G227" s="26">
        <v>21774.348</v>
      </c>
      <c r="H227" s="26">
        <v>301700.153</v>
      </c>
      <c r="I227" s="26">
        <v>2824769.832</v>
      </c>
      <c r="J227" s="26">
        <v>382616.536</v>
      </c>
      <c r="K227" s="26">
        <v>317451.919</v>
      </c>
      <c r="L227" s="28">
        <v>13.5450517654778</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87</v>
      </c>
      <c r="F243" s="26">
        <v>15427.6363636364</v>
      </c>
      <c r="G243" s="26">
        <v>22886.499</v>
      </c>
      <c r="H243" s="26">
        <v>325477.473</v>
      </c>
      <c r="I243" s="26">
        <v>2777631.562</v>
      </c>
      <c r="J243" s="26">
        <v>445782.016</v>
      </c>
      <c r="K243" s="26">
        <v>340886.972</v>
      </c>
      <c r="L243" s="28">
        <v>16.0489973579873</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v>88</v>
      </c>
      <c r="F254" s="26">
        <v>15643</v>
      </c>
      <c r="G254" s="26">
        <v>2004.853</v>
      </c>
      <c r="H254" s="26">
        <v>29507.529</v>
      </c>
      <c r="I254" s="26">
        <v>250609.67</v>
      </c>
      <c r="J254" s="26">
        <v>59249.994</v>
      </c>
      <c r="K254" s="26">
        <v>39178.11</v>
      </c>
      <c r="L254" s="28">
        <v>23.6423414946438</v>
      </c>
    </row>
    <row r="255" spans="2:12" ht="10.5" customHeight="1">
      <c r="B255" s="23"/>
      <c r="C255" s="24"/>
      <c r="D255" s="31" t="s">
        <v>35</v>
      </c>
      <c r="E255" s="26">
        <v>89</v>
      </c>
      <c r="F255" s="26">
        <v>15650</v>
      </c>
      <c r="G255" s="26">
        <v>2171.98</v>
      </c>
      <c r="H255" s="26">
        <v>37129.438</v>
      </c>
      <c r="I255" s="26">
        <v>263785.227</v>
      </c>
      <c r="J255" s="26">
        <v>52959.18</v>
      </c>
      <c r="K255" s="26">
        <v>37443.469</v>
      </c>
      <c r="L255" s="28">
        <v>20.0766284762414</v>
      </c>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44" t="s">
        <v>50</v>
      </c>
      <c r="B259" s="344"/>
      <c r="C259" s="344"/>
      <c r="D259" s="344"/>
      <c r="E259" s="344"/>
      <c r="F259" s="344"/>
      <c r="G259" s="344"/>
      <c r="H259" s="344"/>
      <c r="I259" s="344"/>
      <c r="J259" s="344"/>
      <c r="K259" s="344"/>
      <c r="L259" s="344"/>
    </row>
    <row r="260" spans="1:12" ht="10.5" customHeight="1">
      <c r="A260" s="2"/>
      <c r="B260" s="2"/>
      <c r="C260" s="2"/>
      <c r="D260" s="2"/>
      <c r="E260" s="3"/>
      <c r="F260" s="3"/>
      <c r="G260" s="3"/>
      <c r="H260" s="3"/>
      <c r="I260" s="3"/>
      <c r="J260" s="1"/>
      <c r="K260" s="1"/>
      <c r="L260" s="4"/>
    </row>
    <row r="261" spans="1:12" ht="10.5" customHeight="1">
      <c r="A261" s="344" t="s">
        <v>1</v>
      </c>
      <c r="B261" s="344"/>
      <c r="C261" s="344"/>
      <c r="D261" s="344"/>
      <c r="E261" s="344"/>
      <c r="F261" s="344"/>
      <c r="G261" s="344"/>
      <c r="H261" s="344"/>
      <c r="I261" s="344"/>
      <c r="J261" s="344"/>
      <c r="K261" s="344"/>
      <c r="L261" s="344"/>
    </row>
    <row r="262" spans="1:12" ht="10.5" customHeight="1">
      <c r="A262" s="344" t="s">
        <v>2</v>
      </c>
      <c r="B262" s="344"/>
      <c r="C262" s="344"/>
      <c r="D262" s="344"/>
      <c r="E262" s="344"/>
      <c r="F262" s="344"/>
      <c r="G262" s="344"/>
      <c r="H262" s="344"/>
      <c r="I262" s="344"/>
      <c r="J262" s="344"/>
      <c r="K262" s="344"/>
      <c r="L262" s="344"/>
    </row>
    <row r="263" spans="1:12" s="8" customFormat="1" ht="18" customHeight="1">
      <c r="A263" s="5"/>
      <c r="B263" s="5"/>
      <c r="C263" s="5"/>
      <c r="D263" s="5"/>
      <c r="E263" s="6"/>
      <c r="F263" s="6"/>
      <c r="G263" s="6"/>
      <c r="H263" s="6"/>
      <c r="I263" s="6"/>
      <c r="J263" s="1"/>
      <c r="K263" s="7"/>
      <c r="L263" s="4"/>
    </row>
    <row r="264" spans="2:12" ht="15" customHeight="1">
      <c r="B264" s="323" t="s">
        <v>3</v>
      </c>
      <c r="C264" s="326" t="s">
        <v>4</v>
      </c>
      <c r="D264" s="329" t="s">
        <v>5</v>
      </c>
      <c r="E264" s="329" t="s">
        <v>6</v>
      </c>
      <c r="F264" s="326" t="s">
        <v>7</v>
      </c>
      <c r="G264" s="326" t="s">
        <v>8</v>
      </c>
      <c r="H264" s="326" t="s">
        <v>9</v>
      </c>
      <c r="I264" s="338" t="s">
        <v>10</v>
      </c>
      <c r="J264" s="343"/>
      <c r="K264" s="339"/>
      <c r="L264" s="340" t="s">
        <v>11</v>
      </c>
    </row>
    <row r="265" spans="2:12" ht="15" customHeight="1">
      <c r="B265" s="324"/>
      <c r="C265" s="330"/>
      <c r="D265" s="327"/>
      <c r="E265" s="327"/>
      <c r="F265" s="330"/>
      <c r="G265" s="330"/>
      <c r="H265" s="330"/>
      <c r="I265" s="326" t="s">
        <v>12</v>
      </c>
      <c r="J265" s="338" t="s">
        <v>13</v>
      </c>
      <c r="K265" s="339"/>
      <c r="L265" s="341"/>
    </row>
    <row r="266" spans="2:12" ht="21" customHeight="1">
      <c r="B266" s="324"/>
      <c r="C266" s="330"/>
      <c r="D266" s="327"/>
      <c r="E266" s="328"/>
      <c r="F266" s="331"/>
      <c r="G266" s="331"/>
      <c r="H266" s="331"/>
      <c r="I266" s="331"/>
      <c r="J266" s="9" t="s">
        <v>14</v>
      </c>
      <c r="K266" s="10" t="s">
        <v>15</v>
      </c>
      <c r="L266" s="342"/>
    </row>
    <row r="267" spans="2:12" ht="10.5" customHeight="1">
      <c r="B267" s="325"/>
      <c r="C267" s="331"/>
      <c r="D267" s="328"/>
      <c r="E267" s="11" t="s">
        <v>16</v>
      </c>
      <c r="F267" s="11" t="s">
        <v>17</v>
      </c>
      <c r="G267" s="12" t="s">
        <v>18</v>
      </c>
      <c r="H267" s="338" t="s">
        <v>19</v>
      </c>
      <c r="I267" s="343"/>
      <c r="J267" s="343"/>
      <c r="K267" s="33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983.909090909091</v>
      </c>
      <c r="G275" s="26">
        <v>1523.429</v>
      </c>
      <c r="H275" s="26">
        <v>35233.632</v>
      </c>
      <c r="I275" s="26">
        <v>400743.928</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970.636363636364</v>
      </c>
      <c r="G291" s="26">
        <v>1500.793</v>
      </c>
      <c r="H291" s="26">
        <v>35831.804</v>
      </c>
      <c r="I291" s="26">
        <v>419222.723</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v>6</v>
      </c>
      <c r="F302" s="26">
        <v>973</v>
      </c>
      <c r="G302" s="26">
        <v>124.989</v>
      </c>
      <c r="H302" s="26">
        <v>2997.162</v>
      </c>
      <c r="I302" s="26">
        <v>32982.837</v>
      </c>
      <c r="J302" s="41" t="s">
        <v>21</v>
      </c>
      <c r="K302" s="41" t="s">
        <v>21</v>
      </c>
      <c r="L302" s="41" t="s">
        <v>21</v>
      </c>
    </row>
    <row r="303" spans="2:12" ht="10.5" customHeight="1">
      <c r="B303" s="23"/>
      <c r="C303" s="23"/>
      <c r="D303" s="31" t="s">
        <v>35</v>
      </c>
      <c r="E303" s="26">
        <v>6</v>
      </c>
      <c r="F303" s="26">
        <v>950</v>
      </c>
      <c r="G303" s="26">
        <v>140.821</v>
      </c>
      <c r="H303" s="26">
        <v>4943.729</v>
      </c>
      <c r="I303" s="26">
        <v>41673.752</v>
      </c>
      <c r="J303" s="41" t="s">
        <v>21</v>
      </c>
      <c r="K303" s="41" t="s">
        <v>21</v>
      </c>
      <c r="L303" s="41" t="s">
        <v>21</v>
      </c>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4">
        <v>12</v>
      </c>
      <c r="C307" s="17" t="s">
        <v>52</v>
      </c>
      <c r="D307" s="18">
        <v>2005</v>
      </c>
      <c r="E307" s="26">
        <v>2</v>
      </c>
      <c r="F307" s="45" t="s">
        <v>21</v>
      </c>
      <c r="G307" s="45" t="s">
        <v>21</v>
      </c>
      <c r="H307" s="45" t="s">
        <v>21</v>
      </c>
      <c r="I307" s="45" t="s">
        <v>21</v>
      </c>
      <c r="J307" s="45" t="s">
        <v>21</v>
      </c>
      <c r="K307" s="45" t="s">
        <v>21</v>
      </c>
      <c r="L307" s="45" t="s">
        <v>21</v>
      </c>
    </row>
    <row r="308" spans="2:12" ht="10.5" customHeight="1">
      <c r="B308" s="23"/>
      <c r="D308" s="18">
        <v>2010</v>
      </c>
      <c r="E308" s="26">
        <v>1</v>
      </c>
      <c r="F308" s="45" t="s">
        <v>21</v>
      </c>
      <c r="G308" s="45" t="s">
        <v>21</v>
      </c>
      <c r="H308" s="45" t="s">
        <v>21</v>
      </c>
      <c r="I308" s="45" t="s">
        <v>21</v>
      </c>
      <c r="J308" s="45" t="s">
        <v>21</v>
      </c>
      <c r="K308" s="45" t="s">
        <v>21</v>
      </c>
      <c r="L308" s="45" t="s">
        <v>21</v>
      </c>
    </row>
    <row r="309" spans="2:12" ht="10.5" customHeight="1">
      <c r="B309" s="23"/>
      <c r="D309" s="18">
        <v>2014</v>
      </c>
      <c r="E309" s="26">
        <v>1</v>
      </c>
      <c r="F309" s="45" t="s">
        <v>21</v>
      </c>
      <c r="G309" s="45" t="s">
        <v>21</v>
      </c>
      <c r="H309" s="45" t="s">
        <v>21</v>
      </c>
      <c r="I309" s="45" t="s">
        <v>21</v>
      </c>
      <c r="J309" s="45" t="s">
        <v>21</v>
      </c>
      <c r="K309" s="45" t="s">
        <v>21</v>
      </c>
      <c r="L309" s="45" t="s">
        <v>21</v>
      </c>
    </row>
    <row r="310" spans="2:12" ht="10.5" customHeight="1">
      <c r="B310" s="23"/>
      <c r="D310" s="18">
        <v>2015</v>
      </c>
      <c r="E310" s="26">
        <v>1</v>
      </c>
      <c r="F310" s="45" t="s">
        <v>21</v>
      </c>
      <c r="G310" s="45" t="s">
        <v>21</v>
      </c>
      <c r="H310" s="45" t="s">
        <v>21</v>
      </c>
      <c r="I310" s="45" t="s">
        <v>21</v>
      </c>
      <c r="J310" s="45" t="s">
        <v>21</v>
      </c>
      <c r="K310" s="45" t="s">
        <v>21</v>
      </c>
      <c r="L310" s="45"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5" t="s">
        <v>21</v>
      </c>
      <c r="G313" s="45" t="s">
        <v>21</v>
      </c>
      <c r="H313" s="45" t="s">
        <v>21</v>
      </c>
      <c r="I313" s="45" t="s">
        <v>21</v>
      </c>
      <c r="J313" s="45" t="s">
        <v>21</v>
      </c>
      <c r="K313" s="45" t="s">
        <v>21</v>
      </c>
      <c r="L313" s="45"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5" t="s">
        <v>21</v>
      </c>
      <c r="G315" s="45" t="s">
        <v>21</v>
      </c>
      <c r="H315" s="45" t="s">
        <v>21</v>
      </c>
      <c r="I315" s="45" t="s">
        <v>21</v>
      </c>
      <c r="J315" s="45" t="s">
        <v>21</v>
      </c>
      <c r="K315" s="45" t="s">
        <v>21</v>
      </c>
      <c r="L315" s="45" t="s">
        <v>21</v>
      </c>
    </row>
    <row r="316" spans="2:12" ht="10.5" customHeight="1">
      <c r="B316" s="23"/>
      <c r="C316" s="24"/>
      <c r="D316" s="31" t="s">
        <v>26</v>
      </c>
      <c r="E316" s="26">
        <v>1</v>
      </c>
      <c r="F316" s="45" t="s">
        <v>21</v>
      </c>
      <c r="G316" s="45" t="s">
        <v>21</v>
      </c>
      <c r="H316" s="45" t="s">
        <v>21</v>
      </c>
      <c r="I316" s="45" t="s">
        <v>21</v>
      </c>
      <c r="J316" s="45" t="s">
        <v>21</v>
      </c>
      <c r="K316" s="45" t="s">
        <v>21</v>
      </c>
      <c r="L316" s="45" t="s">
        <v>21</v>
      </c>
    </row>
    <row r="317" spans="2:12" ht="10.5" customHeight="1">
      <c r="B317" s="23"/>
      <c r="C317" s="24"/>
      <c r="D317" s="31" t="s">
        <v>27</v>
      </c>
      <c r="E317" s="26">
        <v>1</v>
      </c>
      <c r="F317" s="45" t="s">
        <v>21</v>
      </c>
      <c r="G317" s="45" t="s">
        <v>21</v>
      </c>
      <c r="H317" s="45" t="s">
        <v>21</v>
      </c>
      <c r="I317" s="45" t="s">
        <v>21</v>
      </c>
      <c r="J317" s="45" t="s">
        <v>21</v>
      </c>
      <c r="K317" s="45" t="s">
        <v>21</v>
      </c>
      <c r="L317" s="45" t="s">
        <v>21</v>
      </c>
    </row>
    <row r="318" spans="2:12" ht="10.5" customHeight="1">
      <c r="B318" s="23"/>
      <c r="C318" s="24"/>
      <c r="D318" s="31" t="s">
        <v>28</v>
      </c>
      <c r="E318" s="26">
        <v>1</v>
      </c>
      <c r="F318" s="45" t="s">
        <v>21</v>
      </c>
      <c r="G318" s="45" t="s">
        <v>21</v>
      </c>
      <c r="H318" s="45" t="s">
        <v>21</v>
      </c>
      <c r="I318" s="45" t="s">
        <v>21</v>
      </c>
      <c r="J318" s="45" t="s">
        <v>21</v>
      </c>
      <c r="K318" s="45" t="s">
        <v>21</v>
      </c>
      <c r="L318" s="45" t="s">
        <v>21</v>
      </c>
    </row>
    <row r="319" spans="2:12" ht="10.5" customHeight="1">
      <c r="B319" s="23"/>
      <c r="C319" s="24"/>
      <c r="D319" s="32" t="s">
        <v>29</v>
      </c>
      <c r="E319" s="26">
        <v>1</v>
      </c>
      <c r="F319" s="45" t="s">
        <v>21</v>
      </c>
      <c r="G319" s="45" t="s">
        <v>21</v>
      </c>
      <c r="H319" s="45" t="s">
        <v>21</v>
      </c>
      <c r="I319" s="45" t="s">
        <v>21</v>
      </c>
      <c r="J319" s="45" t="s">
        <v>21</v>
      </c>
      <c r="K319" s="45" t="s">
        <v>21</v>
      </c>
      <c r="L319" s="45" t="s">
        <v>21</v>
      </c>
    </row>
    <row r="320" spans="2:12" ht="10.5" customHeight="1">
      <c r="B320" s="23"/>
      <c r="C320" s="24"/>
      <c r="D320" s="31" t="s">
        <v>30</v>
      </c>
      <c r="E320" s="26">
        <v>1</v>
      </c>
      <c r="F320" s="45" t="s">
        <v>21</v>
      </c>
      <c r="G320" s="45" t="s">
        <v>21</v>
      </c>
      <c r="H320" s="45" t="s">
        <v>21</v>
      </c>
      <c r="I320" s="45" t="s">
        <v>21</v>
      </c>
      <c r="J320" s="45" t="s">
        <v>21</v>
      </c>
      <c r="K320" s="45" t="s">
        <v>21</v>
      </c>
      <c r="L320" s="45" t="s">
        <v>21</v>
      </c>
    </row>
    <row r="321" spans="2:12" ht="10.5" customHeight="1">
      <c r="B321" s="23"/>
      <c r="C321" s="24"/>
      <c r="D321" s="31" t="s">
        <v>31</v>
      </c>
      <c r="E321" s="26">
        <v>1</v>
      </c>
      <c r="F321" s="45" t="s">
        <v>21</v>
      </c>
      <c r="G321" s="45" t="s">
        <v>21</v>
      </c>
      <c r="H321" s="45" t="s">
        <v>21</v>
      </c>
      <c r="I321" s="45" t="s">
        <v>21</v>
      </c>
      <c r="J321" s="45" t="s">
        <v>21</v>
      </c>
      <c r="K321" s="45" t="s">
        <v>21</v>
      </c>
      <c r="L321" s="45" t="s">
        <v>21</v>
      </c>
    </row>
    <row r="322" spans="2:12" ht="10.5" customHeight="1">
      <c r="B322" s="23"/>
      <c r="C322" s="24"/>
      <c r="D322" s="31" t="s">
        <v>32</v>
      </c>
      <c r="E322" s="26">
        <v>1</v>
      </c>
      <c r="F322" s="45" t="s">
        <v>21</v>
      </c>
      <c r="G322" s="45" t="s">
        <v>21</v>
      </c>
      <c r="H322" s="45" t="s">
        <v>21</v>
      </c>
      <c r="I322" s="45" t="s">
        <v>21</v>
      </c>
      <c r="J322" s="45" t="s">
        <v>21</v>
      </c>
      <c r="K322" s="45" t="s">
        <v>21</v>
      </c>
      <c r="L322" s="45" t="s">
        <v>21</v>
      </c>
    </row>
    <row r="323" spans="2:12" ht="10.5" customHeight="1">
      <c r="B323" s="23"/>
      <c r="C323" s="24"/>
      <c r="D323" s="31" t="s">
        <v>33</v>
      </c>
      <c r="E323" s="26">
        <v>1</v>
      </c>
      <c r="F323" s="45" t="s">
        <v>21</v>
      </c>
      <c r="G323" s="45" t="s">
        <v>21</v>
      </c>
      <c r="H323" s="45" t="s">
        <v>21</v>
      </c>
      <c r="I323" s="45" t="s">
        <v>21</v>
      </c>
      <c r="J323" s="45" t="s">
        <v>21</v>
      </c>
      <c r="K323" s="45" t="s">
        <v>21</v>
      </c>
      <c r="L323" s="45" t="s">
        <v>21</v>
      </c>
    </row>
    <row r="324" spans="2:12" ht="10.5" customHeight="1">
      <c r="B324" s="23"/>
      <c r="C324" s="24"/>
      <c r="D324" s="31" t="s">
        <v>34</v>
      </c>
      <c r="E324" s="26">
        <v>1</v>
      </c>
      <c r="F324" s="45" t="s">
        <v>21</v>
      </c>
      <c r="G324" s="45" t="s">
        <v>21</v>
      </c>
      <c r="H324" s="45" t="s">
        <v>21</v>
      </c>
      <c r="I324" s="45" t="s">
        <v>21</v>
      </c>
      <c r="J324" s="45" t="s">
        <v>21</v>
      </c>
      <c r="K324" s="45" t="s">
        <v>21</v>
      </c>
      <c r="L324" s="45" t="s">
        <v>21</v>
      </c>
    </row>
    <row r="325" spans="2:12" ht="10.5" customHeight="1">
      <c r="B325" s="23"/>
      <c r="C325" s="24"/>
      <c r="D325" s="31" t="s">
        <v>35</v>
      </c>
      <c r="E325" s="26">
        <v>1</v>
      </c>
      <c r="F325" s="45" t="s">
        <v>21</v>
      </c>
      <c r="G325" s="45" t="s">
        <v>21</v>
      </c>
      <c r="H325" s="45" t="s">
        <v>21</v>
      </c>
      <c r="I325" s="45" t="s">
        <v>21</v>
      </c>
      <c r="J325" s="45" t="s">
        <v>21</v>
      </c>
      <c r="K325" s="45" t="s">
        <v>21</v>
      </c>
      <c r="L325" s="45" t="s">
        <v>21</v>
      </c>
    </row>
    <row r="326" spans="2:12" ht="10.5" customHeight="1">
      <c r="B326" s="23"/>
      <c r="C326" s="24"/>
      <c r="D326" s="31" t="s">
        <v>36</v>
      </c>
      <c r="E326" s="26">
        <v>1</v>
      </c>
      <c r="F326" s="45" t="s">
        <v>21</v>
      </c>
      <c r="G326" s="45" t="s">
        <v>21</v>
      </c>
      <c r="H326" s="45" t="s">
        <v>21</v>
      </c>
      <c r="I326" s="45" t="s">
        <v>21</v>
      </c>
      <c r="J326" s="45" t="s">
        <v>21</v>
      </c>
      <c r="K326" s="45" t="s">
        <v>21</v>
      </c>
      <c r="L326" s="45"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5" t="s">
        <v>21</v>
      </c>
      <c r="G329" s="45" t="s">
        <v>21</v>
      </c>
      <c r="H329" s="45" t="s">
        <v>21</v>
      </c>
      <c r="I329" s="45" t="s">
        <v>21</v>
      </c>
      <c r="J329" s="45" t="s">
        <v>21</v>
      </c>
      <c r="K329" s="45" t="s">
        <v>21</v>
      </c>
      <c r="L329" s="45"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5" t="s">
        <v>21</v>
      </c>
      <c r="G331" s="45" t="s">
        <v>21</v>
      </c>
      <c r="H331" s="45" t="s">
        <v>21</v>
      </c>
      <c r="I331" s="45" t="s">
        <v>21</v>
      </c>
      <c r="J331" s="45" t="s">
        <v>21</v>
      </c>
      <c r="K331" s="45" t="s">
        <v>21</v>
      </c>
      <c r="L331" s="45" t="s">
        <v>21</v>
      </c>
    </row>
    <row r="332" spans="2:12" ht="10.5" customHeight="1">
      <c r="B332" s="23"/>
      <c r="C332" s="24"/>
      <c r="D332" s="31" t="s">
        <v>26</v>
      </c>
      <c r="E332" s="26">
        <v>1</v>
      </c>
      <c r="F332" s="45" t="s">
        <v>21</v>
      </c>
      <c r="G332" s="45" t="s">
        <v>21</v>
      </c>
      <c r="H332" s="45" t="s">
        <v>21</v>
      </c>
      <c r="I332" s="45" t="s">
        <v>21</v>
      </c>
      <c r="J332" s="45" t="s">
        <v>21</v>
      </c>
      <c r="K332" s="45" t="s">
        <v>21</v>
      </c>
      <c r="L332" s="45" t="s">
        <v>21</v>
      </c>
    </row>
    <row r="333" spans="2:12" ht="10.5" customHeight="1">
      <c r="B333" s="23"/>
      <c r="C333" s="24"/>
      <c r="D333" s="31" t="s">
        <v>27</v>
      </c>
      <c r="E333" s="26">
        <v>1</v>
      </c>
      <c r="F333" s="45" t="s">
        <v>21</v>
      </c>
      <c r="G333" s="45" t="s">
        <v>21</v>
      </c>
      <c r="H333" s="45" t="s">
        <v>21</v>
      </c>
      <c r="I333" s="45" t="s">
        <v>21</v>
      </c>
      <c r="J333" s="45" t="s">
        <v>21</v>
      </c>
      <c r="K333" s="45" t="s">
        <v>21</v>
      </c>
      <c r="L333" s="45" t="s">
        <v>21</v>
      </c>
    </row>
    <row r="334" spans="2:12" ht="10.5" customHeight="1">
      <c r="B334" s="23"/>
      <c r="C334" s="24"/>
      <c r="D334" s="31" t="s">
        <v>28</v>
      </c>
      <c r="E334" s="26">
        <v>1</v>
      </c>
      <c r="F334" s="45" t="s">
        <v>21</v>
      </c>
      <c r="G334" s="45" t="s">
        <v>21</v>
      </c>
      <c r="H334" s="45" t="s">
        <v>21</v>
      </c>
      <c r="I334" s="45" t="s">
        <v>21</v>
      </c>
      <c r="J334" s="45" t="s">
        <v>21</v>
      </c>
      <c r="K334" s="45" t="s">
        <v>21</v>
      </c>
      <c r="L334" s="45" t="s">
        <v>21</v>
      </c>
    </row>
    <row r="335" spans="2:12" ht="10.5" customHeight="1">
      <c r="B335" s="23"/>
      <c r="C335" s="24"/>
      <c r="D335" s="32" t="s">
        <v>29</v>
      </c>
      <c r="E335" s="26">
        <v>1</v>
      </c>
      <c r="F335" s="45" t="s">
        <v>21</v>
      </c>
      <c r="G335" s="45" t="s">
        <v>21</v>
      </c>
      <c r="H335" s="45" t="s">
        <v>21</v>
      </c>
      <c r="I335" s="45" t="s">
        <v>21</v>
      </c>
      <c r="J335" s="45" t="s">
        <v>21</v>
      </c>
      <c r="K335" s="45" t="s">
        <v>21</v>
      </c>
      <c r="L335" s="45" t="s">
        <v>21</v>
      </c>
    </row>
    <row r="336" spans="2:12" ht="10.5" customHeight="1">
      <c r="B336" s="23"/>
      <c r="C336" s="24"/>
      <c r="D336" s="31" t="s">
        <v>30</v>
      </c>
      <c r="E336" s="26">
        <v>1</v>
      </c>
      <c r="F336" s="45" t="s">
        <v>21</v>
      </c>
      <c r="G336" s="45" t="s">
        <v>21</v>
      </c>
      <c r="H336" s="45" t="s">
        <v>21</v>
      </c>
      <c r="I336" s="45" t="s">
        <v>21</v>
      </c>
      <c r="J336" s="45" t="s">
        <v>21</v>
      </c>
      <c r="K336" s="45" t="s">
        <v>21</v>
      </c>
      <c r="L336" s="45" t="s">
        <v>21</v>
      </c>
    </row>
    <row r="337" spans="2:12" ht="10.5" customHeight="1">
      <c r="B337" s="23"/>
      <c r="C337" s="24"/>
      <c r="D337" s="31" t="s">
        <v>31</v>
      </c>
      <c r="E337" s="26">
        <v>1</v>
      </c>
      <c r="F337" s="45" t="s">
        <v>21</v>
      </c>
      <c r="G337" s="45" t="s">
        <v>21</v>
      </c>
      <c r="H337" s="45" t="s">
        <v>21</v>
      </c>
      <c r="I337" s="45" t="s">
        <v>21</v>
      </c>
      <c r="J337" s="45" t="s">
        <v>21</v>
      </c>
      <c r="K337" s="45" t="s">
        <v>21</v>
      </c>
      <c r="L337" s="45" t="s">
        <v>21</v>
      </c>
    </row>
    <row r="338" spans="2:12" ht="10.5" customHeight="1">
      <c r="B338" s="23"/>
      <c r="C338" s="24"/>
      <c r="D338" s="31" t="s">
        <v>32</v>
      </c>
      <c r="E338" s="26">
        <v>1</v>
      </c>
      <c r="F338" s="45" t="s">
        <v>21</v>
      </c>
      <c r="G338" s="45" t="s">
        <v>21</v>
      </c>
      <c r="H338" s="45" t="s">
        <v>21</v>
      </c>
      <c r="I338" s="45" t="s">
        <v>21</v>
      </c>
      <c r="J338" s="45" t="s">
        <v>21</v>
      </c>
      <c r="K338" s="45" t="s">
        <v>21</v>
      </c>
      <c r="L338" s="45" t="s">
        <v>21</v>
      </c>
    </row>
    <row r="339" spans="2:12" ht="10.5" customHeight="1">
      <c r="B339" s="23"/>
      <c r="C339" s="24"/>
      <c r="D339" s="31" t="s">
        <v>33</v>
      </c>
      <c r="E339" s="26">
        <v>1</v>
      </c>
      <c r="F339" s="45" t="s">
        <v>21</v>
      </c>
      <c r="G339" s="45" t="s">
        <v>21</v>
      </c>
      <c r="H339" s="45" t="s">
        <v>21</v>
      </c>
      <c r="I339" s="45" t="s">
        <v>21</v>
      </c>
      <c r="J339" s="45" t="s">
        <v>21</v>
      </c>
      <c r="K339" s="45" t="s">
        <v>21</v>
      </c>
      <c r="L339" s="45" t="s">
        <v>21</v>
      </c>
    </row>
    <row r="340" spans="2:12" ht="10.5" customHeight="1">
      <c r="B340" s="23"/>
      <c r="C340" s="24"/>
      <c r="D340" s="31" t="s">
        <v>34</v>
      </c>
      <c r="E340" s="26">
        <v>1</v>
      </c>
      <c r="F340" s="45" t="s">
        <v>21</v>
      </c>
      <c r="G340" s="45" t="s">
        <v>21</v>
      </c>
      <c r="H340" s="45" t="s">
        <v>21</v>
      </c>
      <c r="I340" s="45" t="s">
        <v>21</v>
      </c>
      <c r="J340" s="45" t="s">
        <v>21</v>
      </c>
      <c r="K340" s="45" t="s">
        <v>21</v>
      </c>
      <c r="L340" s="45" t="s">
        <v>21</v>
      </c>
    </row>
    <row r="341" spans="2:12" ht="10.5" customHeight="1">
      <c r="B341" s="23"/>
      <c r="C341" s="24"/>
      <c r="D341" s="31" t="s">
        <v>35</v>
      </c>
      <c r="E341" s="26">
        <v>1</v>
      </c>
      <c r="F341" s="45" t="s">
        <v>21</v>
      </c>
      <c r="G341" s="45" t="s">
        <v>21</v>
      </c>
      <c r="H341" s="45" t="s">
        <v>21</v>
      </c>
      <c r="I341" s="45" t="s">
        <v>21</v>
      </c>
      <c r="J341" s="45" t="s">
        <v>21</v>
      </c>
      <c r="K341" s="45" t="s">
        <v>21</v>
      </c>
      <c r="L341" s="45" t="s">
        <v>21</v>
      </c>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44" t="s">
        <v>53</v>
      </c>
      <c r="B345" s="344"/>
      <c r="C345" s="344"/>
      <c r="D345" s="344"/>
      <c r="E345" s="344"/>
      <c r="F345" s="344"/>
      <c r="G345" s="344"/>
      <c r="H345" s="344"/>
      <c r="I345" s="344"/>
      <c r="J345" s="344"/>
      <c r="K345" s="344"/>
      <c r="L345" s="344"/>
    </row>
    <row r="346" spans="1:12" ht="10.5" customHeight="1">
      <c r="A346" s="2"/>
      <c r="B346" s="2"/>
      <c r="C346" s="2"/>
      <c r="D346" s="2"/>
      <c r="E346" s="3"/>
      <c r="F346" s="3"/>
      <c r="G346" s="3"/>
      <c r="H346" s="3"/>
      <c r="I346" s="3"/>
      <c r="J346" s="1"/>
      <c r="K346" s="1"/>
      <c r="L346" s="4"/>
    </row>
    <row r="347" spans="1:12" ht="10.5" customHeight="1">
      <c r="A347" s="344" t="s">
        <v>1</v>
      </c>
      <c r="B347" s="344"/>
      <c r="C347" s="344"/>
      <c r="D347" s="344"/>
      <c r="E347" s="344"/>
      <c r="F347" s="344"/>
      <c r="G347" s="344"/>
      <c r="H347" s="344"/>
      <c r="I347" s="344"/>
      <c r="J347" s="344"/>
      <c r="K347" s="344"/>
      <c r="L347" s="344"/>
    </row>
    <row r="348" spans="1:12" ht="10.5" customHeight="1">
      <c r="A348" s="344" t="s">
        <v>2</v>
      </c>
      <c r="B348" s="344"/>
      <c r="C348" s="344"/>
      <c r="D348" s="344"/>
      <c r="E348" s="344"/>
      <c r="F348" s="344"/>
      <c r="G348" s="344"/>
      <c r="H348" s="344"/>
      <c r="I348" s="344"/>
      <c r="J348" s="344"/>
      <c r="K348" s="344"/>
      <c r="L348" s="344"/>
    </row>
    <row r="349" spans="1:12" s="8" customFormat="1" ht="18" customHeight="1">
      <c r="A349" s="5"/>
      <c r="B349" s="5"/>
      <c r="C349" s="5"/>
      <c r="D349" s="5"/>
      <c r="E349" s="6"/>
      <c r="F349" s="6"/>
      <c r="G349" s="6"/>
      <c r="H349" s="6"/>
      <c r="I349" s="6"/>
      <c r="J349" s="1"/>
      <c r="K349" s="7"/>
      <c r="L349" s="4"/>
    </row>
    <row r="350" spans="2:12" ht="15" customHeight="1">
      <c r="B350" s="323" t="s">
        <v>3</v>
      </c>
      <c r="C350" s="326" t="s">
        <v>4</v>
      </c>
      <c r="D350" s="329" t="s">
        <v>5</v>
      </c>
      <c r="E350" s="329" t="s">
        <v>6</v>
      </c>
      <c r="F350" s="326" t="s">
        <v>7</v>
      </c>
      <c r="G350" s="326" t="s">
        <v>8</v>
      </c>
      <c r="H350" s="326" t="s">
        <v>9</v>
      </c>
      <c r="I350" s="338" t="s">
        <v>10</v>
      </c>
      <c r="J350" s="343"/>
      <c r="K350" s="339"/>
      <c r="L350" s="340" t="s">
        <v>11</v>
      </c>
    </row>
    <row r="351" spans="2:12" ht="15" customHeight="1">
      <c r="B351" s="324"/>
      <c r="C351" s="330"/>
      <c r="D351" s="327"/>
      <c r="E351" s="327"/>
      <c r="F351" s="330"/>
      <c r="G351" s="330"/>
      <c r="H351" s="330"/>
      <c r="I351" s="326" t="s">
        <v>12</v>
      </c>
      <c r="J351" s="338" t="s">
        <v>13</v>
      </c>
      <c r="K351" s="339"/>
      <c r="L351" s="341"/>
    </row>
    <row r="352" spans="2:12" ht="21" customHeight="1">
      <c r="B352" s="324"/>
      <c r="C352" s="330"/>
      <c r="D352" s="327"/>
      <c r="E352" s="328"/>
      <c r="F352" s="331"/>
      <c r="G352" s="331"/>
      <c r="H352" s="331"/>
      <c r="I352" s="331"/>
      <c r="J352" s="9" t="s">
        <v>14</v>
      </c>
      <c r="K352" s="10" t="s">
        <v>15</v>
      </c>
      <c r="L352" s="342"/>
    </row>
    <row r="353" spans="2:12" ht="10.5" customHeight="1">
      <c r="B353" s="325"/>
      <c r="C353" s="331"/>
      <c r="D353" s="328"/>
      <c r="E353" s="11" t="s">
        <v>16</v>
      </c>
      <c r="F353" s="11" t="s">
        <v>17</v>
      </c>
      <c r="G353" s="12" t="s">
        <v>18</v>
      </c>
      <c r="H353" s="338" t="s">
        <v>19</v>
      </c>
      <c r="I353" s="343"/>
      <c r="J353" s="343"/>
      <c r="K353" s="339"/>
      <c r="L353" s="13" t="s">
        <v>20</v>
      </c>
    </row>
    <row r="354" spans="2:4" ht="10.5" customHeight="1">
      <c r="B354" s="14"/>
      <c r="C354" s="15"/>
      <c r="D354" s="15"/>
    </row>
    <row r="355" spans="2:12" ht="10.5" customHeight="1">
      <c r="B355" s="46">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1206.90909090909</v>
      </c>
      <c r="G361" s="26">
        <v>1726.888</v>
      </c>
      <c r="H361" s="26">
        <v>28902.538</v>
      </c>
      <c r="I361" s="26">
        <v>155753.226</v>
      </c>
      <c r="J361" s="26">
        <v>61822.957</v>
      </c>
      <c r="K361" s="26">
        <v>49099.923</v>
      </c>
      <c r="L361" s="28">
        <v>39.6928902133944</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1281.09090909091</v>
      </c>
      <c r="G377" s="26">
        <v>1866.844</v>
      </c>
      <c r="H377" s="26">
        <v>32055.95</v>
      </c>
      <c r="I377" s="26">
        <v>171132.071</v>
      </c>
      <c r="J377" s="26">
        <v>76832.466</v>
      </c>
      <c r="K377" s="26">
        <v>63839.209</v>
      </c>
      <c r="L377" s="28">
        <v>44.896591007772</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v>12</v>
      </c>
      <c r="F388" s="26">
        <v>1320</v>
      </c>
      <c r="G388" s="26">
        <v>162.253</v>
      </c>
      <c r="H388" s="26">
        <v>2944.628</v>
      </c>
      <c r="I388" s="26">
        <v>14928.722</v>
      </c>
      <c r="J388" s="26">
        <v>7023.411</v>
      </c>
      <c r="K388" s="26">
        <v>5985.948</v>
      </c>
      <c r="L388" s="28">
        <v>47.0462977339922</v>
      </c>
    </row>
    <row r="389" spans="2:12" ht="10.5" customHeight="1">
      <c r="B389" s="23"/>
      <c r="C389" s="23"/>
      <c r="D389" s="31" t="s">
        <v>35</v>
      </c>
      <c r="E389" s="26">
        <v>12</v>
      </c>
      <c r="F389" s="26">
        <v>1323</v>
      </c>
      <c r="G389" s="26">
        <v>180.238</v>
      </c>
      <c r="H389" s="26">
        <v>3783.337</v>
      </c>
      <c r="I389" s="26">
        <v>16577.343</v>
      </c>
      <c r="J389" s="26">
        <v>8323.033</v>
      </c>
      <c r="K389" s="26">
        <v>7060.049</v>
      </c>
      <c r="L389" s="28">
        <v>50.2072799000419</v>
      </c>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5" t="s">
        <v>21</v>
      </c>
      <c r="G393" s="45" t="s">
        <v>21</v>
      </c>
      <c r="H393" s="45" t="s">
        <v>21</v>
      </c>
      <c r="I393" s="45" t="s">
        <v>21</v>
      </c>
      <c r="J393" s="45" t="s">
        <v>21</v>
      </c>
      <c r="K393" s="45" t="s">
        <v>21</v>
      </c>
      <c r="L393" s="45" t="s">
        <v>21</v>
      </c>
    </row>
    <row r="394" spans="2:12" ht="10.5" customHeight="1">
      <c r="B394" s="39"/>
      <c r="C394" s="17" t="s">
        <v>55</v>
      </c>
      <c r="D394" s="18">
        <v>2010</v>
      </c>
      <c r="E394" s="26">
        <v>2</v>
      </c>
      <c r="F394" s="45" t="s">
        <v>21</v>
      </c>
      <c r="G394" s="45" t="s">
        <v>21</v>
      </c>
      <c r="H394" s="45" t="s">
        <v>21</v>
      </c>
      <c r="I394" s="45" t="s">
        <v>21</v>
      </c>
      <c r="J394" s="45" t="s">
        <v>21</v>
      </c>
      <c r="K394" s="45" t="s">
        <v>21</v>
      </c>
      <c r="L394" s="45" t="s">
        <v>21</v>
      </c>
    </row>
    <row r="395" spans="2:12" ht="10.5" customHeight="1">
      <c r="B395" s="23"/>
      <c r="D395" s="18">
        <v>2014</v>
      </c>
      <c r="E395" s="26">
        <v>2</v>
      </c>
      <c r="F395" s="45" t="s">
        <v>21</v>
      </c>
      <c r="G395" s="45" t="s">
        <v>21</v>
      </c>
      <c r="H395" s="45" t="s">
        <v>21</v>
      </c>
      <c r="I395" s="45" t="s">
        <v>21</v>
      </c>
      <c r="J395" s="45" t="s">
        <v>21</v>
      </c>
      <c r="K395" s="45" t="s">
        <v>21</v>
      </c>
      <c r="L395" s="45" t="s">
        <v>21</v>
      </c>
    </row>
    <row r="396" spans="2:12" ht="10.5" customHeight="1">
      <c r="B396" s="23"/>
      <c r="D396" s="18">
        <v>2015</v>
      </c>
      <c r="E396" s="26">
        <v>2</v>
      </c>
      <c r="F396" s="45" t="s">
        <v>21</v>
      </c>
      <c r="G396" s="45" t="s">
        <v>21</v>
      </c>
      <c r="H396" s="45" t="s">
        <v>21</v>
      </c>
      <c r="I396" s="45" t="s">
        <v>21</v>
      </c>
      <c r="J396" s="45" t="s">
        <v>21</v>
      </c>
      <c r="K396" s="45" t="s">
        <v>21</v>
      </c>
      <c r="L396" s="45"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5" t="s">
        <v>21</v>
      </c>
      <c r="G399" s="45" t="s">
        <v>21</v>
      </c>
      <c r="H399" s="45" t="s">
        <v>21</v>
      </c>
      <c r="I399" s="45" t="s">
        <v>21</v>
      </c>
      <c r="J399" s="45" t="s">
        <v>21</v>
      </c>
      <c r="K399" s="45" t="s">
        <v>21</v>
      </c>
      <c r="L399" s="45"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5" t="s">
        <v>21</v>
      </c>
      <c r="G401" s="45" t="s">
        <v>21</v>
      </c>
      <c r="H401" s="45" t="s">
        <v>21</v>
      </c>
      <c r="I401" s="45" t="s">
        <v>21</v>
      </c>
      <c r="J401" s="45" t="s">
        <v>21</v>
      </c>
      <c r="K401" s="45" t="s">
        <v>21</v>
      </c>
      <c r="L401" s="45" t="s">
        <v>21</v>
      </c>
    </row>
    <row r="402" spans="2:12" ht="10.5" customHeight="1">
      <c r="B402" s="23"/>
      <c r="C402" s="24"/>
      <c r="D402" s="31" t="s">
        <v>26</v>
      </c>
      <c r="E402" s="26">
        <v>2</v>
      </c>
      <c r="F402" s="45" t="s">
        <v>21</v>
      </c>
      <c r="G402" s="45" t="s">
        <v>21</v>
      </c>
      <c r="H402" s="45" t="s">
        <v>21</v>
      </c>
      <c r="I402" s="45" t="s">
        <v>21</v>
      </c>
      <c r="J402" s="45" t="s">
        <v>21</v>
      </c>
      <c r="K402" s="45" t="s">
        <v>21</v>
      </c>
      <c r="L402" s="45" t="s">
        <v>21</v>
      </c>
    </row>
    <row r="403" spans="2:12" ht="10.5" customHeight="1">
      <c r="B403" s="23"/>
      <c r="C403" s="24"/>
      <c r="D403" s="31" t="s">
        <v>27</v>
      </c>
      <c r="E403" s="26">
        <v>2</v>
      </c>
      <c r="F403" s="45" t="s">
        <v>21</v>
      </c>
      <c r="G403" s="45" t="s">
        <v>21</v>
      </c>
      <c r="H403" s="45" t="s">
        <v>21</v>
      </c>
      <c r="I403" s="45" t="s">
        <v>21</v>
      </c>
      <c r="J403" s="45" t="s">
        <v>21</v>
      </c>
      <c r="K403" s="45" t="s">
        <v>21</v>
      </c>
      <c r="L403" s="45" t="s">
        <v>21</v>
      </c>
    </row>
    <row r="404" spans="2:12" ht="10.5" customHeight="1">
      <c r="B404" s="23"/>
      <c r="C404" s="24"/>
      <c r="D404" s="31" t="s">
        <v>28</v>
      </c>
      <c r="E404" s="26">
        <v>2</v>
      </c>
      <c r="F404" s="45" t="s">
        <v>21</v>
      </c>
      <c r="G404" s="45" t="s">
        <v>21</v>
      </c>
      <c r="H404" s="45" t="s">
        <v>21</v>
      </c>
      <c r="I404" s="45" t="s">
        <v>21</v>
      </c>
      <c r="J404" s="45" t="s">
        <v>21</v>
      </c>
      <c r="K404" s="45" t="s">
        <v>21</v>
      </c>
      <c r="L404" s="45" t="s">
        <v>21</v>
      </c>
    </row>
    <row r="405" spans="2:12" ht="10.5" customHeight="1">
      <c r="B405" s="23"/>
      <c r="C405" s="24"/>
      <c r="D405" s="32" t="s">
        <v>29</v>
      </c>
      <c r="E405" s="26">
        <v>2</v>
      </c>
      <c r="F405" s="45" t="s">
        <v>21</v>
      </c>
      <c r="G405" s="45" t="s">
        <v>21</v>
      </c>
      <c r="H405" s="45" t="s">
        <v>21</v>
      </c>
      <c r="I405" s="45" t="s">
        <v>21</v>
      </c>
      <c r="J405" s="45" t="s">
        <v>21</v>
      </c>
      <c r="K405" s="45" t="s">
        <v>21</v>
      </c>
      <c r="L405" s="45" t="s">
        <v>21</v>
      </c>
    </row>
    <row r="406" spans="2:12" ht="10.5" customHeight="1">
      <c r="B406" s="23"/>
      <c r="C406" s="24"/>
      <c r="D406" s="31" t="s">
        <v>30</v>
      </c>
      <c r="E406" s="26">
        <v>2</v>
      </c>
      <c r="F406" s="45" t="s">
        <v>21</v>
      </c>
      <c r="G406" s="45" t="s">
        <v>21</v>
      </c>
      <c r="H406" s="45" t="s">
        <v>21</v>
      </c>
      <c r="I406" s="45" t="s">
        <v>21</v>
      </c>
      <c r="J406" s="45" t="s">
        <v>21</v>
      </c>
      <c r="K406" s="45" t="s">
        <v>21</v>
      </c>
      <c r="L406" s="45" t="s">
        <v>21</v>
      </c>
    </row>
    <row r="407" spans="2:12" ht="10.5" customHeight="1">
      <c r="B407" s="23"/>
      <c r="C407" s="24"/>
      <c r="D407" s="31" t="s">
        <v>31</v>
      </c>
      <c r="E407" s="26">
        <v>2</v>
      </c>
      <c r="F407" s="45" t="s">
        <v>21</v>
      </c>
      <c r="G407" s="45" t="s">
        <v>21</v>
      </c>
      <c r="H407" s="45" t="s">
        <v>21</v>
      </c>
      <c r="I407" s="45" t="s">
        <v>21</v>
      </c>
      <c r="J407" s="45" t="s">
        <v>21</v>
      </c>
      <c r="K407" s="45" t="s">
        <v>21</v>
      </c>
      <c r="L407" s="45" t="s">
        <v>21</v>
      </c>
    </row>
    <row r="408" spans="2:12" ht="10.5" customHeight="1">
      <c r="B408" s="23"/>
      <c r="C408" s="24"/>
      <c r="D408" s="31" t="s">
        <v>32</v>
      </c>
      <c r="E408" s="26">
        <v>2</v>
      </c>
      <c r="F408" s="45" t="s">
        <v>21</v>
      </c>
      <c r="G408" s="45" t="s">
        <v>21</v>
      </c>
      <c r="H408" s="45" t="s">
        <v>21</v>
      </c>
      <c r="I408" s="45" t="s">
        <v>21</v>
      </c>
      <c r="J408" s="45" t="s">
        <v>21</v>
      </c>
      <c r="K408" s="45" t="s">
        <v>21</v>
      </c>
      <c r="L408" s="45" t="s">
        <v>21</v>
      </c>
    </row>
    <row r="409" spans="2:12" ht="10.5" customHeight="1">
      <c r="B409" s="23"/>
      <c r="C409" s="24"/>
      <c r="D409" s="31" t="s">
        <v>33</v>
      </c>
      <c r="E409" s="26">
        <v>2</v>
      </c>
      <c r="F409" s="45" t="s">
        <v>21</v>
      </c>
      <c r="G409" s="45" t="s">
        <v>21</v>
      </c>
      <c r="H409" s="45" t="s">
        <v>21</v>
      </c>
      <c r="I409" s="45" t="s">
        <v>21</v>
      </c>
      <c r="J409" s="45" t="s">
        <v>21</v>
      </c>
      <c r="K409" s="45" t="s">
        <v>21</v>
      </c>
      <c r="L409" s="45" t="s">
        <v>21</v>
      </c>
    </row>
    <row r="410" spans="2:12" ht="10.5" customHeight="1">
      <c r="B410" s="23"/>
      <c r="C410" s="24"/>
      <c r="D410" s="31" t="s">
        <v>34</v>
      </c>
      <c r="E410" s="26">
        <v>2</v>
      </c>
      <c r="F410" s="45" t="s">
        <v>21</v>
      </c>
      <c r="G410" s="45" t="s">
        <v>21</v>
      </c>
      <c r="H410" s="45" t="s">
        <v>21</v>
      </c>
      <c r="I410" s="45" t="s">
        <v>21</v>
      </c>
      <c r="J410" s="45" t="s">
        <v>21</v>
      </c>
      <c r="K410" s="45" t="s">
        <v>21</v>
      </c>
      <c r="L410" s="45" t="s">
        <v>21</v>
      </c>
    </row>
    <row r="411" spans="2:12" ht="10.5" customHeight="1">
      <c r="B411" s="23"/>
      <c r="C411" s="24"/>
      <c r="D411" s="31" t="s">
        <v>35</v>
      </c>
      <c r="E411" s="26">
        <v>2</v>
      </c>
      <c r="F411" s="45" t="s">
        <v>21</v>
      </c>
      <c r="G411" s="45" t="s">
        <v>21</v>
      </c>
      <c r="H411" s="45" t="s">
        <v>21</v>
      </c>
      <c r="I411" s="45" t="s">
        <v>21</v>
      </c>
      <c r="J411" s="45" t="s">
        <v>21</v>
      </c>
      <c r="K411" s="45" t="s">
        <v>21</v>
      </c>
      <c r="L411" s="45" t="s">
        <v>21</v>
      </c>
    </row>
    <row r="412" spans="2:12" ht="10.5" customHeight="1">
      <c r="B412" s="23"/>
      <c r="C412" s="24"/>
      <c r="D412" s="31" t="s">
        <v>36</v>
      </c>
      <c r="E412" s="26">
        <v>2</v>
      </c>
      <c r="F412" s="45" t="s">
        <v>21</v>
      </c>
      <c r="G412" s="45" t="s">
        <v>21</v>
      </c>
      <c r="H412" s="45" t="s">
        <v>21</v>
      </c>
      <c r="I412" s="45" t="s">
        <v>21</v>
      </c>
      <c r="J412" s="45" t="s">
        <v>21</v>
      </c>
      <c r="K412" s="45" t="s">
        <v>21</v>
      </c>
      <c r="L412" s="45"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5" t="s">
        <v>21</v>
      </c>
      <c r="G415" s="45" t="s">
        <v>21</v>
      </c>
      <c r="H415" s="45" t="s">
        <v>21</v>
      </c>
      <c r="I415" s="45" t="s">
        <v>21</v>
      </c>
      <c r="J415" s="45" t="s">
        <v>21</v>
      </c>
      <c r="K415" s="45" t="s">
        <v>21</v>
      </c>
      <c r="L415" s="45"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5" t="s">
        <v>21</v>
      </c>
      <c r="G417" s="45" t="s">
        <v>21</v>
      </c>
      <c r="H417" s="45" t="s">
        <v>21</v>
      </c>
      <c r="I417" s="45" t="s">
        <v>21</v>
      </c>
      <c r="J417" s="45" t="s">
        <v>21</v>
      </c>
      <c r="K417" s="45" t="s">
        <v>21</v>
      </c>
      <c r="L417" s="45" t="s">
        <v>21</v>
      </c>
    </row>
    <row r="418" spans="2:12" ht="10.5" customHeight="1">
      <c r="B418" s="23"/>
      <c r="C418" s="24"/>
      <c r="D418" s="31" t="s">
        <v>26</v>
      </c>
      <c r="E418" s="26">
        <v>2</v>
      </c>
      <c r="F418" s="45" t="s">
        <v>21</v>
      </c>
      <c r="G418" s="45" t="s">
        <v>21</v>
      </c>
      <c r="H418" s="45" t="s">
        <v>21</v>
      </c>
      <c r="I418" s="45" t="s">
        <v>21</v>
      </c>
      <c r="J418" s="45" t="s">
        <v>21</v>
      </c>
      <c r="K418" s="45" t="s">
        <v>21</v>
      </c>
      <c r="L418" s="45" t="s">
        <v>21</v>
      </c>
    </row>
    <row r="419" spans="2:12" ht="10.5" customHeight="1">
      <c r="B419" s="23"/>
      <c r="C419" s="24"/>
      <c r="D419" s="31" t="s">
        <v>27</v>
      </c>
      <c r="E419" s="26">
        <v>2</v>
      </c>
      <c r="F419" s="45" t="s">
        <v>21</v>
      </c>
      <c r="G419" s="45" t="s">
        <v>21</v>
      </c>
      <c r="H419" s="45" t="s">
        <v>21</v>
      </c>
      <c r="I419" s="45" t="s">
        <v>21</v>
      </c>
      <c r="J419" s="45" t="s">
        <v>21</v>
      </c>
      <c r="K419" s="45" t="s">
        <v>21</v>
      </c>
      <c r="L419" s="45" t="s">
        <v>21</v>
      </c>
    </row>
    <row r="420" spans="2:12" ht="10.5" customHeight="1">
      <c r="B420" s="23"/>
      <c r="C420" s="24"/>
      <c r="D420" s="31" t="s">
        <v>28</v>
      </c>
      <c r="E420" s="26">
        <v>2</v>
      </c>
      <c r="F420" s="45" t="s">
        <v>21</v>
      </c>
      <c r="G420" s="45" t="s">
        <v>21</v>
      </c>
      <c r="H420" s="45" t="s">
        <v>21</v>
      </c>
      <c r="I420" s="45" t="s">
        <v>21</v>
      </c>
      <c r="J420" s="45" t="s">
        <v>21</v>
      </c>
      <c r="K420" s="45" t="s">
        <v>21</v>
      </c>
      <c r="L420" s="45" t="s">
        <v>21</v>
      </c>
    </row>
    <row r="421" spans="2:12" ht="10.5" customHeight="1">
      <c r="B421" s="23"/>
      <c r="C421" s="24"/>
      <c r="D421" s="32" t="s">
        <v>29</v>
      </c>
      <c r="E421" s="26">
        <v>2</v>
      </c>
      <c r="F421" s="45" t="s">
        <v>21</v>
      </c>
      <c r="G421" s="45" t="s">
        <v>21</v>
      </c>
      <c r="H421" s="45" t="s">
        <v>21</v>
      </c>
      <c r="I421" s="45" t="s">
        <v>21</v>
      </c>
      <c r="J421" s="45" t="s">
        <v>21</v>
      </c>
      <c r="K421" s="45" t="s">
        <v>21</v>
      </c>
      <c r="L421" s="45" t="s">
        <v>21</v>
      </c>
    </row>
    <row r="422" spans="2:12" ht="10.5" customHeight="1">
      <c r="B422" s="23"/>
      <c r="C422" s="24"/>
      <c r="D422" s="31" t="s">
        <v>30</v>
      </c>
      <c r="E422" s="26">
        <v>2</v>
      </c>
      <c r="F422" s="45" t="s">
        <v>21</v>
      </c>
      <c r="G422" s="45" t="s">
        <v>21</v>
      </c>
      <c r="H422" s="45" t="s">
        <v>21</v>
      </c>
      <c r="I422" s="45" t="s">
        <v>21</v>
      </c>
      <c r="J422" s="45" t="s">
        <v>21</v>
      </c>
      <c r="K422" s="45" t="s">
        <v>21</v>
      </c>
      <c r="L422" s="45" t="s">
        <v>21</v>
      </c>
    </row>
    <row r="423" spans="2:12" ht="10.5" customHeight="1">
      <c r="B423" s="23"/>
      <c r="C423" s="24"/>
      <c r="D423" s="31" t="s">
        <v>31</v>
      </c>
      <c r="E423" s="26">
        <v>2</v>
      </c>
      <c r="F423" s="45" t="s">
        <v>21</v>
      </c>
      <c r="G423" s="45" t="s">
        <v>21</v>
      </c>
      <c r="H423" s="45" t="s">
        <v>21</v>
      </c>
      <c r="I423" s="45" t="s">
        <v>21</v>
      </c>
      <c r="J423" s="45" t="s">
        <v>21</v>
      </c>
      <c r="K423" s="45" t="s">
        <v>21</v>
      </c>
      <c r="L423" s="45" t="s">
        <v>21</v>
      </c>
    </row>
    <row r="424" spans="2:12" ht="10.5" customHeight="1">
      <c r="B424" s="23"/>
      <c r="C424" s="24"/>
      <c r="D424" s="31" t="s">
        <v>32</v>
      </c>
      <c r="E424" s="26">
        <v>2</v>
      </c>
      <c r="F424" s="45" t="s">
        <v>21</v>
      </c>
      <c r="G424" s="45" t="s">
        <v>21</v>
      </c>
      <c r="H424" s="45" t="s">
        <v>21</v>
      </c>
      <c r="I424" s="45" t="s">
        <v>21</v>
      </c>
      <c r="J424" s="45" t="s">
        <v>21</v>
      </c>
      <c r="K424" s="45" t="s">
        <v>21</v>
      </c>
      <c r="L424" s="45" t="s">
        <v>21</v>
      </c>
    </row>
    <row r="425" spans="2:12" ht="10.5" customHeight="1">
      <c r="B425" s="23"/>
      <c r="C425" s="24"/>
      <c r="D425" s="31" t="s">
        <v>33</v>
      </c>
      <c r="E425" s="26">
        <v>2</v>
      </c>
      <c r="F425" s="45" t="s">
        <v>21</v>
      </c>
      <c r="G425" s="45" t="s">
        <v>21</v>
      </c>
      <c r="H425" s="45" t="s">
        <v>21</v>
      </c>
      <c r="I425" s="45" t="s">
        <v>21</v>
      </c>
      <c r="J425" s="45" t="s">
        <v>21</v>
      </c>
      <c r="K425" s="45" t="s">
        <v>21</v>
      </c>
      <c r="L425" s="45" t="s">
        <v>21</v>
      </c>
    </row>
    <row r="426" spans="2:12" ht="10.5" customHeight="1">
      <c r="B426" s="23"/>
      <c r="C426" s="24"/>
      <c r="D426" s="31" t="s">
        <v>34</v>
      </c>
      <c r="E426" s="26">
        <v>2</v>
      </c>
      <c r="F426" s="45" t="s">
        <v>21</v>
      </c>
      <c r="G426" s="45" t="s">
        <v>21</v>
      </c>
      <c r="H426" s="45" t="s">
        <v>21</v>
      </c>
      <c r="I426" s="45" t="s">
        <v>21</v>
      </c>
      <c r="J426" s="45" t="s">
        <v>21</v>
      </c>
      <c r="K426" s="45" t="s">
        <v>21</v>
      </c>
      <c r="L426" s="45" t="s">
        <v>21</v>
      </c>
    </row>
    <row r="427" spans="2:12" ht="10.5" customHeight="1">
      <c r="B427" s="23"/>
      <c r="C427" s="24"/>
      <c r="D427" s="31" t="s">
        <v>35</v>
      </c>
      <c r="E427" s="26">
        <v>2</v>
      </c>
      <c r="F427" s="45" t="s">
        <v>21</v>
      </c>
      <c r="G427" s="45" t="s">
        <v>21</v>
      </c>
      <c r="H427" s="45" t="s">
        <v>21</v>
      </c>
      <c r="I427" s="45" t="s">
        <v>21</v>
      </c>
      <c r="J427" s="45" t="s">
        <v>21</v>
      </c>
      <c r="K427" s="45" t="s">
        <v>21</v>
      </c>
      <c r="L427" s="45" t="s">
        <v>21</v>
      </c>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44" t="s">
        <v>56</v>
      </c>
      <c r="B431" s="344"/>
      <c r="C431" s="344"/>
      <c r="D431" s="344"/>
      <c r="E431" s="344"/>
      <c r="F431" s="344"/>
      <c r="G431" s="344"/>
      <c r="H431" s="344"/>
      <c r="I431" s="344"/>
      <c r="J431" s="344"/>
      <c r="K431" s="344"/>
      <c r="L431" s="344"/>
    </row>
    <row r="432" spans="1:12" ht="10.5" customHeight="1">
      <c r="A432" s="2"/>
      <c r="B432" s="2"/>
      <c r="C432" s="2"/>
      <c r="D432" s="2"/>
      <c r="E432" s="3"/>
      <c r="F432" s="3"/>
      <c r="G432" s="3"/>
      <c r="H432" s="3"/>
      <c r="I432" s="3"/>
      <c r="J432" s="1"/>
      <c r="K432" s="1"/>
      <c r="L432" s="4"/>
    </row>
    <row r="433" spans="1:12" ht="10.5" customHeight="1">
      <c r="A433" s="344" t="s">
        <v>1</v>
      </c>
      <c r="B433" s="344"/>
      <c r="C433" s="344"/>
      <c r="D433" s="344"/>
      <c r="E433" s="344"/>
      <c r="F433" s="344"/>
      <c r="G433" s="344"/>
      <c r="H433" s="344"/>
      <c r="I433" s="344"/>
      <c r="J433" s="344"/>
      <c r="K433" s="344"/>
      <c r="L433" s="344"/>
    </row>
    <row r="434" spans="1:12" ht="10.5" customHeight="1">
      <c r="A434" s="344" t="s">
        <v>2</v>
      </c>
      <c r="B434" s="344"/>
      <c r="C434" s="344"/>
      <c r="D434" s="344"/>
      <c r="E434" s="344"/>
      <c r="F434" s="344"/>
      <c r="G434" s="344"/>
      <c r="H434" s="344"/>
      <c r="I434" s="344"/>
      <c r="J434" s="344"/>
      <c r="K434" s="344"/>
      <c r="L434" s="344"/>
    </row>
    <row r="435" spans="1:12" s="8" customFormat="1" ht="18" customHeight="1">
      <c r="A435" s="5"/>
      <c r="B435" s="5"/>
      <c r="C435" s="5"/>
      <c r="D435" s="5"/>
      <c r="E435" s="6"/>
      <c r="F435" s="6"/>
      <c r="G435" s="6"/>
      <c r="H435" s="6"/>
      <c r="I435" s="6"/>
      <c r="J435" s="1"/>
      <c r="K435" s="7"/>
      <c r="L435" s="4"/>
    </row>
    <row r="436" spans="2:12" ht="15" customHeight="1">
      <c r="B436" s="323" t="s">
        <v>3</v>
      </c>
      <c r="C436" s="326" t="s">
        <v>4</v>
      </c>
      <c r="D436" s="329" t="s">
        <v>5</v>
      </c>
      <c r="E436" s="329" t="s">
        <v>6</v>
      </c>
      <c r="F436" s="326" t="s">
        <v>7</v>
      </c>
      <c r="G436" s="326" t="s">
        <v>8</v>
      </c>
      <c r="H436" s="326" t="s">
        <v>9</v>
      </c>
      <c r="I436" s="338" t="s">
        <v>10</v>
      </c>
      <c r="J436" s="343"/>
      <c r="K436" s="339"/>
      <c r="L436" s="340" t="s">
        <v>11</v>
      </c>
    </row>
    <row r="437" spans="2:12" ht="15" customHeight="1">
      <c r="B437" s="324"/>
      <c r="C437" s="330"/>
      <c r="D437" s="327"/>
      <c r="E437" s="327"/>
      <c r="F437" s="330"/>
      <c r="G437" s="330"/>
      <c r="H437" s="330"/>
      <c r="I437" s="326" t="s">
        <v>12</v>
      </c>
      <c r="J437" s="338" t="s">
        <v>13</v>
      </c>
      <c r="K437" s="339"/>
      <c r="L437" s="341"/>
    </row>
    <row r="438" spans="2:12" ht="21" customHeight="1">
      <c r="B438" s="324"/>
      <c r="C438" s="330"/>
      <c r="D438" s="327"/>
      <c r="E438" s="328"/>
      <c r="F438" s="331"/>
      <c r="G438" s="331"/>
      <c r="H438" s="331"/>
      <c r="I438" s="331"/>
      <c r="J438" s="9" t="s">
        <v>14</v>
      </c>
      <c r="K438" s="10" t="s">
        <v>15</v>
      </c>
      <c r="L438" s="342"/>
    </row>
    <row r="439" spans="2:12" ht="10.5" customHeight="1">
      <c r="B439" s="325"/>
      <c r="C439" s="331"/>
      <c r="D439" s="328"/>
      <c r="E439" s="11" t="s">
        <v>16</v>
      </c>
      <c r="F439" s="11" t="s">
        <v>17</v>
      </c>
      <c r="G439" s="12" t="s">
        <v>18</v>
      </c>
      <c r="H439" s="338" t="s">
        <v>19</v>
      </c>
      <c r="I439" s="343"/>
      <c r="J439" s="343"/>
      <c r="K439" s="339"/>
      <c r="L439" s="13" t="s">
        <v>20</v>
      </c>
    </row>
    <row r="440" spans="2:4" ht="10.5" customHeight="1">
      <c r="B440" s="14"/>
      <c r="C440" s="15"/>
      <c r="D440" s="15"/>
    </row>
    <row r="441" spans="2:12" ht="10.5" customHeight="1">
      <c r="B441" s="44">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497.272727272727</v>
      </c>
      <c r="G447" s="26">
        <v>728.493</v>
      </c>
      <c r="H447" s="26">
        <v>11461.88</v>
      </c>
      <c r="I447" s="26">
        <v>67096.563</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4.27272727272727</v>
      </c>
      <c r="F463" s="26">
        <v>509.363636363636</v>
      </c>
      <c r="G463" s="26">
        <v>746.422</v>
      </c>
      <c r="H463" s="26">
        <v>12184.807</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v>5</v>
      </c>
      <c r="F474" s="26">
        <v>531</v>
      </c>
      <c r="G474" s="26">
        <v>69.225</v>
      </c>
      <c r="H474" s="26">
        <v>1153.951</v>
      </c>
      <c r="I474" s="41" t="s">
        <v>21</v>
      </c>
      <c r="J474" s="41" t="s">
        <v>21</v>
      </c>
      <c r="K474" s="41" t="s">
        <v>21</v>
      </c>
      <c r="L474" s="41" t="s">
        <v>21</v>
      </c>
    </row>
    <row r="475" spans="2:12" ht="10.5" customHeight="1">
      <c r="B475" s="23"/>
      <c r="C475" s="23"/>
      <c r="D475" s="31" t="s">
        <v>35</v>
      </c>
      <c r="E475" s="26">
        <v>5</v>
      </c>
      <c r="F475" s="26">
        <v>523</v>
      </c>
      <c r="G475" s="26">
        <v>75.2</v>
      </c>
      <c r="H475" s="26">
        <v>1228.516</v>
      </c>
      <c r="I475" s="41" t="s">
        <v>21</v>
      </c>
      <c r="J475" s="41" t="s">
        <v>21</v>
      </c>
      <c r="K475" s="41" t="s">
        <v>21</v>
      </c>
      <c r="L475" s="41" t="s">
        <v>21</v>
      </c>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2053.81818181818</v>
      </c>
      <c r="G485" s="26">
        <v>2965.41</v>
      </c>
      <c r="H485" s="26">
        <v>58391.687</v>
      </c>
      <c r="I485" s="26">
        <v>469898.133</v>
      </c>
      <c r="J485" s="26">
        <v>147854.924</v>
      </c>
      <c r="K485" s="26">
        <v>130622.855</v>
      </c>
      <c r="L485" s="28">
        <v>31.4653142067283</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2025.45454545455</v>
      </c>
      <c r="G501" s="26">
        <v>3033.519</v>
      </c>
      <c r="H501" s="26">
        <v>58617.555</v>
      </c>
      <c r="I501" s="26">
        <v>506388.879</v>
      </c>
      <c r="J501" s="26">
        <v>170425.389</v>
      </c>
      <c r="K501" s="26">
        <v>151928.745</v>
      </c>
      <c r="L501" s="28">
        <v>33.6550418201423</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v>11</v>
      </c>
      <c r="F512" s="26">
        <v>2082</v>
      </c>
      <c r="G512" s="26">
        <v>261.73</v>
      </c>
      <c r="H512" s="26">
        <v>5219.894</v>
      </c>
      <c r="I512" s="26">
        <v>44898.97</v>
      </c>
      <c r="J512" s="26">
        <v>15084.142</v>
      </c>
      <c r="K512" s="26">
        <v>13393.624</v>
      </c>
      <c r="L512" s="28">
        <v>33.5957417285964</v>
      </c>
    </row>
    <row r="513" spans="2:12" ht="10.5" customHeight="1">
      <c r="B513" s="23"/>
      <c r="C513" s="24"/>
      <c r="D513" s="31" t="s">
        <v>35</v>
      </c>
      <c r="E513" s="26">
        <v>11</v>
      </c>
      <c r="F513" s="26">
        <v>2081</v>
      </c>
      <c r="G513" s="26">
        <v>281.086</v>
      </c>
      <c r="H513" s="26">
        <v>5532.074</v>
      </c>
      <c r="I513" s="26">
        <v>44962.679</v>
      </c>
      <c r="J513" s="26">
        <v>14125.811</v>
      </c>
      <c r="K513" s="26">
        <v>12560.146</v>
      </c>
      <c r="L513" s="28">
        <v>31.4167467645778</v>
      </c>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44" t="s">
        <v>63</v>
      </c>
      <c r="B517" s="344"/>
      <c r="C517" s="344"/>
      <c r="D517" s="344"/>
      <c r="E517" s="344"/>
      <c r="F517" s="344"/>
      <c r="G517" s="344"/>
      <c r="H517" s="344"/>
      <c r="I517" s="344"/>
      <c r="J517" s="344"/>
      <c r="K517" s="344"/>
      <c r="L517" s="344"/>
    </row>
    <row r="518" spans="1:12" ht="10.5" customHeight="1">
      <c r="A518" s="2"/>
      <c r="B518" s="2"/>
      <c r="C518" s="2"/>
      <c r="D518" s="2"/>
      <c r="E518" s="3"/>
      <c r="F518" s="3"/>
      <c r="G518" s="3"/>
      <c r="H518" s="3"/>
      <c r="I518" s="3"/>
      <c r="J518" s="1"/>
      <c r="K518" s="1"/>
      <c r="L518" s="4"/>
    </row>
    <row r="519" spans="1:12" ht="10.5" customHeight="1">
      <c r="A519" s="344" t="s">
        <v>1</v>
      </c>
      <c r="B519" s="344"/>
      <c r="C519" s="344"/>
      <c r="D519" s="344"/>
      <c r="E519" s="344"/>
      <c r="F519" s="344"/>
      <c r="G519" s="344"/>
      <c r="H519" s="344"/>
      <c r="I519" s="344"/>
      <c r="J519" s="344"/>
      <c r="K519" s="344"/>
      <c r="L519" s="344"/>
    </row>
    <row r="520" spans="1:12" ht="10.5" customHeight="1">
      <c r="A520" s="344" t="s">
        <v>2</v>
      </c>
      <c r="B520" s="344"/>
      <c r="C520" s="344"/>
      <c r="D520" s="344"/>
      <c r="E520" s="344"/>
      <c r="F520" s="344"/>
      <c r="G520" s="344"/>
      <c r="H520" s="344"/>
      <c r="I520" s="344"/>
      <c r="J520" s="344"/>
      <c r="K520" s="344"/>
      <c r="L520" s="344"/>
    </row>
    <row r="521" spans="1:12" s="8" customFormat="1" ht="18" customHeight="1">
      <c r="A521" s="5"/>
      <c r="B521" s="5"/>
      <c r="C521" s="5"/>
      <c r="D521" s="5"/>
      <c r="E521" s="6"/>
      <c r="F521" s="6"/>
      <c r="G521" s="6"/>
      <c r="H521" s="6"/>
      <c r="I521" s="6"/>
      <c r="J521" s="1"/>
      <c r="K521" s="7"/>
      <c r="L521" s="4"/>
    </row>
    <row r="522" spans="2:12" ht="15" customHeight="1">
      <c r="B522" s="323" t="s">
        <v>3</v>
      </c>
      <c r="C522" s="326" t="s">
        <v>4</v>
      </c>
      <c r="D522" s="329" t="s">
        <v>5</v>
      </c>
      <c r="E522" s="329" t="s">
        <v>6</v>
      </c>
      <c r="F522" s="326" t="s">
        <v>7</v>
      </c>
      <c r="G522" s="326" t="s">
        <v>8</v>
      </c>
      <c r="H522" s="326" t="s">
        <v>9</v>
      </c>
      <c r="I522" s="338" t="s">
        <v>10</v>
      </c>
      <c r="J522" s="343"/>
      <c r="K522" s="339"/>
      <c r="L522" s="340" t="s">
        <v>11</v>
      </c>
    </row>
    <row r="523" spans="2:12" ht="15" customHeight="1">
      <c r="B523" s="324"/>
      <c r="C523" s="330"/>
      <c r="D523" s="327"/>
      <c r="E523" s="327"/>
      <c r="F523" s="330"/>
      <c r="G523" s="330"/>
      <c r="H523" s="330"/>
      <c r="I523" s="326" t="s">
        <v>12</v>
      </c>
      <c r="J523" s="338" t="s">
        <v>13</v>
      </c>
      <c r="K523" s="339"/>
      <c r="L523" s="341"/>
    </row>
    <row r="524" spans="2:12" ht="21" customHeight="1">
      <c r="B524" s="324"/>
      <c r="C524" s="330"/>
      <c r="D524" s="327"/>
      <c r="E524" s="328"/>
      <c r="F524" s="331"/>
      <c r="G524" s="331"/>
      <c r="H524" s="331"/>
      <c r="I524" s="331"/>
      <c r="J524" s="9" t="s">
        <v>14</v>
      </c>
      <c r="K524" s="10" t="s">
        <v>15</v>
      </c>
      <c r="L524" s="342"/>
    </row>
    <row r="525" spans="2:12" ht="10.5" customHeight="1">
      <c r="B525" s="325"/>
      <c r="C525" s="331"/>
      <c r="D525" s="328"/>
      <c r="E525" s="11" t="s">
        <v>16</v>
      </c>
      <c r="F525" s="11" t="s">
        <v>17</v>
      </c>
      <c r="G525" s="12" t="s">
        <v>18</v>
      </c>
      <c r="H525" s="338" t="s">
        <v>19</v>
      </c>
      <c r="I525" s="343"/>
      <c r="J525" s="343"/>
      <c r="K525" s="339"/>
      <c r="L525" s="13" t="s">
        <v>20</v>
      </c>
    </row>
    <row r="526" spans="2:4" ht="10.5" customHeight="1">
      <c r="B526" s="14"/>
      <c r="C526" s="15"/>
      <c r="D526" s="15"/>
    </row>
    <row r="527" spans="2:12" ht="10.5" customHeight="1">
      <c r="B527" s="46">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3311.09090909091</v>
      </c>
      <c r="G533" s="26">
        <v>5150.051</v>
      </c>
      <c r="H533" s="26">
        <v>93548.058</v>
      </c>
      <c r="I533" s="26">
        <v>1090463.758</v>
      </c>
      <c r="J533" s="26">
        <v>268467.701</v>
      </c>
      <c r="K533" s="26">
        <v>205316.219</v>
      </c>
      <c r="L533" s="28">
        <v>24.6195895123</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18.6363636363636</v>
      </c>
      <c r="F549" s="26">
        <v>3282.45454545455</v>
      </c>
      <c r="G549" s="26">
        <v>5134.563</v>
      </c>
      <c r="H549" s="26">
        <v>96519.461</v>
      </c>
      <c r="I549" s="26">
        <v>1039936.163</v>
      </c>
      <c r="J549" s="26">
        <v>258416.607</v>
      </c>
      <c r="K549" s="26">
        <v>192532.97</v>
      </c>
      <c r="L549" s="28">
        <v>24.849275964644</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v>18</v>
      </c>
      <c r="F560" s="26">
        <v>3461</v>
      </c>
      <c r="G560" s="26">
        <v>467.761</v>
      </c>
      <c r="H560" s="26">
        <v>8881.587</v>
      </c>
      <c r="I560" s="26">
        <v>85089.019</v>
      </c>
      <c r="J560" s="26">
        <v>21058.468</v>
      </c>
      <c r="K560" s="26">
        <v>16109.57</v>
      </c>
      <c r="L560" s="28">
        <v>24.7487493068877</v>
      </c>
    </row>
    <row r="561" spans="2:12" ht="10.5" customHeight="1">
      <c r="B561" s="23"/>
      <c r="C561" s="23"/>
      <c r="D561" s="31" t="s">
        <v>35</v>
      </c>
      <c r="E561" s="26">
        <v>18</v>
      </c>
      <c r="F561" s="26">
        <v>3445</v>
      </c>
      <c r="G561" s="26">
        <v>500.98</v>
      </c>
      <c r="H561" s="26">
        <v>11010.075</v>
      </c>
      <c r="I561" s="26">
        <v>96285.549</v>
      </c>
      <c r="J561" s="26">
        <v>22697.846</v>
      </c>
      <c r="K561" s="26">
        <v>17438.599</v>
      </c>
      <c r="L561" s="28">
        <v>23.5734710304243</v>
      </c>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3"/>
      <c r="C564" s="43"/>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2275.63636363636</v>
      </c>
      <c r="G571" s="26">
        <v>3481.462</v>
      </c>
      <c r="H571" s="26">
        <v>71700.599</v>
      </c>
      <c r="I571" s="26">
        <v>428725.068</v>
      </c>
      <c r="J571" s="26">
        <v>60934.811</v>
      </c>
      <c r="K571" s="26">
        <v>43800.621</v>
      </c>
      <c r="L571" s="28">
        <v>14.2130273100802</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2182.45454545455</v>
      </c>
      <c r="G587" s="26">
        <v>3342.624</v>
      </c>
      <c r="H587" s="26">
        <v>67471.392</v>
      </c>
      <c r="I587" s="26">
        <v>413835.932</v>
      </c>
      <c r="J587" s="26">
        <v>69250.715</v>
      </c>
      <c r="K587" s="26">
        <v>51518.756</v>
      </c>
      <c r="L587" s="28">
        <v>16.73385746504</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v>14</v>
      </c>
      <c r="F598" s="26">
        <v>2133</v>
      </c>
      <c r="G598" s="26">
        <v>281.871</v>
      </c>
      <c r="H598" s="26">
        <v>6368.572</v>
      </c>
      <c r="I598" s="26">
        <v>37559.505</v>
      </c>
      <c r="J598" s="26">
        <v>5561.885</v>
      </c>
      <c r="K598" s="26">
        <v>4043.017</v>
      </c>
      <c r="L598" s="28">
        <v>14.808195688415</v>
      </c>
    </row>
    <row r="599" spans="2:12" ht="10.5" customHeight="1">
      <c r="B599" s="23"/>
      <c r="C599" s="24"/>
      <c r="D599" s="31" t="s">
        <v>35</v>
      </c>
      <c r="E599" s="26">
        <v>14</v>
      </c>
      <c r="F599" s="26">
        <v>2139</v>
      </c>
      <c r="G599" s="26">
        <v>304.142</v>
      </c>
      <c r="H599" s="26">
        <v>6184.617</v>
      </c>
      <c r="I599" s="26">
        <v>42709.275</v>
      </c>
      <c r="J599" s="26">
        <v>6157.56</v>
      </c>
      <c r="K599" s="26">
        <v>4393.736</v>
      </c>
      <c r="L599" s="28">
        <v>14.4173835776889</v>
      </c>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44" t="s">
        <v>71</v>
      </c>
      <c r="B603" s="344"/>
      <c r="C603" s="344"/>
      <c r="D603" s="344"/>
      <c r="E603" s="344"/>
      <c r="F603" s="344"/>
      <c r="G603" s="344"/>
      <c r="H603" s="344"/>
      <c r="I603" s="344"/>
      <c r="J603" s="344"/>
      <c r="K603" s="344"/>
      <c r="L603" s="344"/>
    </row>
    <row r="604" spans="1:12" ht="10.5" customHeight="1">
      <c r="A604" s="2"/>
      <c r="B604" s="2"/>
      <c r="C604" s="2"/>
      <c r="D604" s="2"/>
      <c r="E604" s="3"/>
      <c r="F604" s="3"/>
      <c r="G604" s="3"/>
      <c r="H604" s="3"/>
      <c r="I604" s="3"/>
      <c r="J604" s="1"/>
      <c r="K604" s="1"/>
      <c r="L604" s="4"/>
    </row>
    <row r="605" spans="1:12" ht="10.5" customHeight="1">
      <c r="A605" s="344" t="s">
        <v>1</v>
      </c>
      <c r="B605" s="344"/>
      <c r="C605" s="344"/>
      <c r="D605" s="344"/>
      <c r="E605" s="344"/>
      <c r="F605" s="344"/>
      <c r="G605" s="344"/>
      <c r="H605" s="344"/>
      <c r="I605" s="344"/>
      <c r="J605" s="344"/>
      <c r="K605" s="344"/>
      <c r="L605" s="344"/>
    </row>
    <row r="606" spans="1:12" ht="10.5" customHeight="1">
      <c r="A606" s="344" t="s">
        <v>2</v>
      </c>
      <c r="B606" s="344"/>
      <c r="C606" s="344"/>
      <c r="D606" s="344"/>
      <c r="E606" s="344"/>
      <c r="F606" s="344"/>
      <c r="G606" s="344"/>
      <c r="H606" s="344"/>
      <c r="I606" s="344"/>
      <c r="J606" s="344"/>
      <c r="K606" s="344"/>
      <c r="L606" s="344"/>
    </row>
    <row r="607" spans="1:12" s="8" customFormat="1" ht="18" customHeight="1">
      <c r="A607" s="5"/>
      <c r="B607" s="5"/>
      <c r="C607" s="5"/>
      <c r="D607" s="5"/>
      <c r="E607" s="6"/>
      <c r="F607" s="6"/>
      <c r="G607" s="6"/>
      <c r="H607" s="6"/>
      <c r="I607" s="6"/>
      <c r="J607" s="1"/>
      <c r="K607" s="7"/>
      <c r="L607" s="4"/>
    </row>
    <row r="608" spans="2:12" ht="15" customHeight="1">
      <c r="B608" s="323" t="s">
        <v>3</v>
      </c>
      <c r="C608" s="326" t="s">
        <v>4</v>
      </c>
      <c r="D608" s="329" t="s">
        <v>5</v>
      </c>
      <c r="E608" s="329" t="s">
        <v>6</v>
      </c>
      <c r="F608" s="326" t="s">
        <v>7</v>
      </c>
      <c r="G608" s="326" t="s">
        <v>8</v>
      </c>
      <c r="H608" s="326" t="s">
        <v>9</v>
      </c>
      <c r="I608" s="338" t="s">
        <v>10</v>
      </c>
      <c r="J608" s="343"/>
      <c r="K608" s="339"/>
      <c r="L608" s="340" t="s">
        <v>11</v>
      </c>
    </row>
    <row r="609" spans="2:12" ht="15" customHeight="1">
      <c r="B609" s="324"/>
      <c r="C609" s="330"/>
      <c r="D609" s="327"/>
      <c r="E609" s="327"/>
      <c r="F609" s="330"/>
      <c r="G609" s="330"/>
      <c r="H609" s="330"/>
      <c r="I609" s="326" t="s">
        <v>12</v>
      </c>
      <c r="J609" s="338" t="s">
        <v>13</v>
      </c>
      <c r="K609" s="339"/>
      <c r="L609" s="341"/>
    </row>
    <row r="610" spans="2:12" ht="21" customHeight="1">
      <c r="B610" s="324"/>
      <c r="C610" s="330"/>
      <c r="D610" s="327"/>
      <c r="E610" s="328"/>
      <c r="F610" s="331"/>
      <c r="G610" s="331"/>
      <c r="H610" s="331"/>
      <c r="I610" s="331"/>
      <c r="J610" s="9" t="s">
        <v>14</v>
      </c>
      <c r="K610" s="10" t="s">
        <v>15</v>
      </c>
      <c r="L610" s="342"/>
    </row>
    <row r="611" spans="2:12" ht="10.5" customHeight="1">
      <c r="B611" s="325"/>
      <c r="C611" s="331"/>
      <c r="D611" s="328"/>
      <c r="E611" s="11" t="s">
        <v>16</v>
      </c>
      <c r="F611" s="11" t="s">
        <v>17</v>
      </c>
      <c r="G611" s="12" t="s">
        <v>18</v>
      </c>
      <c r="H611" s="338" t="s">
        <v>19</v>
      </c>
      <c r="I611" s="343"/>
      <c r="J611" s="343"/>
      <c r="K611" s="33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3459.09090909091</v>
      </c>
      <c r="G619" s="26">
        <v>5318.306</v>
      </c>
      <c r="H619" s="26">
        <v>136531.044</v>
      </c>
      <c r="I619" s="26">
        <v>822853.686</v>
      </c>
      <c r="J619" s="26">
        <v>403858.519</v>
      </c>
      <c r="K619" s="26">
        <v>182681.161</v>
      </c>
      <c r="L619" s="28">
        <v>49.0802345388048</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22.9090909090909</v>
      </c>
      <c r="F635" s="26">
        <v>3475.45454545455</v>
      </c>
      <c r="G635" s="26">
        <v>5302.111</v>
      </c>
      <c r="H635" s="26">
        <v>130946.286</v>
      </c>
      <c r="I635" s="26">
        <v>787691.454</v>
      </c>
      <c r="J635" s="26">
        <v>398922.621</v>
      </c>
      <c r="K635" s="26">
        <v>188555.326</v>
      </c>
      <c r="L635" s="28">
        <v>50.6445282571264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v>23</v>
      </c>
      <c r="F646" s="26">
        <v>3490</v>
      </c>
      <c r="G646" s="26">
        <v>463.089</v>
      </c>
      <c r="H646" s="26">
        <v>11582.966</v>
      </c>
      <c r="I646" s="26">
        <v>71818.964</v>
      </c>
      <c r="J646" s="26">
        <v>39952.014</v>
      </c>
      <c r="K646" s="26">
        <v>17279.084</v>
      </c>
      <c r="L646" s="28">
        <v>55.6287807214819</v>
      </c>
    </row>
    <row r="647" spans="2:12" ht="10.5" customHeight="1">
      <c r="B647" s="23"/>
      <c r="C647" s="23"/>
      <c r="D647" s="31" t="s">
        <v>35</v>
      </c>
      <c r="E647" s="26">
        <v>23</v>
      </c>
      <c r="F647" s="26">
        <v>3500</v>
      </c>
      <c r="G647" s="26">
        <v>511.307</v>
      </c>
      <c r="H647" s="26">
        <v>14385.389</v>
      </c>
      <c r="I647" s="26">
        <v>83005.418</v>
      </c>
      <c r="J647" s="26">
        <v>38095.034</v>
      </c>
      <c r="K647" s="26">
        <v>17482.8</v>
      </c>
      <c r="L647" s="28">
        <v>45.894635456206</v>
      </c>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5"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5" t="s">
        <v>21</v>
      </c>
      <c r="K652" s="45" t="s">
        <v>21</v>
      </c>
      <c r="L652" s="45"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1426.81818181818</v>
      </c>
      <c r="G657" s="26">
        <v>2130.888</v>
      </c>
      <c r="H657" s="26">
        <v>60042.907</v>
      </c>
      <c r="I657" s="26">
        <v>192645.19</v>
      </c>
      <c r="J657" s="26">
        <v>124271.402</v>
      </c>
      <c r="K657" s="26">
        <v>37393.197</v>
      </c>
      <c r="L657" s="28">
        <v>64.5079184172727</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1454.45454545455</v>
      </c>
      <c r="G673" s="26">
        <v>2166.975</v>
      </c>
      <c r="H673" s="26">
        <v>56991.929</v>
      </c>
      <c r="I673" s="26">
        <v>212449.324</v>
      </c>
      <c r="J673" s="26">
        <v>139065.055</v>
      </c>
      <c r="K673" s="26">
        <v>45901.687</v>
      </c>
      <c r="L673" s="28">
        <v>65.4579889366934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v>6</v>
      </c>
      <c r="F684" s="26">
        <v>1471</v>
      </c>
      <c r="G684" s="26">
        <v>188.853</v>
      </c>
      <c r="H684" s="26">
        <v>4739.457</v>
      </c>
      <c r="I684" s="26">
        <v>15182.949</v>
      </c>
      <c r="J684" s="26">
        <v>8923.896</v>
      </c>
      <c r="K684" s="26">
        <v>2129.619</v>
      </c>
      <c r="L684" s="28">
        <v>58.7757753780244</v>
      </c>
    </row>
    <row r="685" spans="2:12" ht="10.5" customHeight="1">
      <c r="B685" s="23"/>
      <c r="C685" s="24"/>
      <c r="D685" s="31" t="s">
        <v>35</v>
      </c>
      <c r="E685" s="26">
        <v>6</v>
      </c>
      <c r="F685" s="26">
        <v>1462</v>
      </c>
      <c r="G685" s="26">
        <v>199.976</v>
      </c>
      <c r="H685" s="26">
        <v>6387.221</v>
      </c>
      <c r="I685" s="26">
        <v>17561.611</v>
      </c>
      <c r="J685" s="26">
        <v>11735.624</v>
      </c>
      <c r="K685" s="26">
        <v>3243.168</v>
      </c>
      <c r="L685" s="28">
        <v>66.8254410144946</v>
      </c>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44" t="s">
        <v>75</v>
      </c>
      <c r="B689" s="344"/>
      <c r="C689" s="344"/>
      <c r="D689" s="344"/>
      <c r="E689" s="344"/>
      <c r="F689" s="344"/>
      <c r="G689" s="344"/>
      <c r="H689" s="344"/>
      <c r="I689" s="344"/>
      <c r="J689" s="344"/>
      <c r="K689" s="344"/>
      <c r="L689" s="344"/>
    </row>
    <row r="690" spans="1:12" ht="10.5" customHeight="1">
      <c r="A690" s="2"/>
      <c r="B690" s="2"/>
      <c r="C690" s="2"/>
      <c r="D690" s="2"/>
      <c r="E690" s="3"/>
      <c r="F690" s="3"/>
      <c r="G690" s="3"/>
      <c r="H690" s="3"/>
      <c r="I690" s="3"/>
      <c r="J690" s="1"/>
      <c r="K690" s="1"/>
      <c r="L690" s="4"/>
    </row>
    <row r="691" spans="1:12" ht="10.5" customHeight="1">
      <c r="A691" s="344" t="s">
        <v>1</v>
      </c>
      <c r="B691" s="344"/>
      <c r="C691" s="344"/>
      <c r="D691" s="344"/>
      <c r="E691" s="344"/>
      <c r="F691" s="344"/>
      <c r="G691" s="344"/>
      <c r="H691" s="344"/>
      <c r="I691" s="344"/>
      <c r="J691" s="344"/>
      <c r="K691" s="344"/>
      <c r="L691" s="344"/>
    </row>
    <row r="692" spans="1:12" ht="10.5" customHeight="1">
      <c r="A692" s="344" t="s">
        <v>2</v>
      </c>
      <c r="B692" s="344"/>
      <c r="C692" s="344"/>
      <c r="D692" s="344"/>
      <c r="E692" s="344"/>
      <c r="F692" s="344"/>
      <c r="G692" s="344"/>
      <c r="H692" s="344"/>
      <c r="I692" s="344"/>
      <c r="J692" s="344"/>
      <c r="K692" s="344"/>
      <c r="L692" s="344"/>
    </row>
    <row r="693" spans="1:12" s="8" customFormat="1" ht="18" customHeight="1">
      <c r="A693" s="5"/>
      <c r="B693" s="5"/>
      <c r="C693" s="5"/>
      <c r="D693" s="5"/>
      <c r="E693" s="6"/>
      <c r="F693" s="6"/>
      <c r="G693" s="6"/>
      <c r="H693" s="6"/>
      <c r="I693" s="6"/>
      <c r="J693" s="52"/>
      <c r="K693" s="7"/>
      <c r="L693" s="4"/>
    </row>
    <row r="694" spans="2:12" ht="15" customHeight="1">
      <c r="B694" s="323" t="s">
        <v>3</v>
      </c>
      <c r="C694" s="326" t="s">
        <v>4</v>
      </c>
      <c r="D694" s="329" t="s">
        <v>5</v>
      </c>
      <c r="E694" s="329" t="s">
        <v>6</v>
      </c>
      <c r="F694" s="326" t="s">
        <v>7</v>
      </c>
      <c r="G694" s="326" t="s">
        <v>8</v>
      </c>
      <c r="H694" s="326" t="s">
        <v>9</v>
      </c>
      <c r="I694" s="338" t="s">
        <v>10</v>
      </c>
      <c r="J694" s="343"/>
      <c r="K694" s="339"/>
      <c r="L694" s="340" t="s">
        <v>11</v>
      </c>
    </row>
    <row r="695" spans="2:12" ht="15" customHeight="1">
      <c r="B695" s="324"/>
      <c r="C695" s="330"/>
      <c r="D695" s="327"/>
      <c r="E695" s="327"/>
      <c r="F695" s="330"/>
      <c r="G695" s="330"/>
      <c r="H695" s="330"/>
      <c r="I695" s="326" t="s">
        <v>12</v>
      </c>
      <c r="J695" s="338" t="s">
        <v>13</v>
      </c>
      <c r="K695" s="339"/>
      <c r="L695" s="341"/>
    </row>
    <row r="696" spans="2:12" ht="21" customHeight="1">
      <c r="B696" s="324"/>
      <c r="C696" s="330"/>
      <c r="D696" s="327"/>
      <c r="E696" s="328"/>
      <c r="F696" s="331"/>
      <c r="G696" s="331"/>
      <c r="H696" s="331"/>
      <c r="I696" s="331"/>
      <c r="J696" s="9" t="s">
        <v>14</v>
      </c>
      <c r="K696" s="10" t="s">
        <v>15</v>
      </c>
      <c r="L696" s="342"/>
    </row>
    <row r="697" spans="2:12" ht="10.5" customHeight="1">
      <c r="B697" s="325"/>
      <c r="C697" s="331"/>
      <c r="D697" s="328"/>
      <c r="E697" s="11" t="s">
        <v>16</v>
      </c>
      <c r="F697" s="11" t="s">
        <v>17</v>
      </c>
      <c r="G697" s="12" t="s">
        <v>18</v>
      </c>
      <c r="H697" s="338" t="s">
        <v>19</v>
      </c>
      <c r="I697" s="343"/>
      <c r="J697" s="343"/>
      <c r="K697" s="33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95.9090909090909</v>
      </c>
      <c r="F705" s="26">
        <v>14552.2727272727</v>
      </c>
      <c r="G705" s="26">
        <v>22613.614</v>
      </c>
      <c r="H705" s="26">
        <v>398498.889</v>
      </c>
      <c r="I705" s="26">
        <v>2514382.549</v>
      </c>
      <c r="J705" s="26">
        <v>909052.308</v>
      </c>
      <c r="K705" s="26">
        <v>475233.884</v>
      </c>
      <c r="L705" s="28">
        <v>36.1540970908162</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97.9090909090909</v>
      </c>
      <c r="F721" s="26">
        <v>15320.9090909091</v>
      </c>
      <c r="G721" s="26">
        <v>23716.845</v>
      </c>
      <c r="H721" s="26">
        <v>427943.919</v>
      </c>
      <c r="I721" s="26">
        <v>2524870.555</v>
      </c>
      <c r="J721" s="26">
        <v>926305.993</v>
      </c>
      <c r="K721" s="26">
        <v>517553.114</v>
      </c>
      <c r="L721" s="28">
        <v>36.6872666468242</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v>98</v>
      </c>
      <c r="F732" s="26">
        <v>15517</v>
      </c>
      <c r="G732" s="26">
        <v>2084.672</v>
      </c>
      <c r="H732" s="26">
        <v>37815.135</v>
      </c>
      <c r="I732" s="26">
        <v>218724.934</v>
      </c>
      <c r="J732" s="26">
        <v>81264.643</v>
      </c>
      <c r="K732" s="26">
        <v>44323.28</v>
      </c>
      <c r="L732" s="28">
        <v>37.1538084450856</v>
      </c>
    </row>
    <row r="733" spans="2:12" ht="10.5" customHeight="1">
      <c r="B733" s="23"/>
      <c r="C733" s="23"/>
      <c r="D733" s="31" t="s">
        <v>35</v>
      </c>
      <c r="E733" s="26">
        <v>98</v>
      </c>
      <c r="F733" s="26">
        <v>15424</v>
      </c>
      <c r="G733" s="26">
        <v>2297.407</v>
      </c>
      <c r="H733" s="26">
        <v>50755.28</v>
      </c>
      <c r="I733" s="26">
        <v>243602.983</v>
      </c>
      <c r="J733" s="26">
        <v>92423.35</v>
      </c>
      <c r="K733" s="26">
        <v>51088.476</v>
      </c>
      <c r="L733" s="28">
        <v>37.9401552730576</v>
      </c>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58.5454545454545</v>
      </c>
      <c r="F743" s="26">
        <v>7548.36363636364</v>
      </c>
      <c r="G743" s="26">
        <v>11133.702</v>
      </c>
      <c r="H743" s="26">
        <v>219581.641</v>
      </c>
      <c r="I743" s="26">
        <v>1135195.918</v>
      </c>
      <c r="J743" s="26">
        <v>353415.907</v>
      </c>
      <c r="K743" s="26">
        <v>227180.086</v>
      </c>
      <c r="L743" s="28">
        <v>31.1325914228666</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60.3636363636364</v>
      </c>
      <c r="F759" s="26">
        <v>7625.90909090909</v>
      </c>
      <c r="G759" s="26">
        <v>11375.004</v>
      </c>
      <c r="H759" s="26">
        <v>230211.076</v>
      </c>
      <c r="I759" s="26">
        <v>1149101.549</v>
      </c>
      <c r="J759" s="26">
        <v>351832.028</v>
      </c>
      <c r="K759" s="26">
        <v>223252.92</v>
      </c>
      <c r="L759" s="28">
        <v>30.6180100711012</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v>60</v>
      </c>
      <c r="F770" s="26">
        <v>7611</v>
      </c>
      <c r="G770" s="26">
        <v>968.53</v>
      </c>
      <c r="H770" s="26">
        <v>19430.965</v>
      </c>
      <c r="I770" s="26">
        <v>102374.607</v>
      </c>
      <c r="J770" s="26">
        <v>30520.766</v>
      </c>
      <c r="K770" s="26">
        <v>19743.64</v>
      </c>
      <c r="L770" s="28">
        <v>29.81282848783</v>
      </c>
    </row>
    <row r="771" spans="2:12" ht="10.5" customHeight="1">
      <c r="B771" s="23"/>
      <c r="C771" s="24"/>
      <c r="D771" s="31" t="s">
        <v>35</v>
      </c>
      <c r="E771" s="26">
        <v>60</v>
      </c>
      <c r="F771" s="26">
        <v>7596</v>
      </c>
      <c r="G771" s="26">
        <v>1080.753</v>
      </c>
      <c r="H771" s="26">
        <v>28247.133</v>
      </c>
      <c r="I771" s="26">
        <v>110159.193</v>
      </c>
      <c r="J771" s="26">
        <v>32076.93</v>
      </c>
      <c r="K771" s="26">
        <v>21211.265</v>
      </c>
      <c r="L771" s="28">
        <v>29.1187046005321</v>
      </c>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44" t="s">
        <v>82</v>
      </c>
      <c r="B775" s="344"/>
      <c r="C775" s="344"/>
      <c r="D775" s="344"/>
      <c r="E775" s="344"/>
      <c r="F775" s="344"/>
      <c r="G775" s="344"/>
      <c r="H775" s="344"/>
      <c r="I775" s="344"/>
      <c r="J775" s="344"/>
      <c r="K775" s="344"/>
      <c r="L775" s="344"/>
    </row>
    <row r="776" spans="1:12" ht="10.5" customHeight="1">
      <c r="A776" s="2"/>
      <c r="B776" s="2"/>
      <c r="C776" s="2"/>
      <c r="D776" s="2"/>
      <c r="E776" s="3"/>
      <c r="F776" s="3"/>
      <c r="G776" s="3"/>
      <c r="H776" s="3"/>
      <c r="I776" s="3"/>
      <c r="J776" s="1"/>
      <c r="K776" s="1"/>
      <c r="L776" s="4"/>
    </row>
    <row r="777" spans="1:12" ht="10.5" customHeight="1">
      <c r="A777" s="344" t="s">
        <v>1</v>
      </c>
      <c r="B777" s="344"/>
      <c r="C777" s="344"/>
      <c r="D777" s="344"/>
      <c r="E777" s="344"/>
      <c r="F777" s="344"/>
      <c r="G777" s="344"/>
      <c r="H777" s="344"/>
      <c r="I777" s="344"/>
      <c r="J777" s="344"/>
      <c r="K777" s="344"/>
      <c r="L777" s="344"/>
    </row>
    <row r="778" spans="1:12" ht="10.5" customHeight="1">
      <c r="A778" s="344" t="s">
        <v>2</v>
      </c>
      <c r="B778" s="344"/>
      <c r="C778" s="344"/>
      <c r="D778" s="344"/>
      <c r="E778" s="344"/>
      <c r="F778" s="344"/>
      <c r="G778" s="344"/>
      <c r="H778" s="344"/>
      <c r="I778" s="344"/>
      <c r="J778" s="344"/>
      <c r="K778" s="344"/>
      <c r="L778" s="344"/>
    </row>
    <row r="779" spans="1:12" s="8" customFormat="1" ht="18" customHeight="1">
      <c r="A779" s="5"/>
      <c r="B779" s="5"/>
      <c r="C779" s="5"/>
      <c r="D779" s="5"/>
      <c r="E779" s="6"/>
      <c r="F779" s="6"/>
      <c r="G779" s="6"/>
      <c r="H779" s="6"/>
      <c r="I779" s="6"/>
      <c r="J779" s="1"/>
      <c r="K779" s="7"/>
      <c r="L779" s="4"/>
    </row>
    <row r="780" spans="2:12" ht="15" customHeight="1">
      <c r="B780" s="323" t="s">
        <v>3</v>
      </c>
      <c r="C780" s="326" t="s">
        <v>4</v>
      </c>
      <c r="D780" s="329" t="s">
        <v>5</v>
      </c>
      <c r="E780" s="329" t="s">
        <v>6</v>
      </c>
      <c r="F780" s="326" t="s">
        <v>7</v>
      </c>
      <c r="G780" s="326" t="s">
        <v>8</v>
      </c>
      <c r="H780" s="326" t="s">
        <v>9</v>
      </c>
      <c r="I780" s="338" t="s">
        <v>10</v>
      </c>
      <c r="J780" s="343"/>
      <c r="K780" s="339"/>
      <c r="L780" s="340" t="s">
        <v>11</v>
      </c>
    </row>
    <row r="781" spans="2:12" ht="15" customHeight="1">
      <c r="B781" s="324"/>
      <c r="C781" s="330"/>
      <c r="D781" s="327"/>
      <c r="E781" s="327"/>
      <c r="F781" s="330"/>
      <c r="G781" s="330"/>
      <c r="H781" s="330"/>
      <c r="I781" s="326" t="s">
        <v>12</v>
      </c>
      <c r="J781" s="338" t="s">
        <v>13</v>
      </c>
      <c r="K781" s="339"/>
      <c r="L781" s="341"/>
    </row>
    <row r="782" spans="2:12" ht="21" customHeight="1">
      <c r="B782" s="324"/>
      <c r="C782" s="330"/>
      <c r="D782" s="327"/>
      <c r="E782" s="328"/>
      <c r="F782" s="331"/>
      <c r="G782" s="331"/>
      <c r="H782" s="331"/>
      <c r="I782" s="331"/>
      <c r="J782" s="9" t="s">
        <v>14</v>
      </c>
      <c r="K782" s="10" t="s">
        <v>15</v>
      </c>
      <c r="L782" s="342"/>
    </row>
    <row r="783" spans="2:12" ht="10.5" customHeight="1">
      <c r="B783" s="325"/>
      <c r="C783" s="331"/>
      <c r="D783" s="328"/>
      <c r="E783" s="11" t="s">
        <v>16</v>
      </c>
      <c r="F783" s="11" t="s">
        <v>17</v>
      </c>
      <c r="G783" s="12" t="s">
        <v>18</v>
      </c>
      <c r="H783" s="338" t="s">
        <v>19</v>
      </c>
      <c r="I783" s="343"/>
      <c r="J783" s="343"/>
      <c r="K783" s="33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4496.18181818182</v>
      </c>
      <c r="G791" s="26">
        <v>6290.584</v>
      </c>
      <c r="H791" s="26">
        <v>152752.893</v>
      </c>
      <c r="I791" s="26">
        <v>956525.174</v>
      </c>
      <c r="J791" s="26">
        <v>380980.481</v>
      </c>
      <c r="K791" s="26">
        <v>249571.85</v>
      </c>
      <c r="L791" s="28">
        <v>39.8296345308733</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4430.63636363636</v>
      </c>
      <c r="G807" s="26">
        <v>6320.406</v>
      </c>
      <c r="H807" s="26">
        <v>155083.894</v>
      </c>
      <c r="I807" s="26">
        <v>914002.156</v>
      </c>
      <c r="J807" s="26">
        <v>369125.95</v>
      </c>
      <c r="K807" s="26">
        <v>260666.374</v>
      </c>
      <c r="L807" s="28">
        <v>40.3856760705497</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v>17</v>
      </c>
      <c r="F818" s="26">
        <v>4436</v>
      </c>
      <c r="G818" s="26">
        <v>531.262</v>
      </c>
      <c r="H818" s="26">
        <v>14345.277</v>
      </c>
      <c r="I818" s="26">
        <v>78015.803</v>
      </c>
      <c r="J818" s="26">
        <v>30496.129</v>
      </c>
      <c r="K818" s="26">
        <v>22047.402</v>
      </c>
      <c r="L818" s="28">
        <v>39.0896816123267</v>
      </c>
    </row>
    <row r="819" spans="2:12" ht="10.5" customHeight="1">
      <c r="B819" s="23"/>
      <c r="C819" s="23"/>
      <c r="D819" s="31" t="s">
        <v>35</v>
      </c>
      <c r="E819" s="26">
        <v>17</v>
      </c>
      <c r="F819" s="26">
        <v>4441</v>
      </c>
      <c r="G819" s="26">
        <v>605.338</v>
      </c>
      <c r="H819" s="26">
        <v>18904.261</v>
      </c>
      <c r="I819" s="26">
        <v>87747.59</v>
      </c>
      <c r="J819" s="26">
        <v>34979.836</v>
      </c>
      <c r="K819" s="26">
        <v>26467.814</v>
      </c>
      <c r="L819" s="28">
        <v>39.8641558132822</v>
      </c>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146.909090909091</v>
      </c>
      <c r="F829" s="26">
        <v>20346.9090909091</v>
      </c>
      <c r="G829" s="26">
        <v>31514.742</v>
      </c>
      <c r="H829" s="26">
        <v>580100.804</v>
      </c>
      <c r="I829" s="26">
        <v>3320163.975</v>
      </c>
      <c r="J829" s="26">
        <v>976461.965</v>
      </c>
      <c r="K829" s="26">
        <v>643812.532</v>
      </c>
      <c r="L829" s="28">
        <v>29.4100524056195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152.090909090909</v>
      </c>
      <c r="F845" s="26">
        <v>21832.6363636364</v>
      </c>
      <c r="G845" s="26">
        <v>33547.329</v>
      </c>
      <c r="H845" s="26">
        <v>646164.389</v>
      </c>
      <c r="I845" s="26">
        <v>3514408.182</v>
      </c>
      <c r="J845" s="26">
        <v>987975.285</v>
      </c>
      <c r="K845" s="26">
        <v>626006.362</v>
      </c>
      <c r="L845" s="28">
        <v>28.1121381989771</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v>153</v>
      </c>
      <c r="F856" s="26">
        <v>22251</v>
      </c>
      <c r="G856" s="26">
        <v>2932.232</v>
      </c>
      <c r="H856" s="26">
        <v>58022.528</v>
      </c>
      <c r="I856" s="26">
        <v>317409.246</v>
      </c>
      <c r="J856" s="26">
        <v>85283.703</v>
      </c>
      <c r="K856" s="26">
        <v>55857.64</v>
      </c>
      <c r="L856" s="28">
        <v>26.8686889480214</v>
      </c>
    </row>
    <row r="857" spans="2:12" ht="10.5" customHeight="1">
      <c r="B857" s="23"/>
      <c r="C857" s="24"/>
      <c r="D857" s="31" t="s">
        <v>35</v>
      </c>
      <c r="E857" s="26">
        <v>153</v>
      </c>
      <c r="F857" s="26">
        <v>22250</v>
      </c>
      <c r="G857" s="26">
        <v>3248.042</v>
      </c>
      <c r="H857" s="26">
        <v>71169.818</v>
      </c>
      <c r="I857" s="26">
        <v>376815.5</v>
      </c>
      <c r="J857" s="26">
        <v>99093.668</v>
      </c>
      <c r="K857" s="26">
        <v>64139.469</v>
      </c>
      <c r="L857" s="28">
        <v>26.2976623838457</v>
      </c>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44" t="s">
        <v>86</v>
      </c>
      <c r="B861" s="344"/>
      <c r="C861" s="344"/>
      <c r="D861" s="344"/>
      <c r="E861" s="344"/>
      <c r="F861" s="344"/>
      <c r="G861" s="344"/>
      <c r="H861" s="344"/>
      <c r="I861" s="344"/>
      <c r="J861" s="344"/>
      <c r="K861" s="344"/>
      <c r="L861" s="344"/>
    </row>
    <row r="862" spans="1:12" ht="10.5" customHeight="1">
      <c r="A862" s="2"/>
      <c r="B862" s="2"/>
      <c r="C862" s="2"/>
      <c r="D862" s="2"/>
      <c r="E862" s="3"/>
      <c r="F862" s="3"/>
      <c r="G862" s="3"/>
      <c r="H862" s="3"/>
      <c r="I862" s="3"/>
      <c r="J862" s="1"/>
      <c r="K862" s="1"/>
      <c r="L862" s="4"/>
    </row>
    <row r="863" spans="1:12" ht="10.5" customHeight="1">
      <c r="A863" s="344" t="s">
        <v>1</v>
      </c>
      <c r="B863" s="344"/>
      <c r="C863" s="344"/>
      <c r="D863" s="344"/>
      <c r="E863" s="344"/>
      <c r="F863" s="344"/>
      <c r="G863" s="344"/>
      <c r="H863" s="344"/>
      <c r="I863" s="344"/>
      <c r="J863" s="344"/>
      <c r="K863" s="344"/>
      <c r="L863" s="344"/>
    </row>
    <row r="864" spans="1:12" ht="10.5" customHeight="1">
      <c r="A864" s="344" t="s">
        <v>2</v>
      </c>
      <c r="B864" s="344"/>
      <c r="C864" s="344"/>
      <c r="D864" s="344"/>
      <c r="E864" s="344"/>
      <c r="F864" s="344"/>
      <c r="G864" s="344"/>
      <c r="H864" s="344"/>
      <c r="I864" s="344"/>
      <c r="J864" s="344"/>
      <c r="K864" s="344"/>
      <c r="L864" s="344"/>
    </row>
    <row r="865" spans="1:12" s="8" customFormat="1" ht="18" customHeight="1">
      <c r="A865" s="5"/>
      <c r="B865" s="5"/>
      <c r="C865" s="5"/>
      <c r="D865" s="5"/>
      <c r="E865" s="6"/>
      <c r="F865" s="6"/>
      <c r="G865" s="6"/>
      <c r="H865" s="6"/>
      <c r="I865" s="6"/>
      <c r="J865" s="1"/>
      <c r="K865" s="7"/>
      <c r="L865" s="4"/>
    </row>
    <row r="866" spans="2:12" ht="15" customHeight="1">
      <c r="B866" s="323" t="s">
        <v>3</v>
      </c>
      <c r="C866" s="326" t="s">
        <v>4</v>
      </c>
      <c r="D866" s="329" t="s">
        <v>5</v>
      </c>
      <c r="E866" s="329" t="s">
        <v>6</v>
      </c>
      <c r="F866" s="326" t="s">
        <v>7</v>
      </c>
      <c r="G866" s="326" t="s">
        <v>8</v>
      </c>
      <c r="H866" s="326" t="s">
        <v>9</v>
      </c>
      <c r="I866" s="338" t="s">
        <v>10</v>
      </c>
      <c r="J866" s="343"/>
      <c r="K866" s="339"/>
      <c r="L866" s="340" t="s">
        <v>11</v>
      </c>
    </row>
    <row r="867" spans="2:12" ht="15" customHeight="1">
      <c r="B867" s="324"/>
      <c r="C867" s="330"/>
      <c r="D867" s="327"/>
      <c r="E867" s="327"/>
      <c r="F867" s="330"/>
      <c r="G867" s="330"/>
      <c r="H867" s="330"/>
      <c r="I867" s="326" t="s">
        <v>12</v>
      </c>
      <c r="J867" s="338" t="s">
        <v>13</v>
      </c>
      <c r="K867" s="339"/>
      <c r="L867" s="341"/>
    </row>
    <row r="868" spans="2:12" ht="21" customHeight="1">
      <c r="B868" s="324"/>
      <c r="C868" s="330"/>
      <c r="D868" s="327"/>
      <c r="E868" s="328"/>
      <c r="F868" s="331"/>
      <c r="G868" s="331"/>
      <c r="H868" s="331"/>
      <c r="I868" s="331"/>
      <c r="J868" s="9" t="s">
        <v>14</v>
      </c>
      <c r="K868" s="10" t="s">
        <v>15</v>
      </c>
      <c r="L868" s="342"/>
    </row>
    <row r="869" spans="2:12" ht="10.5" customHeight="1">
      <c r="B869" s="325"/>
      <c r="C869" s="331"/>
      <c r="D869" s="328"/>
      <c r="E869" s="11" t="s">
        <v>16</v>
      </c>
      <c r="F869" s="11" t="s">
        <v>17</v>
      </c>
      <c r="G869" s="12" t="s">
        <v>18</v>
      </c>
      <c r="H869" s="338" t="s">
        <v>19</v>
      </c>
      <c r="I869" s="343"/>
      <c r="J869" s="343"/>
      <c r="K869" s="33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69.2727272727273</v>
      </c>
      <c r="F877" s="26">
        <v>12148.4545454545</v>
      </c>
      <c r="G877" s="26">
        <v>18311.802</v>
      </c>
      <c r="H877" s="26">
        <v>431335.956</v>
      </c>
      <c r="I877" s="26">
        <v>2428807.569</v>
      </c>
      <c r="J877" s="26">
        <v>962237.022</v>
      </c>
      <c r="K877" s="26">
        <v>335755.149</v>
      </c>
      <c r="L877" s="28">
        <v>39.6176722388994</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71.7272727272727</v>
      </c>
      <c r="F893" s="26">
        <v>12250.9090909091</v>
      </c>
      <c r="G893" s="26">
        <v>18527.671</v>
      </c>
      <c r="H893" s="26">
        <v>450777.105</v>
      </c>
      <c r="I893" s="26">
        <v>2556076.733</v>
      </c>
      <c r="J893" s="26">
        <v>1066931.557</v>
      </c>
      <c r="K893" s="26">
        <v>360499.752</v>
      </c>
      <c r="L893" s="28">
        <v>41.7409830943444</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v>72</v>
      </c>
      <c r="F904" s="26">
        <v>12332</v>
      </c>
      <c r="G904" s="26">
        <v>1567.821</v>
      </c>
      <c r="H904" s="26">
        <v>41652.142</v>
      </c>
      <c r="I904" s="26">
        <v>210167.138</v>
      </c>
      <c r="J904" s="26">
        <v>91952.493</v>
      </c>
      <c r="K904" s="26">
        <v>26694.597</v>
      </c>
      <c r="L904" s="28">
        <v>43.7520793569545</v>
      </c>
    </row>
    <row r="905" spans="2:12" ht="10.5" customHeight="1">
      <c r="B905" s="23"/>
      <c r="C905" s="23"/>
      <c r="D905" s="31" t="s">
        <v>35</v>
      </c>
      <c r="E905" s="26">
        <v>72</v>
      </c>
      <c r="F905" s="26">
        <v>12310</v>
      </c>
      <c r="G905" s="26">
        <v>1774.389</v>
      </c>
      <c r="H905" s="26">
        <v>47130.939</v>
      </c>
      <c r="I905" s="26">
        <v>231413.636</v>
      </c>
      <c r="J905" s="26">
        <v>86213.755</v>
      </c>
      <c r="K905" s="26">
        <v>31240.162</v>
      </c>
      <c r="L905" s="28">
        <v>37.2552613969559</v>
      </c>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48.7272727272727</v>
      </c>
      <c r="F915" s="26">
        <v>9056.09090909091</v>
      </c>
      <c r="G915" s="26">
        <v>13311.307</v>
      </c>
      <c r="H915" s="26">
        <v>293573.862</v>
      </c>
      <c r="I915" s="26">
        <v>1718398.585</v>
      </c>
      <c r="J915" s="26">
        <v>548890.03</v>
      </c>
      <c r="K915" s="26">
        <v>197140.793</v>
      </c>
      <c r="L915" s="28">
        <v>31.9419507669113</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45.7272727272727</v>
      </c>
      <c r="F931" s="26">
        <v>8390.81818181818</v>
      </c>
      <c r="G931" s="26">
        <v>12288.51</v>
      </c>
      <c r="H931" s="26">
        <v>281832.445</v>
      </c>
      <c r="I931" s="26">
        <v>1627710.265</v>
      </c>
      <c r="J931" s="26">
        <v>551887.952</v>
      </c>
      <c r="K931" s="26">
        <v>167616.95</v>
      </c>
      <c r="L931" s="28">
        <v>33.9057855606753</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v>46</v>
      </c>
      <c r="F942" s="26">
        <v>8456</v>
      </c>
      <c r="G942" s="26">
        <v>1030.705</v>
      </c>
      <c r="H942" s="26">
        <v>24750.992</v>
      </c>
      <c r="I942" s="26">
        <v>133299.68</v>
      </c>
      <c r="J942" s="26">
        <v>41446.884</v>
      </c>
      <c r="K942" s="26">
        <v>14991.531</v>
      </c>
      <c r="L942" s="28">
        <v>31.0930108759451</v>
      </c>
    </row>
    <row r="943" spans="2:12" ht="10.5" customHeight="1">
      <c r="B943" s="23"/>
      <c r="C943" s="24"/>
      <c r="D943" s="31" t="s">
        <v>35</v>
      </c>
      <c r="E943" s="26">
        <v>46</v>
      </c>
      <c r="F943" s="26">
        <v>8485</v>
      </c>
      <c r="G943" s="26">
        <v>1194.986</v>
      </c>
      <c r="H943" s="26">
        <v>30785.087</v>
      </c>
      <c r="I943" s="26">
        <v>160141.104</v>
      </c>
      <c r="J943" s="26">
        <v>53072.038</v>
      </c>
      <c r="K943" s="26">
        <v>16910.652</v>
      </c>
      <c r="L943" s="28">
        <v>33.1407968812304</v>
      </c>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44" t="s">
        <v>92</v>
      </c>
      <c r="B947" s="344"/>
      <c r="C947" s="344"/>
      <c r="D947" s="344"/>
      <c r="E947" s="344"/>
      <c r="F947" s="344"/>
      <c r="G947" s="344"/>
      <c r="H947" s="344"/>
      <c r="I947" s="344"/>
      <c r="J947" s="344"/>
      <c r="K947" s="344"/>
      <c r="L947" s="344"/>
    </row>
    <row r="948" spans="1:12" ht="10.5" customHeight="1">
      <c r="A948" s="2"/>
      <c r="B948" s="2"/>
      <c r="C948" s="2"/>
      <c r="D948" s="2"/>
      <c r="E948" s="3"/>
      <c r="F948" s="3"/>
      <c r="G948" s="3"/>
      <c r="H948" s="3"/>
      <c r="I948" s="3"/>
      <c r="J948" s="1"/>
      <c r="K948" s="1"/>
      <c r="L948" s="4"/>
    </row>
    <row r="949" spans="1:12" ht="10.5" customHeight="1">
      <c r="A949" s="344" t="s">
        <v>1</v>
      </c>
      <c r="B949" s="344"/>
      <c r="C949" s="344"/>
      <c r="D949" s="344"/>
      <c r="E949" s="344"/>
      <c r="F949" s="344"/>
      <c r="G949" s="344"/>
      <c r="H949" s="344"/>
      <c r="I949" s="344"/>
      <c r="J949" s="344"/>
      <c r="K949" s="344"/>
      <c r="L949" s="344"/>
    </row>
    <row r="950" spans="1:12" ht="10.5" customHeight="1">
      <c r="A950" s="344" t="s">
        <v>2</v>
      </c>
      <c r="B950" s="344"/>
      <c r="C950" s="344"/>
      <c r="D950" s="344"/>
      <c r="E950" s="344"/>
      <c r="F950" s="344"/>
      <c r="G950" s="344"/>
      <c r="H950" s="344"/>
      <c r="I950" s="344"/>
      <c r="J950" s="344"/>
      <c r="K950" s="344"/>
      <c r="L950" s="344"/>
    </row>
    <row r="951" spans="1:12" s="8" customFormat="1" ht="18" customHeight="1">
      <c r="A951" s="5"/>
      <c r="B951" s="5"/>
      <c r="C951" s="5"/>
      <c r="D951" s="5"/>
      <c r="E951" s="6"/>
      <c r="F951" s="6"/>
      <c r="G951" s="6"/>
      <c r="H951" s="6"/>
      <c r="I951" s="6"/>
      <c r="J951" s="1"/>
      <c r="K951" s="7"/>
      <c r="L951" s="4"/>
    </row>
    <row r="952" spans="2:12" ht="15" customHeight="1">
      <c r="B952" s="323" t="s">
        <v>3</v>
      </c>
      <c r="C952" s="326" t="s">
        <v>4</v>
      </c>
      <c r="D952" s="329" t="s">
        <v>5</v>
      </c>
      <c r="E952" s="329" t="s">
        <v>6</v>
      </c>
      <c r="F952" s="326" t="s">
        <v>7</v>
      </c>
      <c r="G952" s="326" t="s">
        <v>8</v>
      </c>
      <c r="H952" s="326" t="s">
        <v>9</v>
      </c>
      <c r="I952" s="338" t="s">
        <v>10</v>
      </c>
      <c r="J952" s="343"/>
      <c r="K952" s="339"/>
      <c r="L952" s="340" t="s">
        <v>11</v>
      </c>
    </row>
    <row r="953" spans="2:12" ht="15" customHeight="1">
      <c r="B953" s="324"/>
      <c r="C953" s="330"/>
      <c r="D953" s="327"/>
      <c r="E953" s="327"/>
      <c r="F953" s="330"/>
      <c r="G953" s="330"/>
      <c r="H953" s="330"/>
      <c r="I953" s="326" t="s">
        <v>12</v>
      </c>
      <c r="J953" s="338" t="s">
        <v>13</v>
      </c>
      <c r="K953" s="339"/>
      <c r="L953" s="341"/>
    </row>
    <row r="954" spans="2:12" ht="21" customHeight="1">
      <c r="B954" s="324"/>
      <c r="C954" s="330"/>
      <c r="D954" s="327"/>
      <c r="E954" s="328"/>
      <c r="F954" s="331"/>
      <c r="G954" s="331"/>
      <c r="H954" s="331"/>
      <c r="I954" s="331"/>
      <c r="J954" s="9" t="s">
        <v>14</v>
      </c>
      <c r="K954" s="10" t="s">
        <v>15</v>
      </c>
      <c r="L954" s="342"/>
    </row>
    <row r="955" spans="2:12" ht="10.5" customHeight="1">
      <c r="B955" s="325"/>
      <c r="C955" s="331"/>
      <c r="D955" s="328"/>
      <c r="E955" s="11" t="s">
        <v>16</v>
      </c>
      <c r="F955" s="11" t="s">
        <v>17</v>
      </c>
      <c r="G955" s="12" t="s">
        <v>18</v>
      </c>
      <c r="H955" s="338" t="s">
        <v>19</v>
      </c>
      <c r="I955" s="343"/>
      <c r="J955" s="343"/>
      <c r="K955" s="33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99.1818181818182</v>
      </c>
      <c r="F963" s="26">
        <v>15343.2727272727</v>
      </c>
      <c r="G963" s="26">
        <v>23522.453</v>
      </c>
      <c r="H963" s="26">
        <v>500547.996</v>
      </c>
      <c r="I963" s="26">
        <v>2460359.672</v>
      </c>
      <c r="J963" s="26">
        <v>989024.547</v>
      </c>
      <c r="K963" s="26">
        <v>414901.093</v>
      </c>
      <c r="L963" s="28">
        <v>40.1983725491661</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96.6363636363636</v>
      </c>
      <c r="F979" s="26">
        <v>15375.1818181818</v>
      </c>
      <c r="G979" s="26">
        <v>23496.281</v>
      </c>
      <c r="H979" s="26">
        <v>510524.461</v>
      </c>
      <c r="I979" s="26">
        <v>2444244.085</v>
      </c>
      <c r="J979" s="26">
        <v>1038701.772</v>
      </c>
      <c r="K979" s="26">
        <v>479198.311</v>
      </c>
      <c r="L979" s="28">
        <v>42.4958283984146</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v>97</v>
      </c>
      <c r="F990" s="26">
        <v>15503</v>
      </c>
      <c r="G990" s="26">
        <v>2013.524</v>
      </c>
      <c r="H990" s="26">
        <v>45497.767</v>
      </c>
      <c r="I990" s="26">
        <v>198699.292</v>
      </c>
      <c r="J990" s="26">
        <v>87381.348</v>
      </c>
      <c r="K990" s="26">
        <v>44053.273</v>
      </c>
      <c r="L990" s="28">
        <v>43.9766780849929</v>
      </c>
    </row>
    <row r="991" spans="2:12" ht="10.5" customHeight="1">
      <c r="B991" s="23"/>
      <c r="C991" s="23"/>
      <c r="D991" s="31" t="s">
        <v>35</v>
      </c>
      <c r="E991" s="26">
        <v>96</v>
      </c>
      <c r="F991" s="26">
        <v>15374</v>
      </c>
      <c r="G991" s="26">
        <v>2216.029</v>
      </c>
      <c r="H991" s="26">
        <v>54666.791</v>
      </c>
      <c r="I991" s="26">
        <v>228011.302</v>
      </c>
      <c r="J991" s="26">
        <v>87300.386</v>
      </c>
      <c r="K991" s="26">
        <v>44881.602</v>
      </c>
      <c r="L991" s="28">
        <v>38.2877450522168</v>
      </c>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51.9090909090909</v>
      </c>
      <c r="F1001" s="26">
        <v>16143.0909090909</v>
      </c>
      <c r="G1001" s="26">
        <v>23568.141</v>
      </c>
      <c r="H1001" s="26">
        <v>559017.74</v>
      </c>
      <c r="I1001" s="26">
        <v>4313972.768</v>
      </c>
      <c r="J1001" s="26">
        <v>1323613.188</v>
      </c>
      <c r="K1001" s="26">
        <v>739293.975</v>
      </c>
      <c r="L1001" s="28">
        <v>30.6820014678405</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50.8181818181818</v>
      </c>
      <c r="F1017" s="26">
        <v>16413.7272727273</v>
      </c>
      <c r="G1017" s="26">
        <v>23858.525</v>
      </c>
      <c r="H1017" s="26">
        <v>591185.762</v>
      </c>
      <c r="I1017" s="26">
        <v>4523927.656</v>
      </c>
      <c r="J1017" s="26">
        <v>1358806.356</v>
      </c>
      <c r="K1017" s="26">
        <v>826300.72</v>
      </c>
      <c r="L1017" s="28">
        <v>30.0359877372893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v>50</v>
      </c>
      <c r="F1028" s="26">
        <v>16454</v>
      </c>
      <c r="G1028" s="26">
        <v>2014.424</v>
      </c>
      <c r="H1028" s="26">
        <v>52137.286</v>
      </c>
      <c r="I1028" s="26">
        <v>385428.411</v>
      </c>
      <c r="J1028" s="26">
        <v>98398.963</v>
      </c>
      <c r="K1028" s="26">
        <v>70997.492</v>
      </c>
      <c r="L1028" s="28">
        <v>25.5297638139084</v>
      </c>
    </row>
    <row r="1029" spans="2:12" ht="10.5" customHeight="1">
      <c r="B1029" s="23"/>
      <c r="C1029" s="24"/>
      <c r="D1029" s="31" t="s">
        <v>35</v>
      </c>
      <c r="E1029" s="26">
        <v>50</v>
      </c>
      <c r="F1029" s="26">
        <v>16502</v>
      </c>
      <c r="G1029" s="26">
        <v>2225.804</v>
      </c>
      <c r="H1029" s="26">
        <v>59894.934</v>
      </c>
      <c r="I1029" s="26">
        <v>426425.99</v>
      </c>
      <c r="J1029" s="26">
        <v>115160.237</v>
      </c>
      <c r="K1029" s="26">
        <v>83228.967</v>
      </c>
      <c r="L1029" s="28">
        <v>27.0059142033064</v>
      </c>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44" t="s">
        <v>96</v>
      </c>
      <c r="B1033" s="344"/>
      <c r="C1033" s="344"/>
      <c r="D1033" s="344"/>
      <c r="E1033" s="344"/>
      <c r="F1033" s="344"/>
      <c r="G1033" s="344"/>
      <c r="H1033" s="344"/>
      <c r="I1033" s="344"/>
      <c r="J1033" s="344"/>
      <c r="K1033" s="344"/>
      <c r="L1033" s="344"/>
    </row>
    <row r="1034" spans="1:12" ht="10.5" customHeight="1">
      <c r="A1034" s="2"/>
      <c r="B1034" s="2"/>
      <c r="C1034" s="2"/>
      <c r="D1034" s="2"/>
      <c r="E1034" s="3"/>
      <c r="F1034" s="3"/>
      <c r="G1034" s="3"/>
      <c r="H1034" s="3"/>
      <c r="I1034" s="3"/>
      <c r="J1034" s="1"/>
      <c r="K1034" s="1"/>
      <c r="L1034" s="4"/>
    </row>
    <row r="1035" spans="1:12" ht="10.5" customHeight="1">
      <c r="A1035" s="344" t="s">
        <v>1</v>
      </c>
      <c r="B1035" s="344"/>
      <c r="C1035" s="344"/>
      <c r="D1035" s="344"/>
      <c r="E1035" s="344"/>
      <c r="F1035" s="344"/>
      <c r="G1035" s="344"/>
      <c r="H1035" s="344"/>
      <c r="I1035" s="344"/>
      <c r="J1035" s="344"/>
      <c r="K1035" s="344"/>
      <c r="L1035" s="344"/>
    </row>
    <row r="1036" spans="1:12" ht="10.5" customHeight="1">
      <c r="A1036" s="344" t="s">
        <v>2</v>
      </c>
      <c r="B1036" s="344"/>
      <c r="C1036" s="344"/>
      <c r="D1036" s="344"/>
      <c r="E1036" s="344"/>
      <c r="F1036" s="344"/>
      <c r="G1036" s="344"/>
      <c r="H1036" s="344"/>
      <c r="I1036" s="344"/>
      <c r="J1036" s="344"/>
      <c r="K1036" s="344"/>
      <c r="L1036" s="344"/>
    </row>
    <row r="1037" spans="1:12" s="8" customFormat="1" ht="18" customHeight="1">
      <c r="A1037" s="5"/>
      <c r="B1037" s="5"/>
      <c r="C1037" s="5"/>
      <c r="D1037" s="5"/>
      <c r="E1037" s="6"/>
      <c r="F1037" s="6"/>
      <c r="G1037" s="6"/>
      <c r="H1037" s="6"/>
      <c r="I1037" s="6"/>
      <c r="J1037" s="1"/>
      <c r="K1037" s="7"/>
      <c r="L1037" s="4"/>
    </row>
    <row r="1038" spans="2:12" ht="15" customHeight="1">
      <c r="B1038" s="323" t="s">
        <v>3</v>
      </c>
      <c r="C1038" s="326" t="s">
        <v>4</v>
      </c>
      <c r="D1038" s="329" t="s">
        <v>5</v>
      </c>
      <c r="E1038" s="329" t="s">
        <v>6</v>
      </c>
      <c r="F1038" s="326" t="s">
        <v>7</v>
      </c>
      <c r="G1038" s="326" t="s">
        <v>8</v>
      </c>
      <c r="H1038" s="326" t="s">
        <v>9</v>
      </c>
      <c r="I1038" s="338" t="s">
        <v>10</v>
      </c>
      <c r="J1038" s="343"/>
      <c r="K1038" s="339"/>
      <c r="L1038" s="340" t="s">
        <v>11</v>
      </c>
    </row>
    <row r="1039" spans="2:12" ht="15" customHeight="1">
      <c r="B1039" s="324"/>
      <c r="C1039" s="330"/>
      <c r="D1039" s="327"/>
      <c r="E1039" s="327"/>
      <c r="F1039" s="330"/>
      <c r="G1039" s="330"/>
      <c r="H1039" s="330"/>
      <c r="I1039" s="326" t="s">
        <v>12</v>
      </c>
      <c r="J1039" s="338" t="s">
        <v>13</v>
      </c>
      <c r="K1039" s="339"/>
      <c r="L1039" s="341"/>
    </row>
    <row r="1040" spans="2:12" ht="21" customHeight="1">
      <c r="B1040" s="324"/>
      <c r="C1040" s="330"/>
      <c r="D1040" s="327"/>
      <c r="E1040" s="328"/>
      <c r="F1040" s="331"/>
      <c r="G1040" s="331"/>
      <c r="H1040" s="331"/>
      <c r="I1040" s="331"/>
      <c r="J1040" s="9" t="s">
        <v>14</v>
      </c>
      <c r="K1040" s="10" t="s">
        <v>15</v>
      </c>
      <c r="L1040" s="342"/>
    </row>
    <row r="1041" spans="2:12" ht="10.5" customHeight="1">
      <c r="B1041" s="325"/>
      <c r="C1041" s="331"/>
      <c r="D1041" s="328"/>
      <c r="E1041" s="11" t="s">
        <v>16</v>
      </c>
      <c r="F1041" s="11" t="s">
        <v>17</v>
      </c>
      <c r="G1041" s="12" t="s">
        <v>18</v>
      </c>
      <c r="H1041" s="338" t="s">
        <v>19</v>
      </c>
      <c r="I1041" s="343"/>
      <c r="J1041" s="343"/>
      <c r="K1041" s="339"/>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v>1</v>
      </c>
      <c r="F1076" s="41" t="s">
        <v>21</v>
      </c>
      <c r="G1076" s="41" t="s">
        <v>21</v>
      </c>
      <c r="H1076" s="41" t="s">
        <v>21</v>
      </c>
      <c r="I1076" s="41" t="s">
        <v>21</v>
      </c>
      <c r="J1076" s="41" t="s">
        <v>21</v>
      </c>
      <c r="K1076" s="41" t="s">
        <v>21</v>
      </c>
      <c r="L1076" s="41" t="s">
        <v>21</v>
      </c>
    </row>
    <row r="1077" spans="2:12" ht="10.5" customHeight="1">
      <c r="B1077" s="23"/>
      <c r="C1077" s="23"/>
      <c r="D1077" s="31" t="s">
        <v>35</v>
      </c>
      <c r="E1077" s="26">
        <v>1</v>
      </c>
      <c r="F1077" s="41" t="s">
        <v>21</v>
      </c>
      <c r="G1077" s="41" t="s">
        <v>21</v>
      </c>
      <c r="H1077" s="41" t="s">
        <v>21</v>
      </c>
      <c r="I1077" s="41" t="s">
        <v>21</v>
      </c>
      <c r="J1077" s="41" t="s">
        <v>21</v>
      </c>
      <c r="K1077" s="41" t="s">
        <v>21</v>
      </c>
      <c r="L1077" s="41" t="s">
        <v>21</v>
      </c>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1787.63636363636</v>
      </c>
      <c r="G1087" s="26">
        <v>2692.449</v>
      </c>
      <c r="H1087" s="26">
        <v>41255.63</v>
      </c>
      <c r="I1087" s="26">
        <v>237834.268</v>
      </c>
      <c r="J1087" s="26">
        <v>24806.891</v>
      </c>
      <c r="K1087" s="41" t="s">
        <v>21</v>
      </c>
      <c r="L1087" s="28">
        <v>10.4303266340072</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13.2727272727273</v>
      </c>
      <c r="F1103" s="26">
        <v>1716.45454545455</v>
      </c>
      <c r="G1103" s="26">
        <v>2610.692</v>
      </c>
      <c r="H1103" s="26">
        <v>39965.793</v>
      </c>
      <c r="I1103" s="26">
        <v>226780.475</v>
      </c>
      <c r="J1103" s="26">
        <v>22175.805</v>
      </c>
      <c r="K1103" s="41" t="s">
        <v>21</v>
      </c>
      <c r="L1103" s="28">
        <v>9.77853362376104</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v>13</v>
      </c>
      <c r="F1114" s="26">
        <v>1692</v>
      </c>
      <c r="G1114" s="26">
        <v>221.694</v>
      </c>
      <c r="H1114" s="26">
        <v>3540.873</v>
      </c>
      <c r="I1114" s="26">
        <v>20271.623</v>
      </c>
      <c r="J1114" s="26">
        <v>1812.777</v>
      </c>
      <c r="K1114" s="41" t="s">
        <v>21</v>
      </c>
      <c r="L1114" s="28">
        <v>8.94243642948569</v>
      </c>
    </row>
    <row r="1115" spans="2:12" ht="10.5" customHeight="1">
      <c r="B1115" s="23"/>
      <c r="C1115" s="24"/>
      <c r="D1115" s="31" t="s">
        <v>35</v>
      </c>
      <c r="E1115" s="26">
        <v>13</v>
      </c>
      <c r="F1115" s="26">
        <v>1680</v>
      </c>
      <c r="G1115" s="26">
        <v>254.623</v>
      </c>
      <c r="H1115" s="26">
        <v>4139.283</v>
      </c>
      <c r="I1115" s="26">
        <v>25306.354</v>
      </c>
      <c r="J1115" s="26">
        <v>2149.868</v>
      </c>
      <c r="K1115" s="41" t="s">
        <v>21</v>
      </c>
      <c r="L1115" s="28">
        <v>8.49536839641143</v>
      </c>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44" t="s">
        <v>99</v>
      </c>
      <c r="B1119" s="344"/>
      <c r="C1119" s="344"/>
      <c r="D1119" s="344"/>
      <c r="E1119" s="344"/>
      <c r="F1119" s="344"/>
      <c r="G1119" s="344"/>
      <c r="H1119" s="344"/>
      <c r="I1119" s="344"/>
      <c r="J1119" s="344"/>
      <c r="K1119" s="344"/>
      <c r="L1119" s="344"/>
    </row>
    <row r="1120" spans="1:12" ht="10.5" customHeight="1">
      <c r="A1120" s="2"/>
      <c r="B1120" s="2"/>
      <c r="C1120" s="2"/>
      <c r="D1120" s="2"/>
      <c r="E1120" s="3"/>
      <c r="F1120" s="3"/>
      <c r="G1120" s="3"/>
      <c r="H1120" s="3"/>
      <c r="I1120" s="3"/>
      <c r="J1120" s="1"/>
      <c r="K1120" s="1"/>
      <c r="L1120" s="4"/>
    </row>
    <row r="1121" spans="1:12" ht="10.5" customHeight="1">
      <c r="A1121" s="344" t="s">
        <v>1</v>
      </c>
      <c r="B1121" s="344"/>
      <c r="C1121" s="344"/>
      <c r="D1121" s="344"/>
      <c r="E1121" s="344"/>
      <c r="F1121" s="344"/>
      <c r="G1121" s="344"/>
      <c r="H1121" s="344"/>
      <c r="I1121" s="344"/>
      <c r="J1121" s="344"/>
      <c r="K1121" s="344"/>
      <c r="L1121" s="344"/>
    </row>
    <row r="1122" spans="1:12" ht="10.5" customHeight="1">
      <c r="A1122" s="344" t="s">
        <v>2</v>
      </c>
      <c r="B1122" s="344"/>
      <c r="C1122" s="344"/>
      <c r="D1122" s="344"/>
      <c r="E1122" s="344"/>
      <c r="F1122" s="344"/>
      <c r="G1122" s="344"/>
      <c r="H1122" s="344"/>
      <c r="I1122" s="344"/>
      <c r="J1122" s="344"/>
      <c r="K1122" s="344"/>
      <c r="L1122" s="344"/>
    </row>
    <row r="1123" spans="1:12" s="8" customFormat="1" ht="18" customHeight="1">
      <c r="A1123" s="5"/>
      <c r="B1123" s="5"/>
      <c r="C1123" s="5"/>
      <c r="D1123" s="5"/>
      <c r="E1123" s="6"/>
      <c r="F1123" s="6"/>
      <c r="G1123" s="6"/>
      <c r="H1123" s="6"/>
      <c r="I1123" s="6"/>
      <c r="J1123" s="1"/>
      <c r="K1123" s="7"/>
      <c r="L1123" s="4"/>
    </row>
    <row r="1124" spans="2:12" ht="15" customHeight="1">
      <c r="B1124" s="323" t="s">
        <v>3</v>
      </c>
      <c r="C1124" s="326" t="s">
        <v>4</v>
      </c>
      <c r="D1124" s="329" t="s">
        <v>5</v>
      </c>
      <c r="E1124" s="329" t="s">
        <v>6</v>
      </c>
      <c r="F1124" s="326" t="s">
        <v>7</v>
      </c>
      <c r="G1124" s="326" t="s">
        <v>8</v>
      </c>
      <c r="H1124" s="326" t="s">
        <v>9</v>
      </c>
      <c r="I1124" s="338" t="s">
        <v>10</v>
      </c>
      <c r="J1124" s="343"/>
      <c r="K1124" s="339"/>
      <c r="L1124" s="340" t="s">
        <v>11</v>
      </c>
    </row>
    <row r="1125" spans="2:12" ht="15" customHeight="1">
      <c r="B1125" s="324"/>
      <c r="C1125" s="330"/>
      <c r="D1125" s="327"/>
      <c r="E1125" s="327"/>
      <c r="F1125" s="330"/>
      <c r="G1125" s="330"/>
      <c r="H1125" s="330"/>
      <c r="I1125" s="326" t="s">
        <v>12</v>
      </c>
      <c r="J1125" s="338" t="s">
        <v>13</v>
      </c>
      <c r="K1125" s="339"/>
      <c r="L1125" s="341"/>
    </row>
    <row r="1126" spans="2:12" ht="21" customHeight="1">
      <c r="B1126" s="324"/>
      <c r="C1126" s="330"/>
      <c r="D1126" s="327"/>
      <c r="E1126" s="328"/>
      <c r="F1126" s="331"/>
      <c r="G1126" s="331"/>
      <c r="H1126" s="331"/>
      <c r="I1126" s="331"/>
      <c r="J1126" s="9" t="s">
        <v>14</v>
      </c>
      <c r="K1126" s="10" t="s">
        <v>15</v>
      </c>
      <c r="L1126" s="342"/>
    </row>
    <row r="1127" spans="2:12" ht="10.5" customHeight="1">
      <c r="B1127" s="325"/>
      <c r="C1127" s="331"/>
      <c r="D1127" s="328"/>
      <c r="E1127" s="11" t="s">
        <v>16</v>
      </c>
      <c r="F1127" s="11" t="s">
        <v>17</v>
      </c>
      <c r="G1127" s="12" t="s">
        <v>18</v>
      </c>
      <c r="H1127" s="338" t="s">
        <v>19</v>
      </c>
      <c r="I1127" s="343"/>
      <c r="J1127" s="343"/>
      <c r="K1127" s="339"/>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4237.90909090909</v>
      </c>
      <c r="G1135" s="26">
        <v>6316.924</v>
      </c>
      <c r="H1135" s="26">
        <v>134528.473</v>
      </c>
      <c r="I1135" s="26">
        <v>669784.918</v>
      </c>
      <c r="J1135" s="26">
        <v>372151.583</v>
      </c>
      <c r="K1135" s="26">
        <v>94598.547</v>
      </c>
      <c r="L1135" s="28">
        <v>55.5628490577627</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29.9090909090909</v>
      </c>
      <c r="F1151" s="26">
        <v>4283.09090909091</v>
      </c>
      <c r="G1151" s="26">
        <v>6461.573</v>
      </c>
      <c r="H1151" s="26">
        <v>141186.745</v>
      </c>
      <c r="I1151" s="26">
        <v>727019.578</v>
      </c>
      <c r="J1151" s="26">
        <v>422605.039</v>
      </c>
      <c r="K1151" s="26">
        <v>89438.004</v>
      </c>
      <c r="L1151" s="28">
        <v>58.1284262196306</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v>30</v>
      </c>
      <c r="F1162" s="26">
        <v>4310</v>
      </c>
      <c r="G1162" s="26">
        <v>546.416</v>
      </c>
      <c r="H1162" s="26">
        <v>12520.885</v>
      </c>
      <c r="I1162" s="26">
        <v>67009.336</v>
      </c>
      <c r="J1162" s="26">
        <v>39982.055</v>
      </c>
      <c r="K1162" s="26">
        <v>7319.959</v>
      </c>
      <c r="L1162" s="28">
        <v>59.6663948438468</v>
      </c>
    </row>
    <row r="1163" spans="2:12" ht="10.5" customHeight="1">
      <c r="B1163" s="23"/>
      <c r="C1163" s="23"/>
      <c r="D1163" s="31" t="s">
        <v>35</v>
      </c>
      <c r="E1163" s="26">
        <v>30</v>
      </c>
      <c r="F1163" s="26">
        <v>4298</v>
      </c>
      <c r="G1163" s="26">
        <v>621.29</v>
      </c>
      <c r="H1163" s="26">
        <v>15043.842</v>
      </c>
      <c r="I1163" s="26">
        <v>71683.362</v>
      </c>
      <c r="J1163" s="26">
        <v>41217.697</v>
      </c>
      <c r="K1163" s="26">
        <v>7992.75</v>
      </c>
      <c r="L1163" s="28">
        <v>57.4996705651166</v>
      </c>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3982.90909090909</v>
      </c>
      <c r="G1173" s="26">
        <v>6296.203</v>
      </c>
      <c r="H1173" s="26">
        <v>131459.724</v>
      </c>
      <c r="I1173" s="26">
        <v>734269.635</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19.3636363636364</v>
      </c>
      <c r="F1189" s="26">
        <v>3357.72727272727</v>
      </c>
      <c r="G1189" s="26">
        <v>5447.193</v>
      </c>
      <c r="H1189" s="26">
        <v>110949.281</v>
      </c>
      <c r="I1189" s="26">
        <v>723406.792</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v>19</v>
      </c>
      <c r="F1200" s="26">
        <v>3407</v>
      </c>
      <c r="G1200" s="26">
        <v>463.085</v>
      </c>
      <c r="H1200" s="26">
        <v>9833.936</v>
      </c>
      <c r="I1200" s="26">
        <v>74240.15</v>
      </c>
      <c r="J1200" s="41" t="s">
        <v>21</v>
      </c>
      <c r="K1200" s="41" t="s">
        <v>21</v>
      </c>
      <c r="L1200" s="41" t="s">
        <v>21</v>
      </c>
    </row>
    <row r="1201" spans="2:12" ht="10.5" customHeight="1">
      <c r="B1201" s="23"/>
      <c r="C1201" s="24"/>
      <c r="D1201" s="31" t="s">
        <v>35</v>
      </c>
      <c r="E1201" s="26">
        <v>19</v>
      </c>
      <c r="F1201" s="26">
        <v>3416</v>
      </c>
      <c r="G1201" s="26">
        <v>520.064</v>
      </c>
      <c r="H1201" s="26">
        <v>12851.111</v>
      </c>
      <c r="I1201" s="26">
        <v>60232.973</v>
      </c>
      <c r="J1201" s="41" t="s">
        <v>21</v>
      </c>
      <c r="K1201" s="41" t="s">
        <v>21</v>
      </c>
      <c r="L1201" s="41" t="s">
        <v>21</v>
      </c>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FF0000"/>
  </sheetPr>
  <dimension ref="A1:U90"/>
  <sheetViews>
    <sheetView zoomScalePageLayoutView="0" workbookViewId="0" topLeftCell="A1">
      <pane ySplit="1" topLeftCell="A20" activePane="bottomLeft" state="frozen"/>
      <selection pane="topLeft" activeCell="D63" sqref="D63"/>
      <selection pane="bottomLeft" activeCell="M1" sqref="M1"/>
    </sheetView>
  </sheetViews>
  <sheetFormatPr defaultColWidth="11.00390625" defaultRowHeight="12"/>
  <cols>
    <col min="1" max="1" width="5.7109375" style="158" customWidth="1"/>
    <col min="2" max="2" width="13.421875" style="158" customWidth="1"/>
    <col min="3" max="3" width="11.00390625" style="197" customWidth="1"/>
    <col min="4" max="4" width="14.140625" style="197" customWidth="1"/>
    <col min="5" max="5" width="11.00390625" style="158" customWidth="1"/>
    <col min="6" max="6" width="9.00390625" style="158" customWidth="1"/>
    <col min="7" max="16384" width="11.00390625" style="158" customWidth="1"/>
  </cols>
  <sheetData>
    <row r="1" spans="1:12" ht="43.5" customHeight="1">
      <c r="A1" s="154" t="s">
        <v>183</v>
      </c>
      <c r="B1" s="155" t="s">
        <v>184</v>
      </c>
      <c r="C1" s="156" t="s">
        <v>10</v>
      </c>
      <c r="D1" s="156" t="s">
        <v>185</v>
      </c>
      <c r="E1" s="157"/>
      <c r="I1" s="159" t="s">
        <v>186</v>
      </c>
      <c r="J1" s="159" t="s">
        <v>187</v>
      </c>
      <c r="K1" s="159" t="s">
        <v>188</v>
      </c>
      <c r="L1" s="159" t="s">
        <v>187</v>
      </c>
    </row>
    <row r="2" spans="1:12" s="164" customFormat="1" ht="12.75" customHeight="1">
      <c r="A2" s="160">
        <v>1</v>
      </c>
      <c r="B2" s="161">
        <v>118.667402801061</v>
      </c>
      <c r="C2" s="162">
        <v>105.12291550004674</v>
      </c>
      <c r="D2" s="163">
        <v>110.46154334759859</v>
      </c>
      <c r="F2" s="346" t="s">
        <v>189</v>
      </c>
      <c r="I2" s="165">
        <v>2226442.379</v>
      </c>
      <c r="J2" s="166">
        <f aca="true" t="shared" si="0" ref="J2:J25">I2*100/2117942</f>
        <v>105.12291550004674</v>
      </c>
      <c r="K2" s="165">
        <v>139123</v>
      </c>
      <c r="L2" s="166">
        <f aca="true" t="shared" si="1" ref="L2:L25">K2*100/125947</f>
        <v>110.46154334759859</v>
      </c>
    </row>
    <row r="3" spans="1:12" s="164" customFormat="1" ht="12.75">
      <c r="A3" s="160">
        <v>2</v>
      </c>
      <c r="B3" s="161">
        <v>108.817006057838</v>
      </c>
      <c r="C3" s="162">
        <v>108.45019882508586</v>
      </c>
      <c r="D3" s="163">
        <v>110.58381700238989</v>
      </c>
      <c r="F3" s="346"/>
      <c r="I3" s="165">
        <v>2296912.31</v>
      </c>
      <c r="J3" s="166">
        <f t="shared" si="0"/>
        <v>108.45019882508586</v>
      </c>
      <c r="K3" s="165">
        <v>139277</v>
      </c>
      <c r="L3" s="166">
        <f t="shared" si="1"/>
        <v>110.58381700238989</v>
      </c>
    </row>
    <row r="4" spans="1:12" s="164" customFormat="1" ht="12.75">
      <c r="A4" s="160">
        <v>3</v>
      </c>
      <c r="B4" s="161">
        <v>126.172939374683</v>
      </c>
      <c r="C4" s="162">
        <v>127.14941967249338</v>
      </c>
      <c r="D4" s="163">
        <v>110.63939593638594</v>
      </c>
      <c r="F4" s="346"/>
      <c r="I4" s="165">
        <v>2692950.962</v>
      </c>
      <c r="J4" s="166">
        <f t="shared" si="0"/>
        <v>127.14941967249338</v>
      </c>
      <c r="K4" s="165">
        <v>139347</v>
      </c>
      <c r="L4" s="166">
        <f t="shared" si="1"/>
        <v>110.63939593638594</v>
      </c>
    </row>
    <row r="5" spans="1:12" s="164" customFormat="1" ht="12.75">
      <c r="A5" s="160">
        <v>4</v>
      </c>
      <c r="B5" s="161">
        <v>112.349792846183</v>
      </c>
      <c r="C5" s="162">
        <v>116.64826024508697</v>
      </c>
      <c r="D5" s="163">
        <v>110.76246357594862</v>
      </c>
      <c r="F5" s="346"/>
      <c r="I5" s="165">
        <v>2470542.496</v>
      </c>
      <c r="J5" s="166">
        <f t="shared" si="0"/>
        <v>116.64826024508697</v>
      </c>
      <c r="K5" s="165">
        <v>139502</v>
      </c>
      <c r="L5" s="166">
        <f t="shared" si="1"/>
        <v>110.76246357594862</v>
      </c>
    </row>
    <row r="6" spans="1:12" s="164" customFormat="1" ht="12.75">
      <c r="A6" s="160">
        <v>5</v>
      </c>
      <c r="B6" s="161">
        <v>105.355005038779</v>
      </c>
      <c r="C6" s="162">
        <v>108.04116694413727</v>
      </c>
      <c r="D6" s="163">
        <v>110.95540187539203</v>
      </c>
      <c r="F6" s="346"/>
      <c r="I6" s="165">
        <v>2288249.252</v>
      </c>
      <c r="J6" s="166">
        <f t="shared" si="0"/>
        <v>108.04116694413727</v>
      </c>
      <c r="K6" s="165">
        <v>139745</v>
      </c>
      <c r="L6" s="166">
        <f t="shared" si="1"/>
        <v>110.95540187539203</v>
      </c>
    </row>
    <row r="7" spans="1:12" s="164" customFormat="1" ht="12.75">
      <c r="A7" s="160">
        <v>6</v>
      </c>
      <c r="B7" s="161">
        <v>120.652343754466</v>
      </c>
      <c r="C7" s="162">
        <v>123.99588392883281</v>
      </c>
      <c r="D7" s="163">
        <v>111.17215971797661</v>
      </c>
      <c r="F7" s="346"/>
      <c r="I7" s="165">
        <v>2626160.904</v>
      </c>
      <c r="J7" s="166">
        <f t="shared" si="0"/>
        <v>123.99588392883281</v>
      </c>
      <c r="K7" s="165">
        <v>140018</v>
      </c>
      <c r="L7" s="166">
        <f t="shared" si="1"/>
        <v>111.17215971797661</v>
      </c>
    </row>
    <row r="8" spans="1:12" s="164" customFormat="1" ht="12.75">
      <c r="A8" s="160">
        <v>7</v>
      </c>
      <c r="B8" s="161">
        <v>122.036103230107</v>
      </c>
      <c r="C8" s="162">
        <v>124.2670960772297</v>
      </c>
      <c r="D8" s="163">
        <v>111.66125433714181</v>
      </c>
      <c r="F8" s="346"/>
      <c r="I8" s="165">
        <v>2631905.02</v>
      </c>
      <c r="J8" s="166">
        <f t="shared" si="0"/>
        <v>124.2670960772297</v>
      </c>
      <c r="K8" s="165">
        <v>140634</v>
      </c>
      <c r="L8" s="166">
        <f t="shared" si="1"/>
        <v>111.66125433714181</v>
      </c>
    </row>
    <row r="9" spans="1:13" s="164" customFormat="1" ht="12.75">
      <c r="A9" s="160">
        <v>8</v>
      </c>
      <c r="B9" s="161">
        <v>95.9374781568152</v>
      </c>
      <c r="C9" s="162">
        <v>103.04995618388038</v>
      </c>
      <c r="D9" s="163">
        <v>112.2813564435834</v>
      </c>
      <c r="F9" s="346"/>
      <c r="I9" s="165">
        <v>2182538.303</v>
      </c>
      <c r="J9" s="166">
        <f t="shared" si="0"/>
        <v>103.04995618388038</v>
      </c>
      <c r="K9" s="165">
        <v>141415</v>
      </c>
      <c r="L9" s="166">
        <f t="shared" si="1"/>
        <v>112.2813564435834</v>
      </c>
      <c r="M9" s="167"/>
    </row>
    <row r="10" spans="1:13" s="164" customFormat="1" ht="12.75">
      <c r="A10" s="160">
        <v>9</v>
      </c>
      <c r="B10" s="161">
        <v>113.277646294005</v>
      </c>
      <c r="C10" s="162">
        <v>123.53534058062023</v>
      </c>
      <c r="D10" s="163">
        <v>112.69819844855375</v>
      </c>
      <c r="F10" s="346"/>
      <c r="G10" s="163"/>
      <c r="H10" s="163"/>
      <c r="I10" s="165">
        <v>2616406.863</v>
      </c>
      <c r="J10" s="166">
        <f t="shared" si="0"/>
        <v>123.53534058062023</v>
      </c>
      <c r="K10" s="165">
        <v>141940</v>
      </c>
      <c r="L10" s="166">
        <f t="shared" si="1"/>
        <v>112.69819844855375</v>
      </c>
      <c r="M10" s="167"/>
    </row>
    <row r="11" spans="1:12" s="164" customFormat="1" ht="12.75">
      <c r="A11" s="160">
        <v>10</v>
      </c>
      <c r="B11" s="161">
        <v>119.947255895332</v>
      </c>
      <c r="C11" s="162">
        <v>119.6646556893437</v>
      </c>
      <c r="D11" s="163">
        <v>112.52828570748014</v>
      </c>
      <c r="F11" s="346"/>
      <c r="I11" s="165">
        <v>2534428.002</v>
      </c>
      <c r="J11" s="166">
        <f t="shared" si="0"/>
        <v>119.6646556893437</v>
      </c>
      <c r="K11" s="165">
        <v>141726</v>
      </c>
      <c r="L11" s="166">
        <f t="shared" si="1"/>
        <v>112.52828570748014</v>
      </c>
    </row>
    <row r="12" spans="1:12" s="164" customFormat="1" ht="12.75">
      <c r="A12" s="160">
        <v>11</v>
      </c>
      <c r="B12" s="161">
        <v>117.783400535864</v>
      </c>
      <c r="C12" s="162">
        <v>120.34712886377436</v>
      </c>
      <c r="D12" s="163">
        <v>112.26309479384186</v>
      </c>
      <c r="F12" s="346"/>
      <c r="I12" s="165">
        <v>2548882.388</v>
      </c>
      <c r="J12" s="166">
        <f t="shared" si="0"/>
        <v>120.34712886377436</v>
      </c>
      <c r="K12" s="165">
        <v>141392</v>
      </c>
      <c r="L12" s="166">
        <f t="shared" si="1"/>
        <v>112.26309479384186</v>
      </c>
    </row>
    <row r="13" spans="1:12" s="164" customFormat="1" ht="12.75">
      <c r="A13" s="160">
        <v>12</v>
      </c>
      <c r="B13" s="161">
        <v>102.163370263243</v>
      </c>
      <c r="C13" s="162">
        <v>100.12516192605841</v>
      </c>
      <c r="D13" s="163">
        <v>111.78352799193311</v>
      </c>
      <c r="F13" s="346"/>
      <c r="I13" s="165">
        <v>2120592.857</v>
      </c>
      <c r="J13" s="166">
        <f t="shared" si="0"/>
        <v>100.12516192605841</v>
      </c>
      <c r="K13" s="165">
        <v>140788</v>
      </c>
      <c r="L13" s="166">
        <f t="shared" si="1"/>
        <v>111.78352799193311</v>
      </c>
    </row>
    <row r="14" spans="1:12" s="164" customFormat="1" ht="28.5" customHeight="1">
      <c r="A14" s="168">
        <v>1</v>
      </c>
      <c r="B14" s="163">
        <v>122.337863424643</v>
      </c>
      <c r="C14" s="163">
        <v>104.20203938540338</v>
      </c>
      <c r="D14" s="163">
        <v>111.30396119002438</v>
      </c>
      <c r="E14" s="169"/>
      <c r="F14" s="347" t="s">
        <v>190</v>
      </c>
      <c r="G14" s="169"/>
      <c r="I14" s="170">
        <v>2206938.757</v>
      </c>
      <c r="J14" s="171">
        <f t="shared" si="0"/>
        <v>104.20203938540338</v>
      </c>
      <c r="K14" s="170">
        <v>140184</v>
      </c>
      <c r="L14" s="171">
        <f t="shared" si="1"/>
        <v>111.30396119002438</v>
      </c>
    </row>
    <row r="15" spans="1:12" s="164" customFormat="1" ht="12.75">
      <c r="A15" s="168">
        <v>2</v>
      </c>
      <c r="B15" s="163">
        <v>117.819821452806</v>
      </c>
      <c r="C15" s="163">
        <v>115.7058860913094</v>
      </c>
      <c r="D15" s="163">
        <v>112.67755484449808</v>
      </c>
      <c r="E15" s="169"/>
      <c r="F15" s="347"/>
      <c r="G15" s="169"/>
      <c r="I15" s="170">
        <v>2450583.558</v>
      </c>
      <c r="J15" s="166">
        <f t="shared" si="0"/>
        <v>115.7058860913094</v>
      </c>
      <c r="K15" s="170">
        <v>141914</v>
      </c>
      <c r="L15" s="166">
        <f t="shared" si="1"/>
        <v>112.67755484449808</v>
      </c>
    </row>
    <row r="16" spans="1:12" s="164" customFormat="1" ht="12.75">
      <c r="A16" s="168">
        <v>3</v>
      </c>
      <c r="B16" s="163">
        <v>126.2</v>
      </c>
      <c r="C16" s="166">
        <v>120.3599679783488</v>
      </c>
      <c r="D16" s="163">
        <v>112.3869564181759</v>
      </c>
      <c r="E16" s="169"/>
      <c r="F16" s="347"/>
      <c r="G16" s="169"/>
      <c r="I16" s="170">
        <v>2549154.313</v>
      </c>
      <c r="J16" s="166">
        <f t="shared" si="0"/>
        <v>120.3599679783488</v>
      </c>
      <c r="K16" s="170">
        <v>141548</v>
      </c>
      <c r="L16" s="166">
        <f t="shared" si="1"/>
        <v>112.3869564181759</v>
      </c>
    </row>
    <row r="17" spans="1:12" s="164" customFormat="1" ht="12.75">
      <c r="A17" s="168">
        <v>4</v>
      </c>
      <c r="B17" s="163">
        <v>129.455490023577</v>
      </c>
      <c r="C17" s="166">
        <v>120.80185604704944</v>
      </c>
      <c r="D17" s="163">
        <v>112.27500456541243</v>
      </c>
      <c r="F17" s="347"/>
      <c r="G17" s="169"/>
      <c r="I17" s="170">
        <v>2558513.246</v>
      </c>
      <c r="J17" s="166">
        <f t="shared" si="0"/>
        <v>120.80185604704944</v>
      </c>
      <c r="K17" s="170">
        <v>141407</v>
      </c>
      <c r="L17" s="166">
        <f t="shared" si="1"/>
        <v>112.27500456541243</v>
      </c>
    </row>
    <row r="18" spans="1:16" s="164" customFormat="1" ht="12.75">
      <c r="A18" s="168">
        <v>5</v>
      </c>
      <c r="B18" s="163">
        <v>112.487183080507</v>
      </c>
      <c r="C18" s="163">
        <v>114.7795515646793</v>
      </c>
      <c r="D18" s="163">
        <v>112.84111570740073</v>
      </c>
      <c r="E18" s="172"/>
      <c r="F18" s="347"/>
      <c r="G18" s="169"/>
      <c r="I18" s="170">
        <v>2430964.33</v>
      </c>
      <c r="J18" s="166">
        <f t="shared" si="0"/>
        <v>114.7795515646793</v>
      </c>
      <c r="K18" s="170">
        <v>142120</v>
      </c>
      <c r="L18" s="166">
        <f t="shared" si="1"/>
        <v>112.84111570740073</v>
      </c>
      <c r="N18" s="169"/>
      <c r="O18" s="169"/>
      <c r="P18" s="169"/>
    </row>
    <row r="19" spans="1:16" s="164" customFormat="1" ht="14.25">
      <c r="A19" s="168">
        <v>6</v>
      </c>
      <c r="B19" s="163">
        <v>123.057582676267</v>
      </c>
      <c r="C19" s="163">
        <v>127.01302731613993</v>
      </c>
      <c r="D19" s="163">
        <v>113.04358182410061</v>
      </c>
      <c r="E19" s="172"/>
      <c r="F19" s="347"/>
      <c r="G19" s="173"/>
      <c r="H19" s="173"/>
      <c r="I19" s="170">
        <v>2690062.251</v>
      </c>
      <c r="J19" s="166">
        <f t="shared" si="0"/>
        <v>127.01302731613993</v>
      </c>
      <c r="K19" s="170">
        <v>142375</v>
      </c>
      <c r="L19" s="166">
        <f t="shared" si="1"/>
        <v>113.04358182410061</v>
      </c>
      <c r="N19" s="169"/>
      <c r="O19" s="169"/>
      <c r="P19" s="169"/>
    </row>
    <row r="20" spans="1:12" s="164" customFormat="1" ht="14.25">
      <c r="A20" s="168">
        <v>7</v>
      </c>
      <c r="B20" s="163">
        <v>113.431339830518</v>
      </c>
      <c r="C20" s="163">
        <v>112.68353840662304</v>
      </c>
      <c r="D20" s="163">
        <v>113.29606898139694</v>
      </c>
      <c r="E20" s="173"/>
      <c r="F20" s="347"/>
      <c r="G20" s="169"/>
      <c r="H20" s="173"/>
      <c r="I20" s="170">
        <v>2386571.987</v>
      </c>
      <c r="J20" s="166">
        <f t="shared" si="0"/>
        <v>112.68353840662304</v>
      </c>
      <c r="K20" s="170">
        <v>142693</v>
      </c>
      <c r="L20" s="166">
        <f t="shared" si="1"/>
        <v>113.29606898139694</v>
      </c>
    </row>
    <row r="21" spans="1:12" s="164" customFormat="1" ht="14.25">
      <c r="A21" s="168">
        <v>8</v>
      </c>
      <c r="B21" s="163">
        <v>109.776963504421</v>
      </c>
      <c r="C21" s="163">
        <v>117.71671731331641</v>
      </c>
      <c r="D21" s="163">
        <v>113.51362080875289</v>
      </c>
      <c r="E21" s="173"/>
      <c r="F21" s="347"/>
      <c r="I21" s="170">
        <v>2493171.797</v>
      </c>
      <c r="J21" s="166">
        <f t="shared" si="0"/>
        <v>117.71671731331641</v>
      </c>
      <c r="K21" s="170">
        <v>142967</v>
      </c>
      <c r="L21" s="166">
        <f t="shared" si="1"/>
        <v>113.51362080875289</v>
      </c>
    </row>
    <row r="22" spans="1:12" s="164" customFormat="1" ht="14.25">
      <c r="A22" s="168">
        <v>9</v>
      </c>
      <c r="B22" s="163">
        <v>117.295008987412</v>
      </c>
      <c r="C22" s="163">
        <v>127.48795051989147</v>
      </c>
      <c r="D22" s="163">
        <v>113.75419819447863</v>
      </c>
      <c r="E22" s="173"/>
      <c r="F22" s="347"/>
      <c r="I22" s="170">
        <v>2700120.849</v>
      </c>
      <c r="J22" s="166">
        <f t="shared" si="0"/>
        <v>127.48795051989147</v>
      </c>
      <c r="K22" s="170">
        <v>143270</v>
      </c>
      <c r="L22" s="166">
        <f t="shared" si="1"/>
        <v>113.75419819447863</v>
      </c>
    </row>
    <row r="23" spans="1:18" s="164" customFormat="1" ht="12.75">
      <c r="A23" s="168">
        <v>10</v>
      </c>
      <c r="B23" s="163">
        <v>116.13729151034</v>
      </c>
      <c r="C23" s="163">
        <v>112.42281799973748</v>
      </c>
      <c r="D23" s="163">
        <v>114.20597552938935</v>
      </c>
      <c r="F23" s="347"/>
      <c r="I23" s="170">
        <v>2381050.08</v>
      </c>
      <c r="J23" s="166">
        <f t="shared" si="0"/>
        <v>112.42281799973748</v>
      </c>
      <c r="K23" s="170">
        <v>143839</v>
      </c>
      <c r="L23" s="166">
        <f t="shared" si="1"/>
        <v>114.20597552938935</v>
      </c>
      <c r="Q23" s="174"/>
      <c r="R23" s="175"/>
    </row>
    <row r="24" spans="1:12" s="164" customFormat="1" ht="12.75">
      <c r="A24" s="168">
        <v>11</v>
      </c>
      <c r="B24" s="163">
        <v>125.265311067479</v>
      </c>
      <c r="C24" s="163">
        <v>125.2377700144763</v>
      </c>
      <c r="D24" s="163">
        <v>114.02971091014474</v>
      </c>
      <c r="F24" s="347"/>
      <c r="I24" s="170">
        <v>2652463.331</v>
      </c>
      <c r="J24" s="166">
        <f t="shared" si="0"/>
        <v>125.2377700144763</v>
      </c>
      <c r="K24" s="170">
        <v>143617</v>
      </c>
      <c r="L24" s="166">
        <f t="shared" si="1"/>
        <v>114.02971091014474</v>
      </c>
    </row>
    <row r="25" spans="1:12" s="164" customFormat="1" ht="12.75">
      <c r="A25" s="168">
        <v>12</v>
      </c>
      <c r="B25" s="163"/>
      <c r="C25" s="163"/>
      <c r="D25" s="163"/>
      <c r="F25" s="347"/>
      <c r="I25" s="170"/>
      <c r="J25" s="166">
        <f t="shared" si="0"/>
        <v>0</v>
      </c>
      <c r="K25" s="170"/>
      <c r="L25" s="166">
        <f t="shared" si="1"/>
        <v>0</v>
      </c>
    </row>
    <row r="26" spans="1:5" s="164" customFormat="1" ht="42" customHeight="1">
      <c r="A26" s="164"/>
      <c r="B26" s="173"/>
      <c r="C26" s="345" t="s">
        <v>191</v>
      </c>
      <c r="D26" s="345"/>
      <c r="E26" s="345"/>
    </row>
    <row r="27" spans="2:10" s="164" customFormat="1" ht="14.25">
      <c r="B27" s="173"/>
      <c r="C27" s="348">
        <v>42675</v>
      </c>
      <c r="D27" s="348"/>
      <c r="E27" s="348"/>
      <c r="I27" s="345" t="s">
        <v>192</v>
      </c>
      <c r="J27" s="345"/>
    </row>
    <row r="28" spans="2:10" s="164" customFormat="1" ht="12.75">
      <c r="B28" s="176" t="s">
        <v>193</v>
      </c>
      <c r="C28" s="177">
        <v>2015</v>
      </c>
      <c r="D28" s="178"/>
      <c r="E28" s="177">
        <v>2016</v>
      </c>
      <c r="H28" s="176" t="s">
        <v>194</v>
      </c>
      <c r="I28" s="176">
        <v>2015</v>
      </c>
      <c r="J28" s="176">
        <v>2016</v>
      </c>
    </row>
    <row r="29" spans="2:13" s="164" customFormat="1" ht="14.25">
      <c r="B29" s="164" t="s">
        <v>195</v>
      </c>
      <c r="C29" s="179">
        <v>1140998</v>
      </c>
      <c r="D29" s="180"/>
      <c r="E29" s="179">
        <v>1196465.533</v>
      </c>
      <c r="H29" s="181" t="s">
        <v>196</v>
      </c>
      <c r="I29" s="161">
        <v>118.667402801061</v>
      </c>
      <c r="J29" s="163">
        <v>122.337863424643</v>
      </c>
      <c r="L29" s="182"/>
      <c r="M29" s="182"/>
    </row>
    <row r="30" spans="2:21" s="164" customFormat="1" ht="14.25">
      <c r="B30" s="164" t="s">
        <v>197</v>
      </c>
      <c r="C30" s="179">
        <v>914387.32</v>
      </c>
      <c r="D30" s="180"/>
      <c r="E30" s="179">
        <v>944516.169</v>
      </c>
      <c r="H30" s="164" t="s">
        <v>198</v>
      </c>
      <c r="I30" s="161">
        <v>108.817006057838</v>
      </c>
      <c r="J30" s="163">
        <v>117.819821452806</v>
      </c>
      <c r="L30" s="182"/>
      <c r="M30" s="182"/>
      <c r="N30" s="182"/>
      <c r="O30" s="182"/>
      <c r="P30" s="182"/>
      <c r="Q30" s="182"/>
      <c r="R30" s="182"/>
      <c r="S30" s="182"/>
      <c r="T30" s="183"/>
      <c r="U30" s="183"/>
    </row>
    <row r="31" spans="2:12" s="164" customFormat="1" ht="14.25">
      <c r="B31" s="164" t="s">
        <v>199</v>
      </c>
      <c r="C31" s="179">
        <v>109385.863</v>
      </c>
      <c r="D31" s="180"/>
      <c r="E31" s="179">
        <v>112101.218</v>
      </c>
      <c r="H31" s="164" t="s">
        <v>200</v>
      </c>
      <c r="I31" s="161">
        <v>126.172939374683</v>
      </c>
      <c r="J31" s="163">
        <v>126.2</v>
      </c>
      <c r="L31" s="182"/>
    </row>
    <row r="32" spans="2:12" s="164" customFormat="1" ht="14.25">
      <c r="B32" s="164" t="s">
        <v>201</v>
      </c>
      <c r="C32" s="179">
        <v>384111.205</v>
      </c>
      <c r="D32" s="180"/>
      <c r="E32" s="184">
        <v>399380.411</v>
      </c>
      <c r="H32" s="164" t="s">
        <v>202</v>
      </c>
      <c r="I32" s="161">
        <v>112.349792846183</v>
      </c>
      <c r="J32" s="163">
        <v>129.455490023577</v>
      </c>
      <c r="L32" s="182"/>
    </row>
    <row r="33" spans="3:12" s="164" customFormat="1" ht="14.25">
      <c r="C33" s="185">
        <v>2548882.388</v>
      </c>
      <c r="E33" s="186">
        <v>2652463.331</v>
      </c>
      <c r="H33" s="164" t="s">
        <v>29</v>
      </c>
      <c r="I33" s="161">
        <v>105.355005038779</v>
      </c>
      <c r="J33" s="163">
        <v>112.487183080507</v>
      </c>
      <c r="L33" s="183"/>
    </row>
    <row r="34" spans="3:10" s="164" customFormat="1" ht="12.75">
      <c r="C34" s="163"/>
      <c r="D34" s="163"/>
      <c r="H34" s="164" t="s">
        <v>203</v>
      </c>
      <c r="I34" s="161">
        <v>120.652343754466</v>
      </c>
      <c r="J34" s="163">
        <v>123.057582676267</v>
      </c>
    </row>
    <row r="35" spans="3:10" s="164" customFormat="1" ht="12.75">
      <c r="C35" s="163"/>
      <c r="D35" s="163"/>
      <c r="H35" s="164" t="s">
        <v>204</v>
      </c>
      <c r="I35" s="161">
        <v>122.036103230107</v>
      </c>
      <c r="J35" s="163">
        <v>113.431339830518</v>
      </c>
    </row>
    <row r="36" spans="3:12" s="164" customFormat="1" ht="14.25">
      <c r="C36" s="345" t="s">
        <v>205</v>
      </c>
      <c r="D36" s="345"/>
      <c r="H36" s="164" t="s">
        <v>206</v>
      </c>
      <c r="I36" s="161">
        <v>95.9374781568152</v>
      </c>
      <c r="J36" s="163">
        <v>109.776963504421</v>
      </c>
      <c r="L36" s="182"/>
    </row>
    <row r="37" spans="2:12" s="164" customFormat="1" ht="14.25">
      <c r="B37" s="176" t="s">
        <v>207</v>
      </c>
      <c r="C37" s="176">
        <v>2015</v>
      </c>
      <c r="D37" s="176">
        <v>2016</v>
      </c>
      <c r="H37" s="164" t="s">
        <v>208</v>
      </c>
      <c r="I37" s="161">
        <v>113.277646294005</v>
      </c>
      <c r="J37" s="163">
        <v>117.295008987412</v>
      </c>
      <c r="L37" s="183"/>
    </row>
    <row r="38" spans="2:12" s="164" customFormat="1" ht="14.25">
      <c r="B38" s="164" t="s">
        <v>196</v>
      </c>
      <c r="C38" s="187">
        <v>2226.442379</v>
      </c>
      <c r="D38" s="187">
        <v>2206.9387570000004</v>
      </c>
      <c r="E38" s="188">
        <f>I14/1000</f>
        <v>2206.9387570000004</v>
      </c>
      <c r="H38" s="164" t="s">
        <v>209</v>
      </c>
      <c r="I38" s="161">
        <v>119.947255895332</v>
      </c>
      <c r="J38" s="163">
        <v>116.13729151034</v>
      </c>
      <c r="L38" s="183"/>
    </row>
    <row r="39" spans="2:12" s="164" customFormat="1" ht="14.25">
      <c r="B39" s="164" t="s">
        <v>198</v>
      </c>
      <c r="C39" s="187">
        <v>2296.91231</v>
      </c>
      <c r="D39" s="187">
        <v>2450.5835580000003</v>
      </c>
      <c r="E39" s="188">
        <f aca="true" t="shared" si="2" ref="E39:E49">I15/1000</f>
        <v>2450.5835580000003</v>
      </c>
      <c r="H39" s="164" t="s">
        <v>210</v>
      </c>
      <c r="I39" s="161">
        <v>117.783400535864</v>
      </c>
      <c r="J39" s="163">
        <v>125.265311067479</v>
      </c>
      <c r="L39" s="183"/>
    </row>
    <row r="40" spans="2:12" s="164" customFormat="1" ht="14.25">
      <c r="B40" s="164" t="s">
        <v>200</v>
      </c>
      <c r="C40" s="187">
        <v>2692.950962</v>
      </c>
      <c r="D40" s="187">
        <v>2549.154313</v>
      </c>
      <c r="E40" s="188">
        <f t="shared" si="2"/>
        <v>2549.154313</v>
      </c>
      <c r="H40" s="164" t="s">
        <v>211</v>
      </c>
      <c r="I40" s="161">
        <v>102.163370263243</v>
      </c>
      <c r="J40" s="163"/>
      <c r="L40" s="183"/>
    </row>
    <row r="41" spans="2:5" s="164" customFormat="1" ht="12.75">
      <c r="B41" s="164" t="s">
        <v>202</v>
      </c>
      <c r="C41" s="187">
        <v>2470.542496</v>
      </c>
      <c r="D41" s="187">
        <v>2558.513246</v>
      </c>
      <c r="E41" s="188">
        <f t="shared" si="2"/>
        <v>2558.513246</v>
      </c>
    </row>
    <row r="42" spans="2:10" s="164" customFormat="1" ht="12.75">
      <c r="B42" s="164" t="s">
        <v>29</v>
      </c>
      <c r="C42" s="187">
        <v>2288.249252</v>
      </c>
      <c r="D42" s="187">
        <v>2430.9643300000002</v>
      </c>
      <c r="E42" s="188">
        <f t="shared" si="2"/>
        <v>2430.9643300000002</v>
      </c>
      <c r="I42" s="345" t="s">
        <v>212</v>
      </c>
      <c r="J42" s="345"/>
    </row>
    <row r="43" spans="2:12" s="164" customFormat="1" ht="12.75">
      <c r="B43" s="164" t="s">
        <v>203</v>
      </c>
      <c r="C43" s="187">
        <v>2626.1609040000003</v>
      </c>
      <c r="D43" s="187">
        <v>2690.0622510000003</v>
      </c>
      <c r="E43" s="188">
        <f t="shared" si="2"/>
        <v>2690.0622510000003</v>
      </c>
      <c r="H43" s="176" t="s">
        <v>213</v>
      </c>
      <c r="I43" s="176">
        <v>2015</v>
      </c>
      <c r="J43" s="176">
        <v>2016</v>
      </c>
      <c r="L43" s="189"/>
    </row>
    <row r="44" spans="2:11" s="164" customFormat="1" ht="12.75">
      <c r="B44" s="164" t="s">
        <v>204</v>
      </c>
      <c r="C44" s="187">
        <v>2631.90502</v>
      </c>
      <c r="D44" s="187">
        <v>2386.5719870000003</v>
      </c>
      <c r="E44" s="188">
        <f t="shared" si="2"/>
        <v>2386.5719870000003</v>
      </c>
      <c r="H44" s="164" t="s">
        <v>196</v>
      </c>
      <c r="I44" s="190">
        <v>139.123</v>
      </c>
      <c r="J44" s="190">
        <v>140.184</v>
      </c>
      <c r="K44" s="191">
        <f>K14/1000</f>
        <v>140.184</v>
      </c>
    </row>
    <row r="45" spans="2:12" s="164" customFormat="1" ht="14.25">
      <c r="B45" s="164" t="s">
        <v>206</v>
      </c>
      <c r="C45" s="187">
        <v>2182.538303</v>
      </c>
      <c r="D45" s="187">
        <v>2493.171797</v>
      </c>
      <c r="E45" s="188">
        <f t="shared" si="2"/>
        <v>2493.171797</v>
      </c>
      <c r="H45" s="164" t="s">
        <v>198</v>
      </c>
      <c r="I45" s="190">
        <v>139.277</v>
      </c>
      <c r="J45" s="190">
        <v>141.914</v>
      </c>
      <c r="K45" s="191">
        <f aca="true" t="shared" si="3" ref="K45:K55">K15/1000</f>
        <v>141.914</v>
      </c>
      <c r="L45" s="183"/>
    </row>
    <row r="46" spans="2:12" s="164" customFormat="1" ht="14.25">
      <c r="B46" s="164" t="s">
        <v>208</v>
      </c>
      <c r="C46" s="187">
        <v>2616.4068629999997</v>
      </c>
      <c r="D46" s="187">
        <v>2700.120849</v>
      </c>
      <c r="E46" s="188">
        <f t="shared" si="2"/>
        <v>2700.120849</v>
      </c>
      <c r="H46" s="164" t="s">
        <v>200</v>
      </c>
      <c r="I46" s="190">
        <v>139.347</v>
      </c>
      <c r="J46" s="190">
        <v>141.548</v>
      </c>
      <c r="K46" s="191">
        <f>K16/1000</f>
        <v>141.548</v>
      </c>
      <c r="L46" s="183"/>
    </row>
    <row r="47" spans="2:11" s="164" customFormat="1" ht="12.75">
      <c r="B47" s="164" t="s">
        <v>209</v>
      </c>
      <c r="C47" s="187">
        <v>2534.4280019999997</v>
      </c>
      <c r="D47" s="187">
        <v>2381.05008</v>
      </c>
      <c r="E47" s="188">
        <f t="shared" si="2"/>
        <v>2381.05008</v>
      </c>
      <c r="H47" s="164" t="s">
        <v>202</v>
      </c>
      <c r="I47" s="190">
        <v>139.502</v>
      </c>
      <c r="J47" s="190">
        <v>141.407</v>
      </c>
      <c r="K47" s="191">
        <f t="shared" si="3"/>
        <v>141.407</v>
      </c>
    </row>
    <row r="48" spans="2:11" s="164" customFormat="1" ht="12.75">
      <c r="B48" s="164" t="s">
        <v>210</v>
      </c>
      <c r="C48" s="187">
        <v>2548.882388</v>
      </c>
      <c r="D48" s="187">
        <v>2652.463331</v>
      </c>
      <c r="E48" s="188">
        <f t="shared" si="2"/>
        <v>2652.463331</v>
      </c>
      <c r="H48" s="164" t="s">
        <v>29</v>
      </c>
      <c r="I48" s="190">
        <v>139.745</v>
      </c>
      <c r="J48" s="190">
        <v>142.12</v>
      </c>
      <c r="K48" s="191">
        <f t="shared" si="3"/>
        <v>142.12</v>
      </c>
    </row>
    <row r="49" spans="2:11" s="164" customFormat="1" ht="12.75">
      <c r="B49" s="164" t="s">
        <v>211</v>
      </c>
      <c r="C49" s="187">
        <v>2120.5928569999996</v>
      </c>
      <c r="D49" s="187"/>
      <c r="E49" s="188">
        <f t="shared" si="2"/>
        <v>0</v>
      </c>
      <c r="H49" s="164" t="s">
        <v>203</v>
      </c>
      <c r="I49" s="190">
        <v>140.018</v>
      </c>
      <c r="J49" s="190">
        <v>142.375</v>
      </c>
      <c r="K49" s="191">
        <f t="shared" si="3"/>
        <v>142.375</v>
      </c>
    </row>
    <row r="50" spans="3:11" s="164" customFormat="1" ht="12.75">
      <c r="C50" s="163"/>
      <c r="D50" s="163"/>
      <c r="H50" s="164" t="s">
        <v>204</v>
      </c>
      <c r="I50" s="190">
        <v>140.634</v>
      </c>
      <c r="J50" s="190">
        <v>142.693</v>
      </c>
      <c r="K50" s="191">
        <f t="shared" si="3"/>
        <v>142.693</v>
      </c>
    </row>
    <row r="51" spans="3:18" s="164" customFormat="1" ht="12.75">
      <c r="C51" s="163"/>
      <c r="D51" s="163"/>
      <c r="H51" s="164" t="s">
        <v>206</v>
      </c>
      <c r="I51" s="190">
        <v>141.415</v>
      </c>
      <c r="J51" s="190">
        <v>142.967</v>
      </c>
      <c r="K51" s="191">
        <f t="shared" si="3"/>
        <v>142.967</v>
      </c>
      <c r="M51" s="158"/>
      <c r="N51" s="158"/>
      <c r="O51" s="158"/>
      <c r="P51" s="158"/>
      <c r="Q51" s="158"/>
      <c r="R51" s="158"/>
    </row>
    <row r="52" spans="3:18" s="164" customFormat="1" ht="14.25">
      <c r="C52" s="345" t="s">
        <v>214</v>
      </c>
      <c r="D52" s="345"/>
      <c r="H52" s="164" t="s">
        <v>208</v>
      </c>
      <c r="I52" s="190">
        <v>141.94</v>
      </c>
      <c r="J52" s="190">
        <v>143.27</v>
      </c>
      <c r="K52" s="191">
        <f t="shared" si="3"/>
        <v>143.27</v>
      </c>
      <c r="L52" s="182"/>
      <c r="M52" s="158"/>
      <c r="N52" s="158"/>
      <c r="O52" s="158"/>
      <c r="P52" s="158"/>
      <c r="Q52" s="158"/>
      <c r="R52" s="158"/>
    </row>
    <row r="53" spans="2:18" s="164" customFormat="1" ht="14.25">
      <c r="B53" s="176" t="s">
        <v>215</v>
      </c>
      <c r="C53" s="177">
        <v>2015</v>
      </c>
      <c r="D53" s="177">
        <v>2016</v>
      </c>
      <c r="H53" s="164" t="s">
        <v>209</v>
      </c>
      <c r="I53" s="190">
        <v>141.726</v>
      </c>
      <c r="J53" s="190">
        <v>143.839</v>
      </c>
      <c r="K53" s="191">
        <f t="shared" si="3"/>
        <v>143.839</v>
      </c>
      <c r="L53" s="182"/>
      <c r="M53" s="158"/>
      <c r="N53" s="158"/>
      <c r="O53" s="158"/>
      <c r="P53" s="158"/>
      <c r="Q53" s="158"/>
      <c r="R53" s="158"/>
    </row>
    <row r="54" spans="2:18" s="164" customFormat="1" ht="14.25">
      <c r="B54" s="164" t="s">
        <v>196</v>
      </c>
      <c r="C54" s="192">
        <v>2634.395304874104</v>
      </c>
      <c r="D54" s="192">
        <v>2705.7378730810933</v>
      </c>
      <c r="H54" s="164" t="s">
        <v>210</v>
      </c>
      <c r="I54" s="190">
        <v>141.392</v>
      </c>
      <c r="J54" s="190">
        <v>143.617</v>
      </c>
      <c r="K54" s="191">
        <f t="shared" si="3"/>
        <v>143.617</v>
      </c>
      <c r="L54" s="182"/>
      <c r="M54" s="158"/>
      <c r="N54" s="158"/>
      <c r="O54" s="158"/>
      <c r="P54" s="158"/>
      <c r="Q54" s="158"/>
      <c r="R54" s="158"/>
    </row>
    <row r="55" spans="2:18" s="164" customFormat="1" ht="12.75">
      <c r="B55" s="164" t="s">
        <v>198</v>
      </c>
      <c r="C55" s="192">
        <v>2574.267402370815</v>
      </c>
      <c r="D55" s="187">
        <v>2656.1586453767773</v>
      </c>
      <c r="H55" s="164" t="s">
        <v>211</v>
      </c>
      <c r="I55" s="190">
        <v>140.788</v>
      </c>
      <c r="J55" s="190"/>
      <c r="K55" s="191">
        <f t="shared" si="3"/>
        <v>0</v>
      </c>
      <c r="M55" s="158"/>
      <c r="N55" s="158"/>
      <c r="O55" s="158"/>
      <c r="P55" s="158"/>
      <c r="Q55" s="158"/>
      <c r="R55" s="158"/>
    </row>
    <row r="56" spans="2:18" s="164" customFormat="1" ht="12.75">
      <c r="B56" s="164" t="s">
        <v>200</v>
      </c>
      <c r="C56" s="192">
        <v>2690.2111563219873</v>
      </c>
      <c r="D56" s="192">
        <v>2783.18209370673</v>
      </c>
      <c r="M56" s="158"/>
      <c r="N56" s="158"/>
      <c r="O56" s="158"/>
      <c r="P56" s="158"/>
      <c r="Q56" s="158"/>
      <c r="R56" s="158"/>
    </row>
    <row r="57" spans="2:18" s="164" customFormat="1" ht="12.75">
      <c r="B57" s="164" t="s">
        <v>202</v>
      </c>
      <c r="C57" s="192">
        <v>2735.769673553067</v>
      </c>
      <c r="D57" s="192">
        <v>2797.86441265284</v>
      </c>
      <c r="G57" s="345" t="s">
        <v>216</v>
      </c>
      <c r="H57" s="345"/>
      <c r="I57" s="345"/>
      <c r="M57" s="158"/>
      <c r="N57" s="158"/>
      <c r="O57" s="158"/>
      <c r="P57" s="158"/>
      <c r="Q57" s="158"/>
      <c r="R57" s="158"/>
    </row>
    <row r="58" spans="2:18" s="164" customFormat="1" ht="12.75">
      <c r="B58" s="164" t="s">
        <v>29</v>
      </c>
      <c r="C58" s="192">
        <v>2796.2854198719097</v>
      </c>
      <c r="D58" s="192">
        <v>2857.369814241486</v>
      </c>
      <c r="E58" s="193"/>
      <c r="G58" s="176" t="s">
        <v>217</v>
      </c>
      <c r="H58" s="177">
        <v>2015</v>
      </c>
      <c r="I58" s="177">
        <v>2016</v>
      </c>
      <c r="M58" s="158"/>
      <c r="N58" s="158"/>
      <c r="O58" s="158"/>
      <c r="P58" s="158"/>
      <c r="Q58" s="158"/>
      <c r="R58" s="158"/>
    </row>
    <row r="59" spans="2:18" s="164" customFormat="1" ht="14.25">
      <c r="B59" s="164" t="s">
        <v>203</v>
      </c>
      <c r="C59" s="192">
        <v>2892.3635032638663</v>
      </c>
      <c r="D59" s="192">
        <v>2932.889446883231</v>
      </c>
      <c r="E59" s="193"/>
      <c r="G59" s="164" t="s">
        <v>196</v>
      </c>
      <c r="H59" s="194">
        <v>16.003409781272687</v>
      </c>
      <c r="I59" s="194">
        <v>15.743157257604294</v>
      </c>
      <c r="J59" s="195">
        <f>I14/K14</f>
        <v>15.743157257604294</v>
      </c>
      <c r="L59" s="182"/>
      <c r="M59" s="158"/>
      <c r="N59" s="158"/>
      <c r="O59" s="158"/>
      <c r="P59" s="158"/>
      <c r="Q59" s="158"/>
      <c r="R59" s="158"/>
    </row>
    <row r="60" spans="2:18" s="164" customFormat="1" ht="14.25">
      <c r="B60" s="164" t="s">
        <v>204</v>
      </c>
      <c r="C60" s="192">
        <v>2738.5915354750628</v>
      </c>
      <c r="D60" s="192">
        <v>2750.6553089499835</v>
      </c>
      <c r="E60" s="182"/>
      <c r="G60" s="164" t="s">
        <v>198</v>
      </c>
      <c r="H60" s="194">
        <v>16.49168426947737</v>
      </c>
      <c r="I60" s="194">
        <v>17.268088828445396</v>
      </c>
      <c r="J60" s="195">
        <f aca="true" t="shared" si="4" ref="J60:J70">I15/K15</f>
        <v>17.268088828445396</v>
      </c>
      <c r="L60" s="182"/>
      <c r="M60" s="158"/>
      <c r="N60" s="158"/>
      <c r="O60" s="158"/>
      <c r="P60" s="158"/>
      <c r="Q60" s="158"/>
      <c r="R60" s="158"/>
    </row>
    <row r="61" spans="2:18" s="164" customFormat="1" ht="14.25">
      <c r="B61" s="164" t="s">
        <v>206</v>
      </c>
      <c r="C61" s="192">
        <v>2644.4022416292473</v>
      </c>
      <c r="D61" s="192">
        <v>2734.25784971357</v>
      </c>
      <c r="E61" s="182"/>
      <c r="G61" s="164" t="s">
        <v>200</v>
      </c>
      <c r="H61" s="194">
        <v>19.325503685045245</v>
      </c>
      <c r="I61" s="194">
        <v>18.0091157275271</v>
      </c>
      <c r="J61" s="195">
        <f t="shared" si="4"/>
        <v>18.009115727527057</v>
      </c>
      <c r="M61" s="158"/>
      <c r="N61" s="158"/>
      <c r="O61" s="158"/>
      <c r="P61" s="158"/>
      <c r="Q61" s="158"/>
      <c r="R61" s="158"/>
    </row>
    <row r="62" spans="2:18" s="164" customFormat="1" ht="14.25">
      <c r="B62" s="164" t="s">
        <v>208</v>
      </c>
      <c r="C62" s="192">
        <v>2644.144194730168</v>
      </c>
      <c r="D62" s="192">
        <v>2705.8132407342778</v>
      </c>
      <c r="E62" s="182"/>
      <c r="G62" s="164" t="s">
        <v>202</v>
      </c>
      <c r="H62" s="194">
        <v>17.709728147266706</v>
      </c>
      <c r="I62" s="194">
        <v>18.093257377640427</v>
      </c>
      <c r="J62" s="195">
        <f t="shared" si="4"/>
        <v>18.093257377640427</v>
      </c>
      <c r="K62" s="196"/>
      <c r="M62" s="158"/>
      <c r="N62" s="158"/>
      <c r="O62" s="158"/>
      <c r="P62" s="158"/>
      <c r="Q62" s="158"/>
      <c r="R62" s="158"/>
    </row>
    <row r="63" spans="2:18" s="164" customFormat="1" ht="14.25">
      <c r="B63" s="164" t="s">
        <v>209</v>
      </c>
      <c r="C63" s="192">
        <v>2703.102098415252</v>
      </c>
      <c r="D63" s="192">
        <v>2744.0031910677912</v>
      </c>
      <c r="E63" s="182"/>
      <c r="G63" s="164" t="s">
        <v>29</v>
      </c>
      <c r="H63" s="194">
        <v>16.374462427993844</v>
      </c>
      <c r="I63" s="194">
        <v>17.10501217281171</v>
      </c>
      <c r="J63" s="195">
        <f t="shared" si="4"/>
        <v>17.10501217281171</v>
      </c>
      <c r="M63" s="158"/>
      <c r="N63" s="158"/>
      <c r="O63" s="158"/>
      <c r="P63" s="158"/>
      <c r="Q63" s="158"/>
      <c r="R63" s="158"/>
    </row>
    <row r="64" spans="2:10" s="164" customFormat="1" ht="12.75">
      <c r="B64" s="164" t="s">
        <v>210</v>
      </c>
      <c r="C64" s="192">
        <v>3342.0423998528913</v>
      </c>
      <c r="D64" s="192">
        <v>3388.872751833</v>
      </c>
      <c r="G64" s="164" t="s">
        <v>203</v>
      </c>
      <c r="H64" s="194">
        <v>18.75588070105272</v>
      </c>
      <c r="I64" s="194">
        <v>18.894203694468832</v>
      </c>
      <c r="J64" s="195">
        <f t="shared" si="4"/>
        <v>18.894203694468832</v>
      </c>
    </row>
    <row r="65" spans="2:13" s="164" customFormat="1" ht="12.75">
      <c r="B65" s="164" t="s">
        <v>211</v>
      </c>
      <c r="C65" s="192">
        <v>2833.171967781345</v>
      </c>
      <c r="D65" s="192"/>
      <c r="G65" s="164" t="s">
        <v>204</v>
      </c>
      <c r="H65" s="194">
        <v>18.714571298548005</v>
      </c>
      <c r="I65" s="194">
        <v>16.72522118814518</v>
      </c>
      <c r="J65" s="195">
        <f t="shared" si="4"/>
        <v>16.72522118814518</v>
      </c>
      <c r="M65" s="196"/>
    </row>
    <row r="66" spans="3:13" s="164" customFormat="1" ht="12.75">
      <c r="C66" s="163"/>
      <c r="D66" s="163"/>
      <c r="G66" s="164" t="s">
        <v>206</v>
      </c>
      <c r="H66" s="194">
        <v>15.433570010253508</v>
      </c>
      <c r="I66" s="194">
        <v>17.43879214783831</v>
      </c>
      <c r="J66" s="195">
        <f t="shared" si="4"/>
        <v>17.43879214783831</v>
      </c>
      <c r="K66" s="196"/>
      <c r="M66" s="196"/>
    </row>
    <row r="67" spans="3:13" s="164" customFormat="1" ht="12.75">
      <c r="C67" s="163"/>
      <c r="D67" s="163"/>
      <c r="G67" s="164" t="s">
        <v>208</v>
      </c>
      <c r="H67" s="194">
        <v>18.433189115119063</v>
      </c>
      <c r="I67" s="194">
        <v>18.846379905074336</v>
      </c>
      <c r="J67" s="195">
        <f t="shared" si="4"/>
        <v>18.846379905074336</v>
      </c>
      <c r="K67" s="196"/>
      <c r="M67" s="196"/>
    </row>
    <row r="68" spans="3:11" s="164" customFormat="1" ht="12.75">
      <c r="C68" s="163"/>
      <c r="D68" s="163"/>
      <c r="G68" s="164" t="s">
        <v>209</v>
      </c>
      <c r="H68" s="194">
        <v>17.882590364506157</v>
      </c>
      <c r="I68" s="194">
        <v>16.553577819645575</v>
      </c>
      <c r="J68" s="195">
        <f t="shared" si="4"/>
        <v>16.553577819645575</v>
      </c>
      <c r="K68" s="196"/>
    </row>
    <row r="69" spans="3:11" s="164" customFormat="1" ht="12.75">
      <c r="C69" s="163"/>
      <c r="D69" s="163"/>
      <c r="G69" s="164" t="s">
        <v>210</v>
      </c>
      <c r="H69" s="194">
        <v>18.027062266606315</v>
      </c>
      <c r="I69" s="194">
        <v>18.469006670519505</v>
      </c>
      <c r="J69" s="195">
        <f t="shared" si="4"/>
        <v>18.469006670519505</v>
      </c>
      <c r="K69" s="196"/>
    </row>
    <row r="70" spans="3:11" s="164" customFormat="1" ht="12.75">
      <c r="C70" s="163"/>
      <c r="D70" s="163"/>
      <c r="G70" s="164" t="s">
        <v>211</v>
      </c>
      <c r="H70" s="194">
        <v>15.06231253373867</v>
      </c>
      <c r="I70" s="194"/>
      <c r="J70" s="195" t="e">
        <f t="shared" si="4"/>
        <v>#DIV/0!</v>
      </c>
      <c r="K70" s="196"/>
    </row>
    <row r="71" spans="3:4" s="164" customFormat="1" ht="12.75">
      <c r="C71" s="163"/>
      <c r="D71" s="163"/>
    </row>
    <row r="72" spans="3:10" s="164" customFormat="1" ht="14.25">
      <c r="C72" s="163"/>
      <c r="D72" s="163"/>
      <c r="J72" s="182"/>
    </row>
    <row r="73" spans="3:4" s="164" customFormat="1" ht="12.75">
      <c r="C73" s="163"/>
      <c r="D73" s="163"/>
    </row>
    <row r="74" spans="3:4" s="164" customFormat="1" ht="12.75">
      <c r="C74" s="163"/>
      <c r="D74" s="163"/>
    </row>
    <row r="75" spans="3:4" s="164" customFormat="1" ht="12.75">
      <c r="C75" s="163"/>
      <c r="D75" s="163"/>
    </row>
    <row r="76" spans="3:4" s="164" customFormat="1" ht="12.75">
      <c r="C76" s="163"/>
      <c r="D76" s="163"/>
    </row>
    <row r="77" spans="3:4" s="164" customFormat="1" ht="12.75">
      <c r="C77" s="163"/>
      <c r="D77" s="163"/>
    </row>
    <row r="78" spans="3:4" s="164" customFormat="1" ht="12.75">
      <c r="C78" s="163"/>
      <c r="D78" s="163"/>
    </row>
    <row r="79" spans="3:4" s="164" customFormat="1" ht="12.75">
      <c r="C79" s="163"/>
      <c r="D79" s="163"/>
    </row>
    <row r="80" spans="3:4" s="164" customFormat="1" ht="12.75">
      <c r="C80" s="163"/>
      <c r="D80" s="163"/>
    </row>
    <row r="81" spans="3:4" s="164" customFormat="1" ht="12.75">
      <c r="C81" s="163"/>
      <c r="D81" s="163"/>
    </row>
    <row r="82" spans="3:4" s="164" customFormat="1" ht="12.75">
      <c r="C82" s="163"/>
      <c r="D82" s="163"/>
    </row>
    <row r="83" spans="3:4" s="164" customFormat="1" ht="12.75">
      <c r="C83" s="163"/>
      <c r="D83" s="163"/>
    </row>
    <row r="84" spans="3:4" s="164" customFormat="1" ht="12.75">
      <c r="C84" s="163"/>
      <c r="D84" s="163"/>
    </row>
    <row r="85" spans="3:4" s="164" customFormat="1" ht="12.75">
      <c r="C85" s="163"/>
      <c r="D85" s="163"/>
    </row>
    <row r="86" spans="3:4" s="164" customFormat="1" ht="12.75">
      <c r="C86" s="163"/>
      <c r="D86" s="163"/>
    </row>
    <row r="87" spans="3:4" s="164" customFormat="1" ht="12.75">
      <c r="C87" s="163"/>
      <c r="D87" s="163"/>
    </row>
    <row r="88" spans="3:4" s="164" customFormat="1" ht="12.75">
      <c r="C88" s="163"/>
      <c r="D88" s="163"/>
    </row>
    <row r="89" spans="3:4" s="164" customFormat="1" ht="12.75">
      <c r="C89" s="163"/>
      <c r="D89" s="163"/>
    </row>
    <row r="90" spans="3:4" s="164" customFormat="1" ht="12.75">
      <c r="C90" s="163"/>
      <c r="D90" s="163"/>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56" t="s">
        <v>332</v>
      </c>
      <c r="B1" s="357"/>
    </row>
    <row r="5" spans="1:2" ht="14.25">
      <c r="A5" s="358" t="s">
        <v>127</v>
      </c>
      <c r="B5" s="359" t="s">
        <v>333</v>
      </c>
    </row>
    <row r="6" spans="1:2" ht="14.25">
      <c r="A6" s="358">
        <v>0</v>
      </c>
      <c r="B6" s="359" t="s">
        <v>334</v>
      </c>
    </row>
    <row r="7" spans="1:2" ht="14.25">
      <c r="A7" s="360"/>
      <c r="B7" s="359" t="s">
        <v>335</v>
      </c>
    </row>
    <row r="8" spans="1:2" ht="14.25">
      <c r="A8" s="358" t="s">
        <v>21</v>
      </c>
      <c r="B8" s="359" t="s">
        <v>336</v>
      </c>
    </row>
    <row r="9" spans="1:2" ht="14.25">
      <c r="A9" s="358" t="s">
        <v>337</v>
      </c>
      <c r="B9" s="359" t="s">
        <v>338</v>
      </c>
    </row>
    <row r="10" spans="1:2" ht="14.25">
      <c r="A10" s="358" t="s">
        <v>339</v>
      </c>
      <c r="B10" s="359" t="s">
        <v>340</v>
      </c>
    </row>
    <row r="11" spans="1:2" ht="14.25">
      <c r="A11" s="358" t="s">
        <v>341</v>
      </c>
      <c r="B11" s="359" t="s">
        <v>342</v>
      </c>
    </row>
    <row r="12" spans="1:2" ht="14.25">
      <c r="A12" s="358" t="s">
        <v>343</v>
      </c>
      <c r="B12" s="359" t="s">
        <v>344</v>
      </c>
    </row>
    <row r="13" spans="1:2" ht="14.25">
      <c r="A13" s="358" t="s">
        <v>345</v>
      </c>
      <c r="B13" s="359" t="s">
        <v>346</v>
      </c>
    </row>
    <row r="14" spans="1:2" ht="14.25">
      <c r="A14" s="358" t="s">
        <v>347</v>
      </c>
      <c r="B14" s="359" t="s">
        <v>348</v>
      </c>
    </row>
    <row r="15" ht="14.25">
      <c r="A15" s="359"/>
    </row>
    <row r="16" spans="1:2" ht="42.75">
      <c r="A16" s="361" t="s">
        <v>349</v>
      </c>
      <c r="B16" s="362" t="s">
        <v>350</v>
      </c>
    </row>
    <row r="17" spans="1:2" ht="14.25">
      <c r="A17" s="359" t="s">
        <v>351</v>
      </c>
      <c r="B17" s="35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8" customWidth="1"/>
    <col min="2" max="16384" width="12.8515625" style="198" customWidth="1"/>
  </cols>
  <sheetData>
    <row r="1" spans="1:7" ht="12.75">
      <c r="A1" s="199" t="s">
        <v>237</v>
      </c>
      <c r="B1" s="199"/>
      <c r="C1" s="199"/>
      <c r="D1" s="199"/>
      <c r="E1" s="199"/>
      <c r="F1" s="199"/>
      <c r="G1" s="199"/>
    </row>
    <row r="2" spans="1:7" ht="12.75">
      <c r="A2" s="199"/>
      <c r="B2" s="199"/>
      <c r="C2" s="199"/>
      <c r="D2" s="199"/>
      <c r="E2" s="199"/>
      <c r="F2" s="199"/>
      <c r="G2" s="199"/>
    </row>
    <row r="3" spans="1:7" ht="12.75">
      <c r="A3" s="199"/>
      <c r="B3" s="199"/>
      <c r="C3" s="199"/>
      <c r="D3" s="199"/>
      <c r="E3" s="199"/>
      <c r="F3" s="199"/>
      <c r="G3" s="199"/>
    </row>
    <row r="4" spans="1:7" ht="12.75">
      <c r="A4" s="199"/>
      <c r="B4" s="199"/>
      <c r="C4" s="199"/>
      <c r="D4" s="199"/>
      <c r="E4" s="199"/>
      <c r="F4" s="199"/>
      <c r="G4" s="199"/>
    </row>
    <row r="5" spans="1:7" ht="12.75">
      <c r="A5" s="199"/>
      <c r="B5" s="199"/>
      <c r="C5" s="199"/>
      <c r="D5" s="199"/>
      <c r="E5" s="199"/>
      <c r="F5" s="199"/>
      <c r="G5" s="199"/>
    </row>
    <row r="6" spans="1:7" ht="17.25" customHeight="1">
      <c r="A6" s="204" t="s">
        <v>236</v>
      </c>
      <c r="B6" s="199"/>
      <c r="C6" s="199"/>
      <c r="D6" s="199"/>
      <c r="E6" s="199"/>
      <c r="F6" s="199"/>
      <c r="G6" s="199"/>
    </row>
    <row r="7" spans="1:7" ht="39.75" customHeight="1">
      <c r="A7" s="203"/>
      <c r="B7" s="199"/>
      <c r="C7" s="199"/>
      <c r="D7" s="199"/>
      <c r="E7" s="199"/>
      <c r="F7" s="199"/>
      <c r="G7" s="199"/>
    </row>
    <row r="8" spans="1:7" ht="12.75">
      <c r="A8" s="199"/>
      <c r="B8" s="199"/>
      <c r="C8" s="199"/>
      <c r="D8" s="199"/>
      <c r="E8" s="199"/>
      <c r="F8" s="199"/>
      <c r="G8" s="199"/>
    </row>
    <row r="9" spans="1:7" ht="12.75">
      <c r="A9" s="199"/>
      <c r="B9" s="200" t="s">
        <v>235</v>
      </c>
      <c r="C9" s="199"/>
      <c r="D9" s="199"/>
      <c r="E9" s="199"/>
      <c r="F9" s="199"/>
      <c r="G9" s="199"/>
    </row>
    <row r="10" spans="1:7" ht="12.75">
      <c r="A10" s="199"/>
      <c r="B10" s="199"/>
      <c r="C10" s="199"/>
      <c r="D10" s="199"/>
      <c r="E10" s="199"/>
      <c r="F10" s="199"/>
      <c r="G10" s="199"/>
    </row>
    <row r="11" spans="1:7" ht="9" customHeight="1">
      <c r="A11" s="199"/>
      <c r="B11" s="199"/>
      <c r="C11" s="199"/>
      <c r="D11" s="199"/>
      <c r="E11" s="199"/>
      <c r="F11" s="199"/>
      <c r="G11" s="199"/>
    </row>
    <row r="12" spans="1:7" ht="15.75" customHeight="1">
      <c r="A12" s="201" t="s">
        <v>234</v>
      </c>
      <c r="B12" s="202">
        <v>2</v>
      </c>
      <c r="C12" s="199"/>
      <c r="D12" s="199"/>
      <c r="E12" s="199"/>
      <c r="F12" s="199"/>
      <c r="G12" s="199"/>
    </row>
    <row r="13" spans="1:7" ht="12.75">
      <c r="A13" s="199"/>
      <c r="B13" s="200"/>
      <c r="C13" s="199"/>
      <c r="D13" s="199"/>
      <c r="E13" s="199"/>
      <c r="F13" s="199"/>
      <c r="G13" s="199"/>
    </row>
    <row r="14" spans="1:7" ht="12.75">
      <c r="A14" s="199"/>
      <c r="B14" s="200"/>
      <c r="C14" s="199"/>
      <c r="D14" s="199"/>
      <c r="E14" s="199"/>
      <c r="F14" s="199"/>
      <c r="G14" s="199"/>
    </row>
    <row r="15" spans="1:7" ht="15.75" customHeight="1">
      <c r="A15" s="201" t="s">
        <v>233</v>
      </c>
      <c r="C15" s="199"/>
      <c r="D15" s="199"/>
      <c r="E15" s="199"/>
      <c r="F15" s="199"/>
      <c r="G15" s="199"/>
    </row>
    <row r="16" spans="1:7" ht="15" customHeight="1">
      <c r="A16" s="201" t="s">
        <v>232</v>
      </c>
      <c r="B16" s="202">
        <v>4</v>
      </c>
      <c r="C16" s="199"/>
      <c r="D16" s="199"/>
      <c r="E16" s="199"/>
      <c r="F16" s="199"/>
      <c r="G16" s="199"/>
    </row>
    <row r="17" spans="1:7" ht="12.75">
      <c r="A17" s="199"/>
      <c r="B17" s="200"/>
      <c r="C17" s="199"/>
      <c r="D17" s="199"/>
      <c r="E17" s="199"/>
      <c r="F17" s="199"/>
      <c r="G17" s="199"/>
    </row>
    <row r="18" spans="1:7" ht="12.75">
      <c r="A18" s="199"/>
      <c r="B18" s="200"/>
      <c r="C18" s="199"/>
      <c r="D18" s="199"/>
      <c r="E18" s="199"/>
      <c r="F18" s="199"/>
      <c r="G18" s="199"/>
    </row>
    <row r="19" spans="1:7" ht="12.75">
      <c r="A19" s="201" t="s">
        <v>231</v>
      </c>
      <c r="B19" s="200"/>
      <c r="C19" s="199"/>
      <c r="D19" s="199"/>
      <c r="E19" s="199"/>
      <c r="F19" s="199"/>
      <c r="G19" s="199"/>
    </row>
    <row r="20" spans="1:7" ht="12.75">
      <c r="A20" s="199"/>
      <c r="B20" s="200"/>
      <c r="C20" s="199"/>
      <c r="D20" s="199"/>
      <c r="E20" s="199"/>
      <c r="F20" s="199"/>
      <c r="G20" s="199"/>
    </row>
    <row r="21" spans="1:7" ht="12.75" customHeight="1">
      <c r="A21" s="199" t="s">
        <v>230</v>
      </c>
      <c r="B21" s="200"/>
      <c r="C21" s="199"/>
      <c r="D21" s="199"/>
      <c r="E21" s="199"/>
      <c r="F21" s="199"/>
      <c r="G21" s="199"/>
    </row>
    <row r="22" spans="1:7" ht="12.75" customHeight="1">
      <c r="A22" s="199" t="s">
        <v>229</v>
      </c>
      <c r="B22" s="200">
        <v>6</v>
      </c>
      <c r="C22" s="199"/>
      <c r="D22" s="199"/>
      <c r="E22" s="199"/>
      <c r="F22" s="199"/>
      <c r="G22" s="199"/>
    </row>
    <row r="23" spans="1:7" ht="12.75">
      <c r="A23" s="199"/>
      <c r="B23" s="200"/>
      <c r="C23" s="199"/>
      <c r="D23" s="199"/>
      <c r="E23" s="199"/>
      <c r="F23" s="199"/>
      <c r="G23" s="199"/>
    </row>
    <row r="24" spans="1:7" ht="12.75" customHeight="1">
      <c r="A24" s="199" t="s">
        <v>228</v>
      </c>
      <c r="B24" s="200">
        <v>7</v>
      </c>
      <c r="C24" s="199"/>
      <c r="D24" s="199"/>
      <c r="E24" s="199"/>
      <c r="F24" s="199"/>
      <c r="G24" s="199"/>
    </row>
    <row r="25" spans="1:7" ht="12.75">
      <c r="A25" s="199"/>
      <c r="B25" s="200"/>
      <c r="C25" s="199"/>
      <c r="D25" s="199"/>
      <c r="E25" s="199"/>
      <c r="F25" s="199"/>
      <c r="G25" s="199"/>
    </row>
    <row r="26" spans="1:7" ht="12.75" customHeight="1">
      <c r="A26" s="199" t="s">
        <v>227</v>
      </c>
      <c r="B26" s="200">
        <v>7</v>
      </c>
      <c r="C26" s="199"/>
      <c r="D26" s="199"/>
      <c r="E26" s="199"/>
      <c r="F26" s="199"/>
      <c r="G26" s="199"/>
    </row>
    <row r="27" spans="1:7" ht="12.75">
      <c r="A27" s="199"/>
      <c r="B27" s="200"/>
      <c r="C27" s="199"/>
      <c r="D27" s="199"/>
      <c r="E27" s="199"/>
      <c r="F27" s="199"/>
      <c r="G27" s="199"/>
    </row>
    <row r="28" spans="1:7" ht="12.75" customHeight="1">
      <c r="A28" s="199" t="s">
        <v>226</v>
      </c>
      <c r="B28" s="200">
        <v>8</v>
      </c>
      <c r="C28" s="199"/>
      <c r="D28" s="199"/>
      <c r="E28" s="199"/>
      <c r="F28" s="199"/>
      <c r="G28" s="199"/>
    </row>
    <row r="29" spans="1:7" ht="12.75">
      <c r="A29" s="199"/>
      <c r="B29" s="200"/>
      <c r="C29" s="199"/>
      <c r="D29" s="199"/>
      <c r="E29" s="199"/>
      <c r="F29" s="199"/>
      <c r="G29" s="199"/>
    </row>
    <row r="30" spans="1:7" ht="12.75">
      <c r="A30" s="199" t="s">
        <v>225</v>
      </c>
      <c r="B30" s="200">
        <v>8</v>
      </c>
      <c r="C30" s="199"/>
      <c r="D30" s="199"/>
      <c r="E30" s="199"/>
      <c r="F30" s="199"/>
      <c r="G30" s="199"/>
    </row>
    <row r="31" spans="1:7" ht="12.75">
      <c r="A31" s="199"/>
      <c r="B31" s="200"/>
      <c r="C31" s="199"/>
      <c r="D31" s="199"/>
      <c r="E31" s="199"/>
      <c r="F31" s="199"/>
      <c r="G31" s="199"/>
    </row>
    <row r="32" spans="1:2" s="199" customFormat="1" ht="12.75">
      <c r="A32" s="199" t="s">
        <v>224</v>
      </c>
      <c r="B32" s="200">
        <v>9</v>
      </c>
    </row>
    <row r="33" spans="1:7" ht="12.75">
      <c r="A33" s="199"/>
      <c r="B33" s="200"/>
      <c r="C33" s="199"/>
      <c r="D33" s="199"/>
      <c r="E33" s="199"/>
      <c r="F33" s="199"/>
      <c r="G33" s="199"/>
    </row>
    <row r="34" spans="1:2" s="199" customFormat="1" ht="12.75">
      <c r="A34" s="199" t="s">
        <v>223</v>
      </c>
      <c r="B34" s="200">
        <v>9</v>
      </c>
    </row>
    <row r="35" spans="1:7" ht="12.75">
      <c r="A35" s="199"/>
      <c r="B35" s="200"/>
      <c r="C35" s="199"/>
      <c r="D35" s="199"/>
      <c r="E35" s="199"/>
      <c r="F35" s="199"/>
      <c r="G35" s="199"/>
    </row>
    <row r="36" spans="1:7" ht="12.75">
      <c r="A36" s="199"/>
      <c r="B36" s="200"/>
      <c r="C36" s="199"/>
      <c r="D36" s="199"/>
      <c r="E36" s="199"/>
      <c r="F36" s="199"/>
      <c r="G36" s="199"/>
    </row>
    <row r="37" spans="1:7" ht="12.75">
      <c r="A37" s="201" t="s">
        <v>222</v>
      </c>
      <c r="B37" s="200"/>
      <c r="C37" s="199"/>
      <c r="D37" s="199"/>
      <c r="E37" s="199"/>
      <c r="F37" s="199"/>
      <c r="G37" s="199"/>
    </row>
    <row r="38" spans="1:7" ht="12.75">
      <c r="A38" s="199"/>
      <c r="B38" s="200"/>
      <c r="C38" s="199"/>
      <c r="D38" s="199"/>
      <c r="E38" s="199"/>
      <c r="F38" s="199"/>
      <c r="G38" s="199"/>
    </row>
    <row r="39" spans="1:2" s="199" customFormat="1" ht="12.75">
      <c r="A39" s="199" t="s">
        <v>221</v>
      </c>
      <c r="B39" s="200"/>
    </row>
    <row r="40" spans="1:2" s="199" customFormat="1" ht="14.25" customHeight="1">
      <c r="A40" s="199" t="s">
        <v>174</v>
      </c>
      <c r="B40" s="200">
        <v>10</v>
      </c>
    </row>
    <row r="41" spans="1:7" ht="12.75">
      <c r="A41" s="199"/>
      <c r="B41" s="200"/>
      <c r="C41" s="199"/>
      <c r="D41" s="199"/>
      <c r="E41" s="199"/>
      <c r="F41" s="199"/>
      <c r="G41" s="199"/>
    </row>
    <row r="42" spans="1:2" s="199" customFormat="1" ht="12.75">
      <c r="A42" s="199" t="s">
        <v>220</v>
      </c>
      <c r="B42" s="200"/>
    </row>
    <row r="43" spans="1:2" s="199" customFormat="1" ht="12.75">
      <c r="A43" s="199" t="s">
        <v>219</v>
      </c>
      <c r="B43" s="200">
        <v>11</v>
      </c>
    </row>
    <row r="44" spans="1:7" ht="12.75">
      <c r="A44" s="199"/>
      <c r="B44" s="200"/>
      <c r="C44" s="199"/>
      <c r="D44" s="199"/>
      <c r="E44" s="199"/>
      <c r="F44" s="199"/>
      <c r="G44" s="199"/>
    </row>
    <row r="45" spans="1:2" s="199" customFormat="1" ht="12.75">
      <c r="A45" s="199" t="s">
        <v>168</v>
      </c>
      <c r="B45" s="200"/>
    </row>
    <row r="46" spans="1:2" s="199" customFormat="1" ht="12.75">
      <c r="A46" s="199" t="s">
        <v>218</v>
      </c>
      <c r="B46" s="20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5" customWidth="1"/>
    <col min="2" max="16384" width="12.8515625" style="205" customWidth="1"/>
  </cols>
  <sheetData>
    <row r="1" ht="9" customHeight="1">
      <c r="A1" s="209"/>
    </row>
    <row r="2" ht="15">
      <c r="A2" s="219" t="s">
        <v>234</v>
      </c>
    </row>
    <row r="3" ht="9" customHeight="1">
      <c r="A3" s="209"/>
    </row>
    <row r="4" ht="9" customHeight="1">
      <c r="A4" s="209"/>
    </row>
    <row r="5" s="212" customFormat="1" ht="18" customHeight="1">
      <c r="A5" s="213" t="s">
        <v>276</v>
      </c>
    </row>
    <row r="6" ht="74.25" customHeight="1">
      <c r="A6" s="209" t="s">
        <v>275</v>
      </c>
    </row>
    <row r="7" ht="7.5" customHeight="1">
      <c r="A7" s="209"/>
    </row>
    <row r="8" s="212" customFormat="1" ht="18" customHeight="1">
      <c r="A8" s="213" t="s">
        <v>274</v>
      </c>
    </row>
    <row r="9" ht="70.5" customHeight="1">
      <c r="A9" s="218" t="s">
        <v>273</v>
      </c>
    </row>
    <row r="10" ht="23.25" customHeight="1">
      <c r="A10" s="209"/>
    </row>
    <row r="11" s="212" customFormat="1" ht="18" customHeight="1">
      <c r="A11" s="213" t="s">
        <v>272</v>
      </c>
    </row>
    <row r="12" ht="41.25" customHeight="1">
      <c r="A12" s="209" t="s">
        <v>271</v>
      </c>
    </row>
    <row r="13" ht="15" customHeight="1">
      <c r="A13" s="209"/>
    </row>
    <row r="14" s="212" customFormat="1" ht="18" customHeight="1">
      <c r="A14" s="213" t="s">
        <v>270</v>
      </c>
    </row>
    <row r="15" ht="25.5">
      <c r="A15" s="209" t="s">
        <v>269</v>
      </c>
    </row>
    <row r="16" ht="41.25" customHeight="1">
      <c r="A16" s="209" t="s">
        <v>268</v>
      </c>
    </row>
    <row r="17" ht="15" customHeight="1">
      <c r="A17" s="209"/>
    </row>
    <row r="18" ht="48.75" customHeight="1">
      <c r="A18" s="209" t="s">
        <v>267</v>
      </c>
    </row>
    <row r="19" ht="15" customHeight="1">
      <c r="A19" s="209"/>
    </row>
    <row r="20" ht="66.75" customHeight="1">
      <c r="A20" s="209" t="s">
        <v>266</v>
      </c>
    </row>
    <row r="21" ht="15" customHeight="1">
      <c r="A21" s="209"/>
    </row>
    <row r="22" ht="40.5" customHeight="1">
      <c r="A22" s="209" t="s">
        <v>265</v>
      </c>
    </row>
    <row r="23" ht="9" customHeight="1">
      <c r="A23" s="209"/>
    </row>
    <row r="24" s="212" customFormat="1" ht="18" customHeight="1">
      <c r="A24" s="213" t="s">
        <v>264</v>
      </c>
    </row>
    <row r="25" ht="15" customHeight="1">
      <c r="A25" s="209"/>
    </row>
    <row r="26" s="212" customFormat="1" ht="18" customHeight="1">
      <c r="A26" s="213" t="s">
        <v>263</v>
      </c>
    </row>
    <row r="27" ht="33" customHeight="1">
      <c r="A27" s="209" t="s">
        <v>262</v>
      </c>
    </row>
    <row r="28" ht="15" customHeight="1">
      <c r="A28" s="209"/>
    </row>
    <row r="29" s="212" customFormat="1" ht="18" customHeight="1">
      <c r="A29" s="217" t="s">
        <v>185</v>
      </c>
    </row>
    <row r="30" ht="63.75" customHeight="1">
      <c r="A30" s="211" t="s">
        <v>261</v>
      </c>
    </row>
    <row r="31" ht="15" customHeight="1">
      <c r="A31" s="209"/>
    </row>
    <row r="32" s="212" customFormat="1" ht="18" customHeight="1">
      <c r="A32" s="213" t="s">
        <v>260</v>
      </c>
    </row>
    <row r="33" s="210" customFormat="1" ht="115.5" customHeight="1">
      <c r="A33" s="209" t="s">
        <v>259</v>
      </c>
    </row>
    <row r="34" ht="9" customHeight="1">
      <c r="A34" s="209"/>
    </row>
    <row r="35" s="212" customFormat="1" ht="18" customHeight="1">
      <c r="A35" s="213" t="s">
        <v>9</v>
      </c>
    </row>
    <row r="36" ht="86.25" customHeight="1">
      <c r="A36" s="209" t="s">
        <v>258</v>
      </c>
    </row>
    <row r="37" ht="15" customHeight="1">
      <c r="A37" s="209"/>
    </row>
    <row r="38" s="212" customFormat="1" ht="18" customHeight="1">
      <c r="A38" s="213" t="s">
        <v>10</v>
      </c>
    </row>
    <row r="39" s="215" customFormat="1" ht="79.5" customHeight="1">
      <c r="A39" s="209" t="s">
        <v>257</v>
      </c>
    </row>
    <row r="40" ht="9" customHeight="1">
      <c r="A40" s="209"/>
    </row>
    <row r="41" s="212" customFormat="1" ht="18" customHeight="1">
      <c r="A41" s="213" t="s">
        <v>256</v>
      </c>
    </row>
    <row r="42" s="215" customFormat="1" ht="26.25" customHeight="1">
      <c r="A42" s="216" t="s">
        <v>255</v>
      </c>
    </row>
    <row r="43" ht="15" customHeight="1">
      <c r="A43" s="209"/>
    </row>
    <row r="44" s="212" customFormat="1" ht="18" customHeight="1">
      <c r="A44" s="213" t="s">
        <v>254</v>
      </c>
    </row>
    <row r="45" s="215" customFormat="1" ht="45.75" customHeight="1">
      <c r="A45" s="216" t="s">
        <v>253</v>
      </c>
    </row>
    <row r="46" ht="15" customHeight="1">
      <c r="A46" s="209"/>
    </row>
    <row r="47" s="212" customFormat="1" ht="18" customHeight="1">
      <c r="A47" s="213" t="s">
        <v>252</v>
      </c>
    </row>
    <row r="48" s="210" customFormat="1" ht="48" customHeight="1">
      <c r="A48" s="214" t="s">
        <v>251</v>
      </c>
    </row>
    <row r="49" ht="15" customHeight="1">
      <c r="A49" s="209"/>
    </row>
    <row r="50" s="212" customFormat="1" ht="18" customHeight="1">
      <c r="A50" s="213" t="s">
        <v>250</v>
      </c>
    </row>
    <row r="51" s="210" customFormat="1" ht="14.25" customHeight="1">
      <c r="A51" s="209" t="s">
        <v>249</v>
      </c>
    </row>
    <row r="52" ht="15" customHeight="1">
      <c r="A52" s="209"/>
    </row>
    <row r="53" s="212" customFormat="1" ht="18" customHeight="1">
      <c r="A53" s="213" t="s">
        <v>248</v>
      </c>
    </row>
    <row r="54" s="210" customFormat="1" ht="64.5" customHeight="1">
      <c r="A54" s="209" t="s">
        <v>247</v>
      </c>
    </row>
    <row r="55" ht="15" customHeight="1">
      <c r="A55" s="209"/>
    </row>
    <row r="56" s="212" customFormat="1" ht="18" customHeight="1">
      <c r="A56" s="213" t="s">
        <v>246</v>
      </c>
    </row>
    <row r="57" s="210" customFormat="1" ht="48" customHeight="1">
      <c r="A57" s="209" t="s">
        <v>245</v>
      </c>
    </row>
    <row r="58" ht="15" customHeight="1">
      <c r="A58" s="209"/>
    </row>
    <row r="59" s="212" customFormat="1" ht="18" customHeight="1">
      <c r="A59" s="213" t="s">
        <v>244</v>
      </c>
    </row>
    <row r="60" s="210" customFormat="1" ht="56.25" customHeight="1">
      <c r="A60" s="211" t="s">
        <v>243</v>
      </c>
    </row>
    <row r="61" ht="12.75">
      <c r="A61" s="209"/>
    </row>
    <row r="62" ht="12.75">
      <c r="A62" s="209"/>
    </row>
    <row r="64" ht="12.75">
      <c r="A64" s="209"/>
    </row>
    <row r="65" ht="17.25" customHeight="1">
      <c r="A65" s="207" t="s">
        <v>242</v>
      </c>
    </row>
    <row r="66" ht="13.5" customHeight="1">
      <c r="A66" s="209" t="s">
        <v>241</v>
      </c>
    </row>
    <row r="67" ht="13.5" customHeight="1">
      <c r="A67" s="209" t="s">
        <v>240</v>
      </c>
    </row>
    <row r="68" ht="13.5" customHeight="1">
      <c r="A68" s="209" t="s">
        <v>239</v>
      </c>
    </row>
    <row r="69" ht="13.5" customHeight="1">
      <c r="A69" s="208" t="s">
        <v>238</v>
      </c>
    </row>
    <row r="70" ht="12.75">
      <c r="A70" s="207"/>
    </row>
    <row r="71" ht="9" customHeight="1">
      <c r="A71" s="206"/>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21" customWidth="1"/>
    <col min="2" max="2" width="28.28125" style="221" customWidth="1"/>
    <col min="3" max="8" width="12.7109375" style="221" customWidth="1"/>
    <col min="9" max="15" width="12.8515625" style="158" customWidth="1"/>
    <col min="16" max="16384" width="12.8515625" style="220" customWidth="1"/>
  </cols>
  <sheetData>
    <row r="1" ht="9" customHeight="1">
      <c r="A1" s="241"/>
    </row>
    <row r="2" spans="1:8" ht="15" customHeight="1">
      <c r="A2" s="250" t="s">
        <v>316</v>
      </c>
      <c r="B2" s="250"/>
      <c r="C2" s="250"/>
      <c r="D2" s="250"/>
      <c r="E2" s="250"/>
      <c r="F2" s="250"/>
      <c r="G2" s="250"/>
      <c r="H2" s="250"/>
    </row>
    <row r="3" spans="1:8" ht="15" customHeight="1">
      <c r="A3" s="250" t="s">
        <v>315</v>
      </c>
      <c r="B3" s="250"/>
      <c r="C3" s="250"/>
      <c r="D3" s="250"/>
      <c r="E3" s="250"/>
      <c r="F3" s="250"/>
      <c r="G3" s="250"/>
      <c r="H3" s="250"/>
    </row>
    <row r="4" ht="12.75">
      <c r="A4" s="241"/>
    </row>
    <row r="5" spans="1:8" ht="41.25" customHeight="1">
      <c r="A5" s="251" t="s">
        <v>314</v>
      </c>
      <c r="B5" s="251"/>
      <c r="C5" s="251"/>
      <c r="D5" s="251"/>
      <c r="E5" s="251"/>
      <c r="F5" s="251"/>
      <c r="G5" s="251"/>
      <c r="H5" s="251"/>
    </row>
    <row r="6" spans="1:8" ht="9.75" customHeight="1">
      <c r="A6" s="230"/>
      <c r="B6" s="229"/>
      <c r="C6" s="229"/>
      <c r="D6" s="229"/>
      <c r="E6" s="229"/>
      <c r="F6" s="229"/>
      <c r="G6" s="229"/>
      <c r="H6" s="229"/>
    </row>
    <row r="7" spans="1:8" ht="55.5" customHeight="1">
      <c r="A7" s="252" t="s">
        <v>313</v>
      </c>
      <c r="B7" s="252"/>
      <c r="C7" s="252"/>
      <c r="D7" s="252"/>
      <c r="E7" s="252"/>
      <c r="F7" s="252"/>
      <c r="G7" s="252"/>
      <c r="H7" s="252"/>
    </row>
    <row r="8" spans="1:15" s="222" customFormat="1" ht="15" customHeight="1">
      <c r="A8" s="229"/>
      <c r="B8" s="229"/>
      <c r="C8" s="229"/>
      <c r="D8" s="229"/>
      <c r="E8" s="229"/>
      <c r="F8" s="229"/>
      <c r="G8" s="229"/>
      <c r="H8" s="229"/>
      <c r="I8" s="158"/>
      <c r="J8" s="158"/>
      <c r="K8" s="158"/>
      <c r="L8" s="158"/>
      <c r="M8" s="158"/>
      <c r="N8" s="158"/>
      <c r="O8" s="158"/>
    </row>
    <row r="9" spans="1:8" ht="9.75" customHeight="1">
      <c r="A9" s="230"/>
      <c r="B9" s="229"/>
      <c r="C9" s="229"/>
      <c r="D9" s="229"/>
      <c r="E9" s="229"/>
      <c r="F9" s="229"/>
      <c r="G9" s="229"/>
      <c r="H9" s="229"/>
    </row>
    <row r="10" spans="1:8" ht="30.75" customHeight="1">
      <c r="A10" s="252" t="s">
        <v>312</v>
      </c>
      <c r="B10" s="252"/>
      <c r="C10" s="252"/>
      <c r="D10" s="252"/>
      <c r="E10" s="252"/>
      <c r="F10" s="252"/>
      <c r="G10" s="252"/>
      <c r="H10" s="252"/>
    </row>
    <row r="11" ht="13.5" customHeight="1"/>
    <row r="12" spans="1:8" ht="19.5" customHeight="1">
      <c r="A12" s="253" t="s">
        <v>296</v>
      </c>
      <c r="B12" s="254"/>
      <c r="C12" s="257" t="s">
        <v>311</v>
      </c>
      <c r="D12" s="258"/>
      <c r="E12" s="258"/>
      <c r="F12" s="258"/>
      <c r="G12" s="258"/>
      <c r="H12" s="258"/>
    </row>
    <row r="13" spans="1:8" ht="24.75" customHeight="1">
      <c r="A13" s="255"/>
      <c r="B13" s="256"/>
      <c r="C13" s="259" t="s">
        <v>310</v>
      </c>
      <c r="D13" s="260"/>
      <c r="E13" s="257" t="s">
        <v>309</v>
      </c>
      <c r="F13" s="261"/>
      <c r="G13" s="257" t="s">
        <v>308</v>
      </c>
      <c r="H13" s="258"/>
    </row>
    <row r="14" spans="1:3" ht="10.5" customHeight="1">
      <c r="A14" s="248"/>
      <c r="B14" s="247"/>
      <c r="C14" s="246"/>
    </row>
    <row r="15" spans="1:8" ht="15.75" customHeight="1">
      <c r="A15" s="233" t="s">
        <v>195</v>
      </c>
      <c r="B15" s="227"/>
      <c r="C15" s="262">
        <v>14.3</v>
      </c>
      <c r="D15" s="263"/>
      <c r="E15" s="263">
        <v>4.9</v>
      </c>
      <c r="F15" s="263"/>
      <c r="G15" s="263">
        <v>0.9</v>
      </c>
      <c r="H15" s="263"/>
    </row>
    <row r="16" spans="1:8" ht="15.75" customHeight="1">
      <c r="A16" s="233" t="s">
        <v>197</v>
      </c>
      <c r="B16" s="227"/>
      <c r="C16" s="262">
        <v>8.8</v>
      </c>
      <c r="D16" s="263"/>
      <c r="E16" s="263">
        <v>3.3</v>
      </c>
      <c r="F16" s="263"/>
      <c r="G16" s="263">
        <v>2.6</v>
      </c>
      <c r="H16" s="263"/>
    </row>
    <row r="17" spans="1:15" s="221" customFormat="1" ht="15.75" customHeight="1">
      <c r="A17" s="233" t="s">
        <v>199</v>
      </c>
      <c r="B17" s="227"/>
      <c r="C17" s="262">
        <v>13.4</v>
      </c>
      <c r="D17" s="263"/>
      <c r="E17" s="263">
        <v>2.5</v>
      </c>
      <c r="F17" s="263"/>
      <c r="G17" s="263">
        <v>1.4</v>
      </c>
      <c r="H17" s="263"/>
      <c r="I17" s="158"/>
      <c r="J17" s="158"/>
      <c r="K17" s="158"/>
      <c r="L17" s="158"/>
      <c r="M17" s="158"/>
      <c r="N17" s="158"/>
      <c r="O17" s="158"/>
    </row>
    <row r="18" spans="1:15" s="221" customFormat="1" ht="15.75" customHeight="1">
      <c r="A18" s="233" t="s">
        <v>201</v>
      </c>
      <c r="B18" s="227"/>
      <c r="C18" s="262">
        <v>8.7</v>
      </c>
      <c r="D18" s="263"/>
      <c r="E18" s="263">
        <v>4</v>
      </c>
      <c r="F18" s="263"/>
      <c r="G18" s="263">
        <v>0.3</v>
      </c>
      <c r="H18" s="263"/>
      <c r="I18" s="158"/>
      <c r="J18" s="158"/>
      <c r="K18" s="158"/>
      <c r="L18" s="158"/>
      <c r="M18" s="158"/>
      <c r="N18" s="158"/>
      <c r="O18" s="158"/>
    </row>
    <row r="19" spans="1:15" s="221" customFormat="1" ht="25.5" customHeight="1">
      <c r="A19" s="271" t="s">
        <v>307</v>
      </c>
      <c r="B19" s="272"/>
      <c r="C19" s="273">
        <v>11.4</v>
      </c>
      <c r="D19" s="264"/>
      <c r="E19" s="264">
        <v>4.1</v>
      </c>
      <c r="F19" s="264"/>
      <c r="G19" s="264">
        <v>1.4</v>
      </c>
      <c r="H19" s="264"/>
      <c r="I19" s="158"/>
      <c r="J19" s="158"/>
      <c r="K19" s="158"/>
      <c r="L19" s="158"/>
      <c r="M19" s="158"/>
      <c r="N19" s="158"/>
      <c r="O19" s="158"/>
    </row>
    <row r="20" spans="9:15" s="221" customFormat="1" ht="6" customHeight="1">
      <c r="I20" s="158"/>
      <c r="J20" s="158"/>
      <c r="K20" s="158"/>
      <c r="L20" s="158"/>
      <c r="M20" s="158"/>
      <c r="N20" s="158"/>
      <c r="O20" s="158"/>
    </row>
    <row r="21" spans="9:15" s="221" customFormat="1" ht="6.75" customHeight="1">
      <c r="I21" s="158"/>
      <c r="J21" s="158"/>
      <c r="K21" s="158"/>
      <c r="L21" s="158"/>
      <c r="M21" s="158"/>
      <c r="N21" s="158"/>
      <c r="O21" s="158"/>
    </row>
    <row r="22" spans="1:15" s="221" customFormat="1" ht="24" customHeight="1">
      <c r="A22" s="251"/>
      <c r="B22" s="251"/>
      <c r="C22" s="251"/>
      <c r="D22" s="251"/>
      <c r="E22" s="251"/>
      <c r="F22" s="251"/>
      <c r="G22" s="251"/>
      <c r="H22" s="251"/>
      <c r="I22" s="158"/>
      <c r="J22" s="158"/>
      <c r="K22" s="158"/>
      <c r="L22" s="158"/>
      <c r="M22" s="158"/>
      <c r="N22" s="158"/>
      <c r="O22" s="158"/>
    </row>
    <row r="23" spans="1:15" s="221" customFormat="1" ht="17.25" customHeight="1">
      <c r="A23" s="241"/>
      <c r="I23" s="158"/>
      <c r="J23" s="158"/>
      <c r="K23" s="158"/>
      <c r="L23" s="158"/>
      <c r="M23" s="158"/>
      <c r="N23" s="158"/>
      <c r="O23" s="158"/>
    </row>
    <row r="24" spans="1:15" s="244" customFormat="1" ht="8.25" customHeight="1">
      <c r="A24" s="245"/>
      <c r="B24" s="245"/>
      <c r="C24" s="245"/>
      <c r="D24" s="245"/>
      <c r="E24" s="245"/>
      <c r="F24" s="245"/>
      <c r="G24" s="245"/>
      <c r="H24" s="245"/>
      <c r="I24" s="158"/>
      <c r="J24" s="158"/>
      <c r="K24" s="158"/>
      <c r="L24" s="158"/>
      <c r="M24" s="158"/>
      <c r="N24" s="158"/>
      <c r="O24" s="158"/>
    </row>
    <row r="25" spans="1:15" s="221" customFormat="1" ht="26.25" customHeight="1">
      <c r="A25" s="270" t="s">
        <v>306</v>
      </c>
      <c r="B25" s="270"/>
      <c r="C25" s="270"/>
      <c r="D25" s="270"/>
      <c r="E25" s="270"/>
      <c r="F25" s="270"/>
      <c r="G25" s="270"/>
      <c r="H25" s="270"/>
      <c r="I25" s="158"/>
      <c r="J25" s="158"/>
      <c r="K25" s="158"/>
      <c r="L25" s="158"/>
      <c r="M25" s="158"/>
      <c r="N25" s="158"/>
      <c r="O25" s="158"/>
    </row>
    <row r="26" spans="9:15" s="221" customFormat="1" ht="12.75">
      <c r="I26" s="158"/>
      <c r="J26" s="158"/>
      <c r="K26" s="158"/>
      <c r="L26" s="158"/>
      <c r="M26" s="158"/>
      <c r="N26" s="158"/>
      <c r="O26" s="158"/>
    </row>
    <row r="27" spans="1:15" s="221" customFormat="1" ht="15.75" customHeight="1">
      <c r="A27" s="253" t="s">
        <v>287</v>
      </c>
      <c r="B27" s="265"/>
      <c r="C27" s="257" t="s">
        <v>10</v>
      </c>
      <c r="D27" s="258"/>
      <c r="E27" s="258"/>
      <c r="F27" s="258"/>
      <c r="G27" s="258"/>
      <c r="H27" s="258"/>
      <c r="I27" s="158"/>
      <c r="J27" s="158"/>
      <c r="K27" s="158"/>
      <c r="L27" s="158"/>
      <c r="M27" s="158"/>
      <c r="N27" s="158"/>
      <c r="O27" s="158"/>
    </row>
    <row r="28" spans="1:15" s="221" customFormat="1" ht="15.75" customHeight="1">
      <c r="A28" s="266"/>
      <c r="B28" s="267"/>
      <c r="C28" s="257" t="s">
        <v>305</v>
      </c>
      <c r="D28" s="261"/>
      <c r="E28" s="257" t="s">
        <v>304</v>
      </c>
      <c r="F28" s="261"/>
      <c r="G28" s="257" t="s">
        <v>303</v>
      </c>
      <c r="H28" s="258"/>
      <c r="I28" s="158"/>
      <c r="J28" s="158"/>
      <c r="K28" s="158"/>
      <c r="L28" s="158"/>
      <c r="M28" s="158"/>
      <c r="N28" s="158"/>
      <c r="O28" s="158"/>
    </row>
    <row r="29" spans="1:15" s="221" customFormat="1" ht="15.75" customHeight="1">
      <c r="A29" s="268"/>
      <c r="B29" s="269"/>
      <c r="C29" s="257" t="s">
        <v>19</v>
      </c>
      <c r="D29" s="261"/>
      <c r="E29" s="257" t="s">
        <v>116</v>
      </c>
      <c r="F29" s="258"/>
      <c r="G29" s="258"/>
      <c r="H29" s="258"/>
      <c r="I29" s="158"/>
      <c r="J29" s="158"/>
      <c r="K29" s="158"/>
      <c r="L29" s="158"/>
      <c r="M29" s="158"/>
      <c r="N29" s="158"/>
      <c r="O29" s="158"/>
    </row>
    <row r="30" spans="9:15" s="221" customFormat="1" ht="12.75">
      <c r="I30" s="158"/>
      <c r="J30" s="158"/>
      <c r="K30" s="158"/>
      <c r="L30" s="158"/>
      <c r="M30" s="158"/>
      <c r="N30" s="158"/>
      <c r="O30" s="158"/>
    </row>
    <row r="31" spans="3:15" s="221" customFormat="1" ht="12.75" customHeight="1">
      <c r="C31" s="274" t="s">
        <v>302</v>
      </c>
      <c r="D31" s="274"/>
      <c r="E31" s="274"/>
      <c r="F31" s="274"/>
      <c r="G31" s="274"/>
      <c r="H31" s="274"/>
      <c r="I31" s="158"/>
      <c r="J31" s="158"/>
      <c r="K31" s="158"/>
      <c r="L31" s="158"/>
      <c r="M31" s="158"/>
      <c r="N31" s="158"/>
      <c r="O31" s="158"/>
    </row>
    <row r="32" spans="9:15" s="221" customFormat="1" ht="12.75">
      <c r="I32" s="158"/>
      <c r="J32" s="158"/>
      <c r="K32" s="158"/>
      <c r="L32" s="158"/>
      <c r="M32" s="158"/>
      <c r="N32" s="158"/>
      <c r="O32" s="158"/>
    </row>
    <row r="33" spans="1:8" ht="13.5" customHeight="1">
      <c r="A33" s="228">
        <v>2015</v>
      </c>
      <c r="B33" s="242" t="s">
        <v>284</v>
      </c>
      <c r="C33" s="275">
        <v>118928</v>
      </c>
      <c r="D33" s="276"/>
      <c r="E33" s="277">
        <v>130.97</v>
      </c>
      <c r="F33" s="277"/>
      <c r="G33" s="278">
        <v>18433</v>
      </c>
      <c r="H33" s="278"/>
    </row>
    <row r="34" spans="1:8" ht="13.5" customHeight="1">
      <c r="A34" s="228" t="s">
        <v>237</v>
      </c>
      <c r="B34" s="242" t="s">
        <v>283</v>
      </c>
      <c r="C34" s="275">
        <v>115201</v>
      </c>
      <c r="D34" s="276"/>
      <c r="E34" s="277">
        <v>127.74</v>
      </c>
      <c r="F34" s="277"/>
      <c r="G34" s="278">
        <v>17883</v>
      </c>
      <c r="H34" s="278"/>
    </row>
    <row r="35" spans="1:8" ht="13.5" customHeight="1">
      <c r="A35" s="228" t="s">
        <v>237</v>
      </c>
      <c r="B35" s="242" t="s">
        <v>282</v>
      </c>
      <c r="C35" s="275">
        <v>121375</v>
      </c>
      <c r="D35" s="276"/>
      <c r="E35" s="277">
        <v>128.26</v>
      </c>
      <c r="F35" s="277"/>
      <c r="G35" s="278">
        <v>18027</v>
      </c>
      <c r="H35" s="278"/>
    </row>
    <row r="36" spans="1:8" ht="13.5" customHeight="1">
      <c r="A36" s="221" t="s">
        <v>237</v>
      </c>
      <c r="B36" s="227" t="s">
        <v>237</v>
      </c>
      <c r="C36" s="243"/>
      <c r="D36" s="243"/>
      <c r="E36" s="243"/>
      <c r="F36" s="243"/>
      <c r="G36" s="243"/>
      <c r="H36" s="243"/>
    </row>
    <row r="37" spans="1:8" ht="13.5" customHeight="1">
      <c r="A37" s="228">
        <v>2016</v>
      </c>
      <c r="B37" s="242" t="s">
        <v>284</v>
      </c>
      <c r="C37" s="275">
        <v>122733</v>
      </c>
      <c r="D37" s="276"/>
      <c r="E37" s="277">
        <v>134.54</v>
      </c>
      <c r="F37" s="277"/>
      <c r="G37" s="278">
        <v>18846</v>
      </c>
      <c r="H37" s="278"/>
    </row>
    <row r="38" spans="1:8" ht="13.5" customHeight="1">
      <c r="A38" s="228" t="s">
        <v>237</v>
      </c>
      <c r="B38" s="242" t="s">
        <v>283</v>
      </c>
      <c r="C38" s="275">
        <v>125318</v>
      </c>
      <c r="D38" s="276"/>
      <c r="E38" s="277">
        <v>128.62</v>
      </c>
      <c r="F38" s="277"/>
      <c r="G38" s="278">
        <v>16554</v>
      </c>
      <c r="H38" s="278"/>
    </row>
    <row r="39" spans="1:8" ht="13.5" customHeight="1">
      <c r="A39" s="228" t="s">
        <v>237</v>
      </c>
      <c r="B39" s="242" t="s">
        <v>282</v>
      </c>
      <c r="C39" s="275">
        <v>120567</v>
      </c>
      <c r="D39" s="276"/>
      <c r="E39" s="277">
        <v>129.22</v>
      </c>
      <c r="F39" s="277"/>
      <c r="G39" s="278">
        <v>18469</v>
      </c>
      <c r="H39" s="278"/>
    </row>
    <row r="40" ht="12.75">
      <c r="A40" s="241"/>
    </row>
    <row r="41" spans="1:8" ht="12.75">
      <c r="A41" s="241"/>
      <c r="C41" s="279" t="s">
        <v>281</v>
      </c>
      <c r="D41" s="279"/>
      <c r="E41" s="279"/>
      <c r="F41" s="279"/>
      <c r="G41" s="279"/>
      <c r="H41" s="279"/>
    </row>
    <row r="43" spans="1:8" ht="13.5" customHeight="1">
      <c r="A43" s="280" t="s">
        <v>280</v>
      </c>
      <c r="B43" s="281"/>
      <c r="C43" s="282">
        <v>-3.8</v>
      </c>
      <c r="D43" s="283"/>
      <c r="E43" s="284">
        <v>0.5</v>
      </c>
      <c r="F43" s="284"/>
      <c r="G43" s="283">
        <v>11.6</v>
      </c>
      <c r="H43" s="283"/>
    </row>
    <row r="44" spans="1:8" ht="13.5" customHeight="1">
      <c r="A44" s="280" t="s">
        <v>279</v>
      </c>
      <c r="B44" s="281"/>
      <c r="C44" s="282">
        <v>-0.7</v>
      </c>
      <c r="D44" s="283"/>
      <c r="E44" s="284">
        <v>0.7</v>
      </c>
      <c r="F44" s="284"/>
      <c r="G44" s="283">
        <v>2.5</v>
      </c>
      <c r="H44" s="283"/>
    </row>
    <row r="45" spans="1:8" ht="13.5" customHeight="1">
      <c r="A45" s="280" t="s">
        <v>278</v>
      </c>
      <c r="B45" s="281"/>
      <c r="C45" s="282">
        <v>1.4</v>
      </c>
      <c r="D45" s="283"/>
      <c r="E45" s="284">
        <v>0</v>
      </c>
      <c r="F45" s="284"/>
      <c r="G45" s="283">
        <v>0</v>
      </c>
      <c r="H45" s="283"/>
    </row>
    <row r="47" spans="1:8" ht="26.25" customHeight="1">
      <c r="A47" s="230"/>
      <c r="B47" s="229"/>
      <c r="C47" s="229"/>
      <c r="D47" s="229"/>
      <c r="E47" s="229"/>
      <c r="F47" s="229"/>
      <c r="G47" s="229"/>
      <c r="H47" s="229"/>
    </row>
    <row r="48" spans="1:15" s="239" customFormat="1" ht="40.5" customHeight="1">
      <c r="A48" s="270" t="s">
        <v>301</v>
      </c>
      <c r="B48" s="270"/>
      <c r="C48" s="270"/>
      <c r="D48" s="270"/>
      <c r="E48" s="270"/>
      <c r="F48" s="270"/>
      <c r="G48" s="270"/>
      <c r="H48" s="270"/>
      <c r="I48" s="158"/>
      <c r="J48" s="158"/>
      <c r="K48" s="158"/>
      <c r="L48" s="158"/>
      <c r="M48" s="158"/>
      <c r="N48" s="158"/>
      <c r="O48" s="158"/>
    </row>
    <row r="49" spans="1:8" ht="10.5" customHeight="1">
      <c r="A49" s="240"/>
      <c r="B49" s="240"/>
      <c r="C49" s="240"/>
      <c r="D49" s="240"/>
      <c r="E49" s="240"/>
      <c r="F49" s="240"/>
      <c r="G49" s="240"/>
      <c r="H49" s="240"/>
    </row>
    <row r="50" spans="1:8" ht="50.25" customHeight="1">
      <c r="A50" s="270" t="s">
        <v>300</v>
      </c>
      <c r="B50" s="270"/>
      <c r="C50" s="270"/>
      <c r="D50" s="270"/>
      <c r="E50" s="270"/>
      <c r="F50" s="270"/>
      <c r="G50" s="270"/>
      <c r="H50" s="270"/>
    </row>
    <row r="51" spans="1:8" ht="17.25" customHeight="1">
      <c r="A51" s="240"/>
      <c r="B51" s="240"/>
      <c r="C51" s="240"/>
      <c r="D51" s="240"/>
      <c r="E51" s="240"/>
      <c r="F51" s="240"/>
      <c r="G51" s="240"/>
      <c r="H51" s="240"/>
    </row>
    <row r="52" spans="1:15" s="239" customFormat="1" ht="32.25" customHeight="1">
      <c r="A52" s="270" t="s">
        <v>299</v>
      </c>
      <c r="B52" s="270"/>
      <c r="C52" s="270"/>
      <c r="D52" s="270"/>
      <c r="E52" s="270"/>
      <c r="F52" s="270"/>
      <c r="G52" s="270"/>
      <c r="H52" s="270"/>
      <c r="I52" s="158"/>
      <c r="J52" s="158"/>
      <c r="K52" s="158"/>
      <c r="L52" s="158"/>
      <c r="M52" s="158"/>
      <c r="N52" s="158"/>
      <c r="O52" s="158"/>
    </row>
    <row r="53" spans="1:8" ht="14.25" customHeight="1">
      <c r="A53" s="240"/>
      <c r="B53" s="240"/>
      <c r="C53" s="240"/>
      <c r="D53" s="240"/>
      <c r="E53" s="240"/>
      <c r="F53" s="240"/>
      <c r="G53" s="240"/>
      <c r="H53" s="240"/>
    </row>
    <row r="54" spans="1:15" s="239" customFormat="1" ht="50.25" customHeight="1">
      <c r="A54" s="270" t="s">
        <v>298</v>
      </c>
      <c r="B54" s="270"/>
      <c r="C54" s="270"/>
      <c r="D54" s="270"/>
      <c r="E54" s="270"/>
      <c r="F54" s="270"/>
      <c r="G54" s="270"/>
      <c r="H54" s="270"/>
      <c r="I54" s="158"/>
      <c r="J54" s="158"/>
      <c r="K54" s="158"/>
      <c r="L54" s="158"/>
      <c r="M54" s="158"/>
      <c r="N54" s="158"/>
      <c r="O54" s="158"/>
    </row>
    <row r="55" spans="1:8" ht="13.5" customHeight="1">
      <c r="A55" s="230"/>
      <c r="B55" s="229"/>
      <c r="C55" s="229"/>
      <c r="D55" s="229"/>
      <c r="E55" s="229"/>
      <c r="F55" s="229"/>
      <c r="G55" s="229"/>
      <c r="H55" s="229"/>
    </row>
    <row r="56" spans="1:15" s="239" customFormat="1" ht="17.25" customHeight="1">
      <c r="A56" s="251" t="s">
        <v>297</v>
      </c>
      <c r="B56" s="251"/>
      <c r="C56" s="251"/>
      <c r="D56" s="251"/>
      <c r="E56" s="251"/>
      <c r="F56" s="251"/>
      <c r="G56" s="251"/>
      <c r="H56" s="251"/>
      <c r="I56" s="158"/>
      <c r="J56" s="158"/>
      <c r="K56" s="158"/>
      <c r="L56" s="158"/>
      <c r="M56" s="158"/>
      <c r="N56" s="158"/>
      <c r="O56" s="158"/>
    </row>
    <row r="57" ht="19.5" customHeight="1"/>
    <row r="58" spans="1:8" ht="15.75" customHeight="1">
      <c r="A58" s="253" t="s">
        <v>296</v>
      </c>
      <c r="B58" s="254"/>
      <c r="C58" s="287">
        <v>42675</v>
      </c>
      <c r="D58" s="287"/>
      <c r="E58" s="289" t="s">
        <v>295</v>
      </c>
      <c r="F58" s="290"/>
      <c r="G58" s="292" t="s">
        <v>294</v>
      </c>
      <c r="H58" s="253"/>
    </row>
    <row r="59" spans="1:8" ht="15.75" customHeight="1">
      <c r="A59" s="285"/>
      <c r="B59" s="286"/>
      <c r="C59" s="288"/>
      <c r="D59" s="288"/>
      <c r="E59" s="291"/>
      <c r="F59" s="291"/>
      <c r="G59" s="293" t="s">
        <v>293</v>
      </c>
      <c r="H59" s="255"/>
    </row>
    <row r="60" spans="1:8" ht="15.75" customHeight="1">
      <c r="A60" s="255"/>
      <c r="B60" s="256"/>
      <c r="C60" s="238" t="s">
        <v>12</v>
      </c>
      <c r="D60" s="238" t="s">
        <v>14</v>
      </c>
      <c r="E60" s="238" t="s">
        <v>12</v>
      </c>
      <c r="F60" s="238" t="s">
        <v>14</v>
      </c>
      <c r="G60" s="237" t="s">
        <v>12</v>
      </c>
      <c r="H60" s="236" t="s">
        <v>14</v>
      </c>
    </row>
    <row r="61" spans="1:8" ht="12.75" customHeight="1">
      <c r="A61" s="235"/>
      <c r="B61" s="234"/>
      <c r="C61" s="229"/>
      <c r="D61" s="229"/>
      <c r="E61" s="229"/>
      <c r="F61" s="229"/>
      <c r="G61" s="229"/>
      <c r="H61" s="229"/>
    </row>
    <row r="62" spans="1:8" ht="15" customHeight="1">
      <c r="A62" s="233" t="s">
        <v>195</v>
      </c>
      <c r="B62" s="227"/>
      <c r="C62" s="232">
        <v>128.702851495886</v>
      </c>
      <c r="D62" s="232">
        <v>137.431831665421</v>
      </c>
      <c r="E62" s="232">
        <v>113.852611643939</v>
      </c>
      <c r="F62" s="232">
        <v>125.915724713136</v>
      </c>
      <c r="G62" s="232">
        <v>7.42185726225821</v>
      </c>
      <c r="H62" s="232">
        <v>8.41142167073241</v>
      </c>
    </row>
    <row r="63" spans="1:8" ht="15" customHeight="1">
      <c r="A63" s="233" t="s">
        <v>197</v>
      </c>
      <c r="B63" s="227"/>
      <c r="C63" s="232">
        <v>120.98422670521</v>
      </c>
      <c r="D63" s="232">
        <v>110.530514348212</v>
      </c>
      <c r="E63" s="232">
        <v>123.38529592453</v>
      </c>
      <c r="F63" s="232">
        <v>114.391643401615</v>
      </c>
      <c r="G63" s="232">
        <v>6.37749389895986</v>
      </c>
      <c r="H63" s="232">
        <v>18.3563694570034</v>
      </c>
    </row>
    <row r="64" spans="1:8" ht="15" customHeight="1">
      <c r="A64" s="233" t="s">
        <v>199</v>
      </c>
      <c r="B64" s="227"/>
      <c r="C64" s="232">
        <v>143.728191475823</v>
      </c>
      <c r="D64" s="232">
        <v>117.882906422571</v>
      </c>
      <c r="E64" s="232">
        <v>140.000740548842</v>
      </c>
      <c r="F64" s="232">
        <v>128.715083501153</v>
      </c>
      <c r="G64" s="249">
        <v>-2.86409855444093</v>
      </c>
      <c r="H64" s="249">
        <v>-19.0103280618625</v>
      </c>
    </row>
    <row r="65" spans="1:15" s="221" customFormat="1" ht="15" customHeight="1">
      <c r="A65" s="233" t="s">
        <v>201</v>
      </c>
      <c r="B65" s="227"/>
      <c r="C65" s="232">
        <v>112.408164860668</v>
      </c>
      <c r="D65" s="232">
        <v>176.928582721125</v>
      </c>
      <c r="E65" s="232">
        <v>110.243717464683</v>
      </c>
      <c r="F65" s="232">
        <v>165.108976659944</v>
      </c>
      <c r="G65" s="232">
        <v>1.73183639981787</v>
      </c>
      <c r="H65" s="232">
        <v>11.4128224203586</v>
      </c>
      <c r="I65" s="158"/>
      <c r="J65" s="158"/>
      <c r="K65" s="158"/>
      <c r="L65" s="158"/>
      <c r="M65" s="158"/>
      <c r="N65" s="158"/>
      <c r="O65" s="158"/>
    </row>
    <row r="66" spans="1:15" s="221" customFormat="1" ht="28.5" customHeight="1">
      <c r="A66" s="271" t="s">
        <v>292</v>
      </c>
      <c r="B66" s="272"/>
      <c r="C66" s="231">
        <v>125.265311067479</v>
      </c>
      <c r="D66" s="231">
        <v>122.649847097509</v>
      </c>
      <c r="E66" s="231">
        <v>119.3907691154</v>
      </c>
      <c r="F66" s="231">
        <v>120.465406958962</v>
      </c>
      <c r="G66" s="231">
        <v>6.35226228617583</v>
      </c>
      <c r="H66" s="231">
        <v>11.3697950272023</v>
      </c>
      <c r="I66" s="158"/>
      <c r="J66" s="158"/>
      <c r="K66" s="158"/>
      <c r="L66" s="158"/>
      <c r="M66" s="158"/>
      <c r="N66" s="158"/>
      <c r="O66" s="158"/>
    </row>
    <row r="67" spans="1:15" s="221" customFormat="1" ht="12.75" customHeight="1">
      <c r="A67" s="229"/>
      <c r="B67" s="229"/>
      <c r="C67" s="229"/>
      <c r="D67" s="229"/>
      <c r="E67" s="229"/>
      <c r="F67" s="229"/>
      <c r="G67" s="229"/>
      <c r="H67" s="229"/>
      <c r="I67" s="158"/>
      <c r="J67" s="158"/>
      <c r="K67" s="158"/>
      <c r="L67" s="158"/>
      <c r="M67" s="158"/>
      <c r="N67" s="158"/>
      <c r="O67" s="158"/>
    </row>
    <row r="68" spans="1:15" s="221" customFormat="1" ht="26.25" customHeight="1">
      <c r="A68" s="229"/>
      <c r="B68" s="229"/>
      <c r="C68" s="229"/>
      <c r="D68" s="229"/>
      <c r="E68" s="229"/>
      <c r="F68" s="229"/>
      <c r="G68" s="229"/>
      <c r="H68" s="229"/>
      <c r="I68" s="158"/>
      <c r="J68" s="158"/>
      <c r="K68" s="158"/>
      <c r="L68" s="158"/>
      <c r="M68" s="158"/>
      <c r="N68" s="158"/>
      <c r="O68" s="158"/>
    </row>
    <row r="69" spans="1:15" s="221" customFormat="1" ht="44.25" customHeight="1">
      <c r="A69" s="251" t="s">
        <v>291</v>
      </c>
      <c r="B69" s="251"/>
      <c r="C69" s="251"/>
      <c r="D69" s="251"/>
      <c r="E69" s="251"/>
      <c r="F69" s="251"/>
      <c r="G69" s="251"/>
      <c r="H69" s="251"/>
      <c r="I69" s="158"/>
      <c r="J69" s="158"/>
      <c r="K69" s="158"/>
      <c r="L69" s="158"/>
      <c r="M69" s="158"/>
      <c r="N69" s="158"/>
      <c r="O69" s="158"/>
    </row>
    <row r="70" spans="1:15" s="221" customFormat="1" ht="14.25" customHeight="1">
      <c r="A70" s="230"/>
      <c r="B70" s="229"/>
      <c r="C70" s="229"/>
      <c r="D70" s="229"/>
      <c r="E70" s="229"/>
      <c r="F70" s="229"/>
      <c r="G70" s="229"/>
      <c r="H70" s="229"/>
      <c r="I70" s="158"/>
      <c r="J70" s="158"/>
      <c r="K70" s="158"/>
      <c r="L70" s="158"/>
      <c r="M70" s="158"/>
      <c r="N70" s="158"/>
      <c r="O70" s="158"/>
    </row>
    <row r="71" spans="1:15" s="221" customFormat="1" ht="52.5" customHeight="1">
      <c r="A71" s="251" t="s">
        <v>290</v>
      </c>
      <c r="B71" s="251"/>
      <c r="C71" s="251"/>
      <c r="D71" s="251"/>
      <c r="E71" s="251"/>
      <c r="F71" s="251"/>
      <c r="G71" s="251"/>
      <c r="H71" s="251"/>
      <c r="I71" s="158"/>
      <c r="J71" s="158"/>
      <c r="K71" s="158"/>
      <c r="L71" s="158"/>
      <c r="M71" s="158"/>
      <c r="N71" s="158"/>
      <c r="O71" s="158"/>
    </row>
    <row r="72" spans="1:15" s="221" customFormat="1" ht="26.25" customHeight="1">
      <c r="A72" s="230"/>
      <c r="B72" s="229"/>
      <c r="C72" s="229"/>
      <c r="D72" s="229"/>
      <c r="E72" s="229"/>
      <c r="F72" s="229"/>
      <c r="G72" s="229"/>
      <c r="H72" s="229"/>
      <c r="I72" s="158"/>
      <c r="J72" s="158"/>
      <c r="K72" s="158"/>
      <c r="L72" s="158"/>
      <c r="M72" s="158"/>
      <c r="N72" s="158"/>
      <c r="O72" s="158"/>
    </row>
    <row r="73" spans="1:15" s="221" customFormat="1" ht="51.75" customHeight="1">
      <c r="A73" s="251" t="s">
        <v>289</v>
      </c>
      <c r="B73" s="251"/>
      <c r="C73" s="251"/>
      <c r="D73" s="251"/>
      <c r="E73" s="251"/>
      <c r="F73" s="251"/>
      <c r="G73" s="251"/>
      <c r="H73" s="251"/>
      <c r="I73" s="158"/>
      <c r="J73" s="158"/>
      <c r="K73" s="158"/>
      <c r="L73" s="158"/>
      <c r="M73" s="158"/>
      <c r="N73" s="158"/>
      <c r="O73" s="158"/>
    </row>
    <row r="74" spans="1:15" s="221" customFormat="1" ht="24.75" customHeight="1">
      <c r="A74" s="230"/>
      <c r="B74" s="229"/>
      <c r="C74" s="229"/>
      <c r="D74" s="229"/>
      <c r="E74" s="229"/>
      <c r="F74" s="229"/>
      <c r="G74" s="229"/>
      <c r="H74" s="229"/>
      <c r="I74" s="158"/>
      <c r="J74" s="158"/>
      <c r="K74" s="158"/>
      <c r="L74" s="158"/>
      <c r="M74" s="158"/>
      <c r="N74" s="158"/>
      <c r="O74" s="158"/>
    </row>
    <row r="75" spans="1:15" s="221" customFormat="1" ht="18.75" customHeight="1">
      <c r="A75" s="251" t="s">
        <v>288</v>
      </c>
      <c r="B75" s="251"/>
      <c r="C75" s="251"/>
      <c r="D75" s="251"/>
      <c r="E75" s="251"/>
      <c r="F75" s="251"/>
      <c r="G75" s="251"/>
      <c r="H75" s="251"/>
      <c r="I75" s="158"/>
      <c r="J75" s="158"/>
      <c r="K75" s="158"/>
      <c r="L75" s="158"/>
      <c r="M75" s="158"/>
      <c r="N75" s="158"/>
      <c r="O75" s="158"/>
    </row>
    <row r="76" spans="9:15" s="221" customFormat="1" ht="20.25" customHeight="1">
      <c r="I76" s="158"/>
      <c r="J76" s="158"/>
      <c r="K76" s="158"/>
      <c r="L76" s="158"/>
      <c r="M76" s="158"/>
      <c r="N76" s="158"/>
      <c r="O76" s="158"/>
    </row>
    <row r="77" spans="1:15" s="221" customFormat="1" ht="16.5" customHeight="1">
      <c r="A77" s="253" t="s">
        <v>287</v>
      </c>
      <c r="B77" s="254"/>
      <c r="C77" s="253" t="s">
        <v>286</v>
      </c>
      <c r="D77" s="253"/>
      <c r="E77" s="253"/>
      <c r="I77" s="158"/>
      <c r="J77" s="158"/>
      <c r="K77" s="158"/>
      <c r="L77" s="158"/>
      <c r="M77" s="158"/>
      <c r="N77" s="158"/>
      <c r="O77" s="158"/>
    </row>
    <row r="78" spans="1:15" s="221" customFormat="1" ht="16.5" customHeight="1">
      <c r="A78" s="255"/>
      <c r="B78" s="256"/>
      <c r="C78" s="255"/>
      <c r="D78" s="255"/>
      <c r="E78" s="255"/>
      <c r="I78" s="158"/>
      <c r="J78" s="158"/>
      <c r="K78" s="158"/>
      <c r="L78" s="158"/>
      <c r="M78" s="158"/>
      <c r="N78" s="158"/>
      <c r="O78" s="158"/>
    </row>
    <row r="79" spans="9:15" s="221" customFormat="1" ht="15.75" customHeight="1">
      <c r="I79" s="158"/>
      <c r="J79" s="158"/>
      <c r="K79" s="158"/>
      <c r="L79" s="158"/>
      <c r="M79" s="158"/>
      <c r="N79" s="158"/>
      <c r="O79" s="158"/>
    </row>
    <row r="80" spans="3:15" s="221" customFormat="1" ht="12.75">
      <c r="C80" s="279" t="s">
        <v>285</v>
      </c>
      <c r="D80" s="279"/>
      <c r="E80" s="279"/>
      <c r="I80" s="158"/>
      <c r="J80" s="158"/>
      <c r="K80" s="158"/>
      <c r="L80" s="158"/>
      <c r="M80" s="158"/>
      <c r="N80" s="158"/>
      <c r="O80" s="158"/>
    </row>
    <row r="81" spans="9:15" s="221" customFormat="1" ht="15" customHeight="1">
      <c r="I81" s="158"/>
      <c r="J81" s="158"/>
      <c r="K81" s="158"/>
      <c r="L81" s="158"/>
      <c r="M81" s="158"/>
      <c r="N81" s="158"/>
      <c r="O81" s="158"/>
    </row>
    <row r="82" spans="1:15" s="221" customFormat="1" ht="13.5" customHeight="1">
      <c r="A82" s="228">
        <v>2015</v>
      </c>
      <c r="B82" s="227" t="s">
        <v>284</v>
      </c>
      <c r="D82" s="226">
        <v>2644</v>
      </c>
      <c r="I82" s="158"/>
      <c r="J82" s="158"/>
      <c r="K82" s="158"/>
      <c r="L82" s="158"/>
      <c r="M82" s="158"/>
      <c r="N82" s="158"/>
      <c r="O82" s="158"/>
    </row>
    <row r="83" spans="1:15" s="221" customFormat="1" ht="13.5" customHeight="1">
      <c r="A83" s="228" t="s">
        <v>237</v>
      </c>
      <c r="B83" s="227" t="s">
        <v>283</v>
      </c>
      <c r="D83" s="226">
        <v>2703</v>
      </c>
      <c r="I83" s="158"/>
      <c r="J83" s="158"/>
      <c r="K83" s="158"/>
      <c r="L83" s="158"/>
      <c r="M83" s="158"/>
      <c r="N83" s="158"/>
      <c r="O83" s="158"/>
    </row>
    <row r="84" spans="1:15" s="221" customFormat="1" ht="13.5" customHeight="1">
      <c r="A84" s="228" t="s">
        <v>237</v>
      </c>
      <c r="B84" s="227" t="s">
        <v>282</v>
      </c>
      <c r="D84" s="226">
        <v>3342</v>
      </c>
      <c r="I84" s="158"/>
      <c r="J84" s="158"/>
      <c r="K84" s="158"/>
      <c r="L84" s="158"/>
      <c r="M84" s="158"/>
      <c r="N84" s="158"/>
      <c r="O84" s="158"/>
    </row>
    <row r="85" spans="1:15" s="221" customFormat="1" ht="12.75">
      <c r="A85" s="221" t="s">
        <v>237</v>
      </c>
      <c r="B85" s="227" t="s">
        <v>237</v>
      </c>
      <c r="D85" s="226" t="s">
        <v>237</v>
      </c>
      <c r="I85" s="158"/>
      <c r="J85" s="158"/>
      <c r="K85" s="158"/>
      <c r="L85" s="158"/>
      <c r="M85" s="158"/>
      <c r="N85" s="158"/>
      <c r="O85" s="158"/>
    </row>
    <row r="86" spans="1:15" s="221" customFormat="1" ht="13.5" customHeight="1">
      <c r="A86" s="228">
        <v>2016</v>
      </c>
      <c r="B86" s="227" t="s">
        <v>284</v>
      </c>
      <c r="D86" s="226">
        <v>2706</v>
      </c>
      <c r="I86" s="158"/>
      <c r="J86" s="158"/>
      <c r="K86" s="158"/>
      <c r="L86" s="158"/>
      <c r="M86" s="158"/>
      <c r="N86" s="158"/>
      <c r="O86" s="158"/>
    </row>
    <row r="87" spans="1:15" s="221" customFormat="1" ht="13.5" customHeight="1">
      <c r="A87" s="228" t="s">
        <v>237</v>
      </c>
      <c r="B87" s="227" t="s">
        <v>283</v>
      </c>
      <c r="D87" s="226">
        <v>2744</v>
      </c>
      <c r="I87" s="158"/>
      <c r="J87" s="158"/>
      <c r="K87" s="158"/>
      <c r="L87" s="158"/>
      <c r="M87" s="158"/>
      <c r="N87" s="158"/>
      <c r="O87" s="158"/>
    </row>
    <row r="88" spans="1:15" s="221" customFormat="1" ht="13.5" customHeight="1">
      <c r="A88" s="228" t="s">
        <v>237</v>
      </c>
      <c r="B88" s="227" t="s">
        <v>282</v>
      </c>
      <c r="D88" s="226">
        <v>3389</v>
      </c>
      <c r="I88" s="158"/>
      <c r="J88" s="158"/>
      <c r="K88" s="158"/>
      <c r="L88" s="158"/>
      <c r="M88" s="158"/>
      <c r="N88" s="158"/>
      <c r="O88" s="158"/>
    </row>
    <row r="89" spans="9:15" s="221" customFormat="1" ht="14.25" customHeight="1">
      <c r="I89" s="158"/>
      <c r="J89" s="158"/>
      <c r="K89" s="158"/>
      <c r="L89" s="158"/>
      <c r="M89" s="158"/>
      <c r="N89" s="158"/>
      <c r="O89" s="158"/>
    </row>
    <row r="90" spans="3:15" s="221" customFormat="1" ht="12.75">
      <c r="C90" s="279" t="s">
        <v>281</v>
      </c>
      <c r="D90" s="279"/>
      <c r="E90" s="279"/>
      <c r="I90" s="158"/>
      <c r="J90" s="158"/>
      <c r="K90" s="158"/>
      <c r="L90" s="158"/>
      <c r="M90" s="158"/>
      <c r="N90" s="158"/>
      <c r="O90" s="158"/>
    </row>
    <row r="91" spans="9:15" s="221" customFormat="1" ht="12.75">
      <c r="I91" s="158"/>
      <c r="J91" s="158"/>
      <c r="K91" s="158"/>
      <c r="L91" s="158"/>
      <c r="M91" s="158"/>
      <c r="N91" s="158"/>
      <c r="O91" s="158"/>
    </row>
    <row r="92" spans="1:15" s="221" customFormat="1" ht="13.5" customHeight="1">
      <c r="A92" s="280" t="s">
        <v>280</v>
      </c>
      <c r="B92" s="281"/>
      <c r="D92" s="225">
        <v>23.5</v>
      </c>
      <c r="I92" s="158"/>
      <c r="J92" s="158"/>
      <c r="K92" s="158"/>
      <c r="L92" s="158"/>
      <c r="M92" s="158"/>
      <c r="N92" s="158"/>
      <c r="O92" s="158"/>
    </row>
    <row r="93" spans="1:15" s="221" customFormat="1" ht="13.5" customHeight="1">
      <c r="A93" s="280" t="s">
        <v>279</v>
      </c>
      <c r="B93" s="281"/>
      <c r="D93" s="224">
        <v>1.4</v>
      </c>
      <c r="I93" s="158"/>
      <c r="J93" s="158"/>
      <c r="K93" s="158"/>
      <c r="L93" s="158"/>
      <c r="M93" s="158"/>
      <c r="N93" s="158"/>
      <c r="O93" s="158"/>
    </row>
    <row r="94" spans="1:15" s="221" customFormat="1" ht="13.5" customHeight="1">
      <c r="A94" s="280" t="s">
        <v>278</v>
      </c>
      <c r="B94" s="281"/>
      <c r="D94" s="224">
        <v>2.2</v>
      </c>
      <c r="I94" s="158"/>
      <c r="J94" s="158"/>
      <c r="K94" s="158"/>
      <c r="L94" s="158"/>
      <c r="M94" s="158"/>
      <c r="N94" s="158"/>
      <c r="O94" s="158"/>
    </row>
    <row r="95" spans="9:15" s="221" customFormat="1" ht="28.5" customHeight="1">
      <c r="I95" s="158"/>
      <c r="J95" s="158"/>
      <c r="K95" s="158"/>
      <c r="L95" s="158"/>
      <c r="M95" s="158"/>
      <c r="N95" s="158"/>
      <c r="O95" s="158"/>
    </row>
    <row r="96" spans="9:15" s="221" customFormat="1" ht="14.25" customHeight="1">
      <c r="I96" s="158"/>
      <c r="J96" s="158"/>
      <c r="K96" s="158"/>
      <c r="L96" s="158"/>
      <c r="M96" s="158"/>
      <c r="N96" s="158"/>
      <c r="O96" s="158"/>
    </row>
    <row r="97" spans="1:8" ht="30" customHeight="1">
      <c r="A97" s="251" t="s">
        <v>277</v>
      </c>
      <c r="B97" s="251"/>
      <c r="C97" s="251"/>
      <c r="D97" s="251"/>
      <c r="E97" s="251"/>
      <c r="F97" s="251"/>
      <c r="G97" s="251"/>
      <c r="H97" s="251"/>
    </row>
    <row r="98" spans="1:15" s="222" customFormat="1" ht="12.75">
      <c r="A98" s="223"/>
      <c r="B98" s="223"/>
      <c r="C98" s="223"/>
      <c r="D98" s="223"/>
      <c r="E98" s="223"/>
      <c r="F98" s="223"/>
      <c r="G98" s="223"/>
      <c r="H98" s="223"/>
      <c r="I98" s="158"/>
      <c r="J98" s="158"/>
      <c r="K98" s="158"/>
      <c r="L98" s="158"/>
      <c r="M98" s="158"/>
      <c r="N98" s="158"/>
      <c r="O98" s="158"/>
    </row>
    <row r="99" spans="1:15" s="222" customFormat="1" ht="12.75">
      <c r="A99" s="223"/>
      <c r="B99" s="223"/>
      <c r="C99" s="223"/>
      <c r="D99" s="223"/>
      <c r="E99" s="223" t="s">
        <v>237</v>
      </c>
      <c r="F99" s="223"/>
      <c r="G99" s="223"/>
      <c r="H99" s="223"/>
      <c r="I99" s="158"/>
      <c r="J99" s="158"/>
      <c r="K99" s="158"/>
      <c r="L99" s="158"/>
      <c r="M99" s="158"/>
      <c r="N99" s="158"/>
      <c r="O99" s="158"/>
    </row>
    <row r="100" spans="1:15" s="222" customFormat="1" ht="12.75">
      <c r="A100" s="223"/>
      <c r="B100" s="223"/>
      <c r="C100" s="223"/>
      <c r="D100" s="223"/>
      <c r="E100" s="223"/>
      <c r="F100" s="223"/>
      <c r="G100" s="223"/>
      <c r="H100" s="223"/>
      <c r="I100" s="158"/>
      <c r="J100" s="158"/>
      <c r="K100" s="158"/>
      <c r="L100" s="158"/>
      <c r="M100" s="158"/>
      <c r="N100" s="158"/>
      <c r="O100" s="158"/>
    </row>
    <row r="101" spans="1:15" s="222" customFormat="1" ht="12.75">
      <c r="A101" s="223"/>
      <c r="B101" s="223"/>
      <c r="C101" s="223"/>
      <c r="D101" s="223"/>
      <c r="E101" s="223"/>
      <c r="F101" s="223"/>
      <c r="G101" s="223"/>
      <c r="H101" s="223"/>
      <c r="I101" s="158"/>
      <c r="J101" s="158"/>
      <c r="K101" s="158"/>
      <c r="L101" s="158"/>
      <c r="M101" s="158"/>
      <c r="N101" s="158"/>
      <c r="O101" s="158"/>
    </row>
    <row r="102" spans="1:15" s="222" customFormat="1" ht="12.75">
      <c r="A102" s="223"/>
      <c r="B102" s="223"/>
      <c r="C102" s="223"/>
      <c r="D102" s="223"/>
      <c r="E102" s="223"/>
      <c r="F102" s="223"/>
      <c r="G102" s="223"/>
      <c r="H102" s="223"/>
      <c r="I102" s="158"/>
      <c r="J102" s="158"/>
      <c r="K102" s="158"/>
      <c r="L102" s="158"/>
      <c r="M102" s="158"/>
      <c r="N102" s="158"/>
      <c r="O102" s="158"/>
    </row>
    <row r="103" spans="1:15" s="222" customFormat="1" ht="12.75">
      <c r="A103" s="223"/>
      <c r="B103" s="223"/>
      <c r="C103" s="223"/>
      <c r="D103" s="223"/>
      <c r="E103" s="223"/>
      <c r="F103" s="223"/>
      <c r="G103" s="223"/>
      <c r="H103" s="223"/>
      <c r="I103" s="158"/>
      <c r="J103" s="158"/>
      <c r="K103" s="158"/>
      <c r="L103" s="158"/>
      <c r="M103" s="158"/>
      <c r="N103" s="158"/>
      <c r="O103" s="158"/>
    </row>
    <row r="104" spans="1:15" s="222" customFormat="1" ht="12.75">
      <c r="A104" s="223"/>
      <c r="B104" s="223"/>
      <c r="C104" s="223"/>
      <c r="D104" s="223"/>
      <c r="E104" s="223"/>
      <c r="F104" s="223"/>
      <c r="G104" s="223"/>
      <c r="H104" s="223"/>
      <c r="I104" s="158"/>
      <c r="J104" s="158"/>
      <c r="K104" s="158"/>
      <c r="L104" s="158"/>
      <c r="M104" s="158"/>
      <c r="N104" s="158"/>
      <c r="O104" s="158"/>
    </row>
    <row r="105" spans="1:15" s="222" customFormat="1" ht="12.75">
      <c r="A105" s="223"/>
      <c r="B105" s="223"/>
      <c r="C105" s="223"/>
      <c r="D105" s="223"/>
      <c r="E105" s="223"/>
      <c r="F105" s="223"/>
      <c r="G105" s="223"/>
      <c r="H105" s="223"/>
      <c r="I105" s="158"/>
      <c r="J105" s="158"/>
      <c r="K105" s="158"/>
      <c r="L105" s="158"/>
      <c r="M105" s="158"/>
      <c r="N105" s="158"/>
      <c r="O105" s="158"/>
    </row>
    <row r="106" spans="1:15" s="222" customFormat="1" ht="12.75">
      <c r="A106" s="223"/>
      <c r="B106" s="223"/>
      <c r="C106" s="223"/>
      <c r="D106" s="223"/>
      <c r="E106" s="223"/>
      <c r="F106" s="223"/>
      <c r="G106" s="223"/>
      <c r="H106" s="223"/>
      <c r="I106" s="158"/>
      <c r="J106" s="158"/>
      <c r="K106" s="158"/>
      <c r="L106" s="158"/>
      <c r="M106" s="158"/>
      <c r="N106" s="158"/>
      <c r="O106" s="158"/>
    </row>
    <row r="107" spans="1:15" s="222" customFormat="1" ht="12.75">
      <c r="A107" s="223"/>
      <c r="B107" s="223"/>
      <c r="C107" s="223"/>
      <c r="D107" s="223"/>
      <c r="E107" s="223"/>
      <c r="F107" s="223"/>
      <c r="G107" s="223"/>
      <c r="H107" s="223"/>
      <c r="I107" s="158"/>
      <c r="J107" s="158"/>
      <c r="K107" s="158"/>
      <c r="L107" s="158"/>
      <c r="M107" s="158"/>
      <c r="N107" s="158"/>
      <c r="O107" s="158"/>
    </row>
    <row r="108" spans="1:15" s="222" customFormat="1" ht="12.75">
      <c r="A108" s="223"/>
      <c r="B108" s="223"/>
      <c r="C108" s="223"/>
      <c r="D108" s="223"/>
      <c r="E108" s="223"/>
      <c r="F108" s="223"/>
      <c r="G108" s="223"/>
      <c r="H108" s="223"/>
      <c r="I108" s="158"/>
      <c r="J108" s="158"/>
      <c r="K108" s="158"/>
      <c r="L108" s="158"/>
      <c r="M108" s="158"/>
      <c r="N108" s="158"/>
      <c r="O108" s="158"/>
    </row>
    <row r="109" spans="1:15" s="222" customFormat="1" ht="12.75">
      <c r="A109" s="223"/>
      <c r="B109" s="223"/>
      <c r="C109" s="223"/>
      <c r="D109" s="223"/>
      <c r="E109" s="223"/>
      <c r="F109" s="223"/>
      <c r="G109" s="223"/>
      <c r="H109" s="223"/>
      <c r="I109" s="158"/>
      <c r="J109" s="158"/>
      <c r="K109" s="158"/>
      <c r="L109" s="158"/>
      <c r="M109" s="158"/>
      <c r="N109" s="158"/>
      <c r="O109" s="158"/>
    </row>
    <row r="110" spans="1:15" s="222" customFormat="1" ht="12.75">
      <c r="A110" s="223"/>
      <c r="B110" s="223"/>
      <c r="C110" s="223"/>
      <c r="D110" s="223"/>
      <c r="E110" s="223"/>
      <c r="F110" s="223"/>
      <c r="G110" s="223"/>
      <c r="H110" s="223"/>
      <c r="I110" s="158"/>
      <c r="J110" s="158"/>
      <c r="K110" s="158"/>
      <c r="L110" s="158"/>
      <c r="M110" s="158"/>
      <c r="N110" s="158"/>
      <c r="O110" s="158"/>
    </row>
    <row r="111" spans="1:15" s="222" customFormat="1" ht="12.75">
      <c r="A111" s="223"/>
      <c r="B111" s="223"/>
      <c r="C111" s="223"/>
      <c r="D111" s="223"/>
      <c r="E111" s="223"/>
      <c r="F111" s="223"/>
      <c r="G111" s="223"/>
      <c r="H111" s="223"/>
      <c r="I111" s="158"/>
      <c r="J111" s="158"/>
      <c r="K111" s="158"/>
      <c r="L111" s="158"/>
      <c r="M111" s="158"/>
      <c r="N111" s="158"/>
      <c r="O111" s="158"/>
    </row>
    <row r="112" spans="1:15" s="222" customFormat="1" ht="12.75">
      <c r="A112" s="223"/>
      <c r="B112" s="223"/>
      <c r="C112" s="223"/>
      <c r="D112" s="223"/>
      <c r="E112" s="223"/>
      <c r="F112" s="223"/>
      <c r="G112" s="223"/>
      <c r="H112" s="223"/>
      <c r="I112" s="158"/>
      <c r="J112" s="158"/>
      <c r="K112" s="158"/>
      <c r="L112" s="158"/>
      <c r="M112" s="158"/>
      <c r="N112" s="158"/>
      <c r="O112" s="158"/>
    </row>
    <row r="113" spans="1:15" s="222" customFormat="1" ht="12.75">
      <c r="A113" s="223"/>
      <c r="B113" s="223"/>
      <c r="C113" s="223"/>
      <c r="D113" s="223"/>
      <c r="E113" s="223"/>
      <c r="F113" s="223"/>
      <c r="G113" s="223"/>
      <c r="H113" s="223"/>
      <c r="I113" s="158"/>
      <c r="J113" s="158"/>
      <c r="K113" s="158"/>
      <c r="L113" s="158"/>
      <c r="M113" s="158"/>
      <c r="N113" s="158"/>
      <c r="O113" s="158"/>
    </row>
    <row r="114" spans="1:15" s="222" customFormat="1" ht="12.75">
      <c r="A114" s="223"/>
      <c r="B114" s="223"/>
      <c r="C114" s="223"/>
      <c r="D114" s="223"/>
      <c r="E114" s="223"/>
      <c r="F114" s="223"/>
      <c r="G114" s="223"/>
      <c r="H114" s="223"/>
      <c r="I114" s="158"/>
      <c r="J114" s="158"/>
      <c r="K114" s="158"/>
      <c r="L114" s="158"/>
      <c r="M114" s="158"/>
      <c r="N114" s="158"/>
      <c r="O114" s="158"/>
    </row>
    <row r="115" spans="1:15" s="222" customFormat="1" ht="12.75">
      <c r="A115" s="223"/>
      <c r="B115" s="223"/>
      <c r="C115" s="223"/>
      <c r="D115" s="223"/>
      <c r="E115" s="223"/>
      <c r="F115" s="223"/>
      <c r="G115" s="223"/>
      <c r="H115" s="223"/>
      <c r="I115" s="158"/>
      <c r="J115" s="158"/>
      <c r="K115" s="158"/>
      <c r="L115" s="158"/>
      <c r="M115" s="158"/>
      <c r="N115" s="158"/>
      <c r="O115" s="158"/>
    </row>
    <row r="116" spans="1:15" s="222" customFormat="1" ht="12.75">
      <c r="A116" s="223"/>
      <c r="B116" s="223"/>
      <c r="C116" s="223"/>
      <c r="D116" s="223"/>
      <c r="E116" s="223"/>
      <c r="F116" s="223"/>
      <c r="G116" s="223"/>
      <c r="H116" s="223"/>
      <c r="I116" s="158"/>
      <c r="J116" s="158"/>
      <c r="K116" s="158"/>
      <c r="L116" s="158"/>
      <c r="M116" s="158"/>
      <c r="N116" s="158"/>
      <c r="O116" s="158"/>
    </row>
    <row r="117" spans="1:15" s="222" customFormat="1" ht="12.75">
      <c r="A117" s="223"/>
      <c r="B117" s="223"/>
      <c r="C117" s="223"/>
      <c r="D117" s="223"/>
      <c r="E117" s="223"/>
      <c r="F117" s="223"/>
      <c r="G117" s="223"/>
      <c r="H117" s="223"/>
      <c r="I117" s="158"/>
      <c r="J117" s="158"/>
      <c r="K117" s="158"/>
      <c r="L117" s="158"/>
      <c r="M117" s="158"/>
      <c r="N117" s="158"/>
      <c r="O117" s="158"/>
    </row>
    <row r="118" spans="1:15" s="222" customFormat="1" ht="12.75">
      <c r="A118" s="223"/>
      <c r="B118" s="223"/>
      <c r="C118" s="223"/>
      <c r="D118" s="223"/>
      <c r="E118" s="223"/>
      <c r="F118" s="223"/>
      <c r="G118" s="223"/>
      <c r="H118" s="223"/>
      <c r="I118" s="158"/>
      <c r="J118" s="158"/>
      <c r="K118" s="158"/>
      <c r="L118" s="158"/>
      <c r="M118" s="158"/>
      <c r="N118" s="158"/>
      <c r="O118" s="158"/>
    </row>
    <row r="119" spans="1:15" s="222" customFormat="1" ht="12.75">
      <c r="A119" s="223"/>
      <c r="B119" s="223"/>
      <c r="C119" s="223"/>
      <c r="D119" s="223"/>
      <c r="E119" s="223"/>
      <c r="F119" s="223"/>
      <c r="G119" s="223"/>
      <c r="H119" s="223"/>
      <c r="I119" s="158"/>
      <c r="J119" s="158"/>
      <c r="K119" s="158"/>
      <c r="L119" s="158"/>
      <c r="M119" s="158"/>
      <c r="N119" s="158"/>
      <c r="O119" s="158"/>
    </row>
    <row r="120" spans="1:15" s="222" customFormat="1" ht="12.75">
      <c r="A120" s="223"/>
      <c r="B120" s="223"/>
      <c r="C120" s="223"/>
      <c r="D120" s="223"/>
      <c r="E120" s="223"/>
      <c r="F120" s="223"/>
      <c r="G120" s="223"/>
      <c r="H120" s="223"/>
      <c r="I120" s="158"/>
      <c r="J120" s="158"/>
      <c r="K120" s="158"/>
      <c r="L120" s="158"/>
      <c r="M120" s="158"/>
      <c r="N120" s="158"/>
      <c r="O120" s="158"/>
    </row>
    <row r="121" spans="1:15" s="222" customFormat="1" ht="12.75">
      <c r="A121" s="223"/>
      <c r="B121" s="223"/>
      <c r="C121" s="223"/>
      <c r="D121" s="223"/>
      <c r="E121" s="223"/>
      <c r="F121" s="223"/>
      <c r="G121" s="223"/>
      <c r="H121" s="223"/>
      <c r="I121" s="158"/>
      <c r="J121" s="158"/>
      <c r="K121" s="158"/>
      <c r="L121" s="158"/>
      <c r="M121" s="158"/>
      <c r="N121" s="158"/>
      <c r="O121" s="158"/>
    </row>
    <row r="122" spans="1:15" s="222" customFormat="1" ht="12.75">
      <c r="A122" s="223"/>
      <c r="B122" s="223"/>
      <c r="C122" s="223"/>
      <c r="D122" s="223"/>
      <c r="E122" s="223"/>
      <c r="F122" s="223"/>
      <c r="G122" s="223"/>
      <c r="H122" s="223"/>
      <c r="I122" s="158"/>
      <c r="J122" s="158"/>
      <c r="K122" s="158"/>
      <c r="L122" s="158"/>
      <c r="M122" s="158"/>
      <c r="N122" s="158"/>
      <c r="O122" s="158"/>
    </row>
    <row r="123" spans="1:15" s="222" customFormat="1" ht="12.75">
      <c r="A123" s="223"/>
      <c r="B123" s="223"/>
      <c r="C123" s="223"/>
      <c r="D123" s="223"/>
      <c r="E123" s="223"/>
      <c r="F123" s="223"/>
      <c r="G123" s="223"/>
      <c r="H123" s="223"/>
      <c r="I123" s="158"/>
      <c r="J123" s="158"/>
      <c r="K123" s="158"/>
      <c r="L123" s="158"/>
      <c r="M123" s="158"/>
      <c r="N123" s="158"/>
      <c r="O123" s="158"/>
    </row>
    <row r="124" spans="1:15" s="222" customFormat="1" ht="12.75">
      <c r="A124" s="223"/>
      <c r="B124" s="223"/>
      <c r="C124" s="223"/>
      <c r="D124" s="223"/>
      <c r="E124" s="223"/>
      <c r="F124" s="223"/>
      <c r="G124" s="223"/>
      <c r="H124" s="223"/>
      <c r="I124" s="158"/>
      <c r="J124" s="158"/>
      <c r="K124" s="158"/>
      <c r="L124" s="158"/>
      <c r="M124" s="158"/>
      <c r="N124" s="158"/>
      <c r="O124" s="158"/>
    </row>
    <row r="125" spans="1:15" s="222" customFormat="1" ht="12.75">
      <c r="A125" s="223"/>
      <c r="B125" s="223"/>
      <c r="C125" s="223"/>
      <c r="D125" s="223"/>
      <c r="E125" s="223"/>
      <c r="F125" s="223"/>
      <c r="G125" s="223"/>
      <c r="H125" s="223"/>
      <c r="I125" s="158"/>
      <c r="J125" s="158"/>
      <c r="K125" s="158"/>
      <c r="L125" s="158"/>
      <c r="M125" s="158"/>
      <c r="N125" s="158"/>
      <c r="O125" s="158"/>
    </row>
    <row r="126" spans="1:15" s="222" customFormat="1" ht="12.75">
      <c r="A126" s="223"/>
      <c r="B126" s="223"/>
      <c r="C126" s="223"/>
      <c r="D126" s="223"/>
      <c r="E126" s="223"/>
      <c r="F126" s="223"/>
      <c r="G126" s="223"/>
      <c r="H126" s="223"/>
      <c r="I126" s="158"/>
      <c r="J126" s="158"/>
      <c r="K126" s="158"/>
      <c r="L126" s="158"/>
      <c r="M126" s="158"/>
      <c r="N126" s="158"/>
      <c r="O126" s="158"/>
    </row>
    <row r="127" spans="1:15" s="222" customFormat="1" ht="12.75">
      <c r="A127" s="223"/>
      <c r="B127" s="223"/>
      <c r="C127" s="223"/>
      <c r="D127" s="223"/>
      <c r="E127" s="223"/>
      <c r="F127" s="223"/>
      <c r="G127" s="223"/>
      <c r="H127" s="223"/>
      <c r="I127" s="158"/>
      <c r="J127" s="158"/>
      <c r="K127" s="158"/>
      <c r="L127" s="158"/>
      <c r="M127" s="158"/>
      <c r="N127" s="158"/>
      <c r="O127" s="158"/>
    </row>
    <row r="128" spans="1:15" s="222" customFormat="1" ht="12.75">
      <c r="A128" s="223"/>
      <c r="B128" s="223"/>
      <c r="C128" s="223"/>
      <c r="D128" s="223"/>
      <c r="E128" s="223"/>
      <c r="F128" s="223"/>
      <c r="G128" s="223"/>
      <c r="H128" s="223"/>
      <c r="I128" s="158"/>
      <c r="J128" s="158"/>
      <c r="K128" s="158"/>
      <c r="L128" s="158"/>
      <c r="M128" s="158"/>
      <c r="N128" s="158"/>
      <c r="O128" s="158"/>
    </row>
    <row r="129" spans="1:15" s="222" customFormat="1" ht="12.75">
      <c r="A129" s="223"/>
      <c r="B129" s="223"/>
      <c r="C129" s="223"/>
      <c r="D129" s="223"/>
      <c r="E129" s="223"/>
      <c r="F129" s="223"/>
      <c r="G129" s="223"/>
      <c r="H129" s="223"/>
      <c r="I129" s="158"/>
      <c r="J129" s="158"/>
      <c r="K129" s="158"/>
      <c r="L129" s="158"/>
      <c r="M129" s="158"/>
      <c r="N129" s="158"/>
      <c r="O129" s="158"/>
    </row>
    <row r="130" spans="1:15" s="222" customFormat="1" ht="12.75">
      <c r="A130" s="223"/>
      <c r="B130" s="223"/>
      <c r="C130" s="223"/>
      <c r="D130" s="223"/>
      <c r="E130" s="223"/>
      <c r="F130" s="223"/>
      <c r="G130" s="223"/>
      <c r="H130" s="223"/>
      <c r="I130" s="158"/>
      <c r="J130" s="158"/>
      <c r="K130" s="158"/>
      <c r="L130" s="158"/>
      <c r="M130" s="158"/>
      <c r="N130" s="158"/>
      <c r="O130" s="158"/>
    </row>
    <row r="131" spans="1:15" s="222" customFormat="1" ht="12.75">
      <c r="A131" s="223"/>
      <c r="B131" s="223"/>
      <c r="C131" s="223"/>
      <c r="D131" s="223"/>
      <c r="E131" s="223"/>
      <c r="F131" s="223"/>
      <c r="G131" s="223"/>
      <c r="H131" s="223"/>
      <c r="I131" s="158"/>
      <c r="J131" s="158"/>
      <c r="K131" s="158"/>
      <c r="L131" s="158"/>
      <c r="M131" s="158"/>
      <c r="N131" s="158"/>
      <c r="O131" s="158"/>
    </row>
    <row r="132" spans="1:15" s="222" customFormat="1" ht="12.75">
      <c r="A132" s="223"/>
      <c r="B132" s="223"/>
      <c r="C132" s="223"/>
      <c r="D132" s="223"/>
      <c r="E132" s="223"/>
      <c r="F132" s="223"/>
      <c r="G132" s="223"/>
      <c r="H132" s="223"/>
      <c r="I132" s="158"/>
      <c r="J132" s="158"/>
      <c r="K132" s="158"/>
      <c r="L132" s="158"/>
      <c r="M132" s="158"/>
      <c r="N132" s="158"/>
      <c r="O132" s="158"/>
    </row>
    <row r="133" spans="1:15" s="222" customFormat="1" ht="12.75">
      <c r="A133" s="223"/>
      <c r="B133" s="223"/>
      <c r="C133" s="223"/>
      <c r="D133" s="223"/>
      <c r="E133" s="223"/>
      <c r="F133" s="223"/>
      <c r="G133" s="223"/>
      <c r="H133" s="223"/>
      <c r="I133" s="158"/>
      <c r="J133" s="158"/>
      <c r="K133" s="158"/>
      <c r="L133" s="158"/>
      <c r="M133" s="158"/>
      <c r="N133" s="158"/>
      <c r="O133" s="158"/>
    </row>
    <row r="134" spans="1:15" s="222" customFormat="1" ht="12.75">
      <c r="A134" s="223"/>
      <c r="B134" s="223"/>
      <c r="C134" s="223"/>
      <c r="D134" s="223"/>
      <c r="E134" s="223"/>
      <c r="F134" s="223"/>
      <c r="G134" s="223"/>
      <c r="H134" s="223"/>
      <c r="I134" s="158"/>
      <c r="J134" s="158"/>
      <c r="K134" s="158"/>
      <c r="L134" s="158"/>
      <c r="M134" s="158"/>
      <c r="N134" s="158"/>
      <c r="O134" s="158"/>
    </row>
    <row r="135" spans="1:15" s="222" customFormat="1" ht="12.75">
      <c r="A135" s="223"/>
      <c r="B135" s="223"/>
      <c r="C135" s="223"/>
      <c r="D135" s="223"/>
      <c r="E135" s="223"/>
      <c r="F135" s="223"/>
      <c r="G135" s="223"/>
      <c r="H135" s="223"/>
      <c r="I135" s="158"/>
      <c r="J135" s="158"/>
      <c r="K135" s="158"/>
      <c r="L135" s="158"/>
      <c r="M135" s="158"/>
      <c r="N135" s="158"/>
      <c r="O135" s="158"/>
    </row>
    <row r="136" spans="1:15" s="222" customFormat="1" ht="12.75">
      <c r="A136" s="223"/>
      <c r="B136" s="223"/>
      <c r="C136" s="223"/>
      <c r="D136" s="223"/>
      <c r="E136" s="223"/>
      <c r="F136" s="223"/>
      <c r="G136" s="223"/>
      <c r="H136" s="223"/>
      <c r="I136" s="158"/>
      <c r="J136" s="158"/>
      <c r="K136" s="158"/>
      <c r="L136" s="158"/>
      <c r="M136" s="158"/>
      <c r="N136" s="158"/>
      <c r="O136" s="158"/>
    </row>
    <row r="137" spans="1:15" s="222" customFormat="1" ht="12.75">
      <c r="A137" s="223"/>
      <c r="B137" s="223"/>
      <c r="C137" s="223"/>
      <c r="D137" s="223"/>
      <c r="E137" s="223"/>
      <c r="F137" s="223"/>
      <c r="G137" s="223"/>
      <c r="H137" s="223"/>
      <c r="I137" s="158"/>
      <c r="J137" s="158"/>
      <c r="K137" s="158"/>
      <c r="L137" s="158"/>
      <c r="M137" s="158"/>
      <c r="N137" s="158"/>
      <c r="O137" s="158"/>
    </row>
    <row r="138" spans="1:15" s="222" customFormat="1" ht="12.75">
      <c r="A138" s="223"/>
      <c r="B138" s="223"/>
      <c r="C138" s="223"/>
      <c r="D138" s="223"/>
      <c r="E138" s="223"/>
      <c r="F138" s="223"/>
      <c r="G138" s="223"/>
      <c r="H138" s="223"/>
      <c r="I138" s="158"/>
      <c r="J138" s="158"/>
      <c r="K138" s="158"/>
      <c r="L138" s="158"/>
      <c r="M138" s="158"/>
      <c r="N138" s="158"/>
      <c r="O138" s="158"/>
    </row>
    <row r="139" spans="1:15" s="222" customFormat="1" ht="12.75">
      <c r="A139" s="223"/>
      <c r="B139" s="223"/>
      <c r="C139" s="223"/>
      <c r="D139" s="223"/>
      <c r="E139" s="223"/>
      <c r="F139" s="223"/>
      <c r="G139" s="223"/>
      <c r="H139" s="223"/>
      <c r="I139" s="158"/>
      <c r="J139" s="158"/>
      <c r="K139" s="158"/>
      <c r="L139" s="158"/>
      <c r="M139" s="158"/>
      <c r="N139" s="158"/>
      <c r="O139" s="158"/>
    </row>
    <row r="140" spans="1:15" s="222" customFormat="1" ht="12.75">
      <c r="A140" s="223"/>
      <c r="B140" s="223"/>
      <c r="C140" s="223"/>
      <c r="D140" s="223"/>
      <c r="E140" s="223"/>
      <c r="F140" s="223"/>
      <c r="G140" s="223"/>
      <c r="H140" s="223"/>
      <c r="I140" s="158"/>
      <c r="J140" s="158"/>
      <c r="K140" s="158"/>
      <c r="L140" s="158"/>
      <c r="M140" s="158"/>
      <c r="N140" s="158"/>
      <c r="O140" s="158"/>
    </row>
    <row r="141" spans="1:15" s="222" customFormat="1" ht="12.75">
      <c r="A141" s="223"/>
      <c r="B141" s="223"/>
      <c r="C141" s="223"/>
      <c r="D141" s="223"/>
      <c r="E141" s="223"/>
      <c r="F141" s="223"/>
      <c r="G141" s="223"/>
      <c r="H141" s="223"/>
      <c r="I141" s="158"/>
      <c r="J141" s="158"/>
      <c r="K141" s="158"/>
      <c r="L141" s="158"/>
      <c r="M141" s="158"/>
      <c r="N141" s="158"/>
      <c r="O141" s="158"/>
    </row>
    <row r="142" spans="1:15" s="222" customFormat="1" ht="12.75">
      <c r="A142" s="223"/>
      <c r="B142" s="223"/>
      <c r="C142" s="223"/>
      <c r="D142" s="223"/>
      <c r="E142" s="223"/>
      <c r="F142" s="223"/>
      <c r="G142" s="223"/>
      <c r="H142" s="223"/>
      <c r="I142" s="158"/>
      <c r="J142" s="158"/>
      <c r="K142" s="158"/>
      <c r="L142" s="158"/>
      <c r="M142" s="158"/>
      <c r="N142" s="158"/>
      <c r="O142" s="158"/>
    </row>
    <row r="143" spans="1:15" s="222" customFormat="1" ht="12.75">
      <c r="A143" s="223"/>
      <c r="B143" s="223"/>
      <c r="C143" s="223"/>
      <c r="D143" s="223"/>
      <c r="E143" s="223"/>
      <c r="F143" s="223"/>
      <c r="G143" s="223"/>
      <c r="H143" s="223"/>
      <c r="I143" s="158"/>
      <c r="J143" s="158"/>
      <c r="K143" s="158"/>
      <c r="L143" s="158"/>
      <c r="M143" s="158"/>
      <c r="N143" s="158"/>
      <c r="O143" s="158"/>
    </row>
    <row r="144" spans="1:15" s="222" customFormat="1" ht="12.75">
      <c r="A144" s="223"/>
      <c r="B144" s="223"/>
      <c r="C144" s="223"/>
      <c r="D144" s="223"/>
      <c r="E144" s="223"/>
      <c r="F144" s="223"/>
      <c r="G144" s="223"/>
      <c r="H144" s="223"/>
      <c r="I144" s="158"/>
      <c r="J144" s="158"/>
      <c r="K144" s="158"/>
      <c r="L144" s="158"/>
      <c r="M144" s="158"/>
      <c r="N144" s="158"/>
      <c r="O144" s="158"/>
    </row>
    <row r="145" spans="1:15" s="222" customFormat="1" ht="12.75">
      <c r="A145" s="223"/>
      <c r="B145" s="223"/>
      <c r="C145" s="223"/>
      <c r="D145" s="223"/>
      <c r="E145" s="223"/>
      <c r="F145" s="223"/>
      <c r="G145" s="223"/>
      <c r="H145" s="223"/>
      <c r="I145" s="158"/>
      <c r="J145" s="158"/>
      <c r="K145" s="158"/>
      <c r="L145" s="158"/>
      <c r="M145" s="158"/>
      <c r="N145" s="158"/>
      <c r="O145" s="158"/>
    </row>
    <row r="146" spans="1:15" s="222" customFormat="1" ht="12.75">
      <c r="A146" s="223"/>
      <c r="B146" s="223"/>
      <c r="C146" s="223"/>
      <c r="D146" s="223"/>
      <c r="E146" s="223"/>
      <c r="F146" s="223"/>
      <c r="G146" s="223"/>
      <c r="H146" s="223"/>
      <c r="I146" s="158"/>
      <c r="J146" s="158"/>
      <c r="K146" s="158"/>
      <c r="L146" s="158"/>
      <c r="M146" s="158"/>
      <c r="N146" s="158"/>
      <c r="O146" s="158"/>
    </row>
    <row r="147" spans="1:15" s="222" customFormat="1" ht="12.75">
      <c r="A147" s="223"/>
      <c r="B147" s="223"/>
      <c r="C147" s="223"/>
      <c r="D147" s="223"/>
      <c r="E147" s="223"/>
      <c r="F147" s="223"/>
      <c r="G147" s="223"/>
      <c r="H147" s="223"/>
      <c r="I147" s="158"/>
      <c r="J147" s="158"/>
      <c r="K147" s="158"/>
      <c r="L147" s="158"/>
      <c r="M147" s="158"/>
      <c r="N147" s="158"/>
      <c r="O147" s="158"/>
    </row>
    <row r="148" spans="1:15" s="222" customFormat="1" ht="12.75">
      <c r="A148" s="223"/>
      <c r="B148" s="223"/>
      <c r="C148" s="223"/>
      <c r="D148" s="223"/>
      <c r="E148" s="223"/>
      <c r="F148" s="223"/>
      <c r="G148" s="223"/>
      <c r="H148" s="223"/>
      <c r="I148" s="158"/>
      <c r="J148" s="158"/>
      <c r="K148" s="158"/>
      <c r="L148" s="158"/>
      <c r="M148" s="158"/>
      <c r="N148" s="158"/>
      <c r="O148" s="158"/>
    </row>
    <row r="149" spans="1:15" s="222" customFormat="1" ht="12.75">
      <c r="A149" s="223"/>
      <c r="B149" s="223"/>
      <c r="C149" s="223"/>
      <c r="D149" s="223"/>
      <c r="E149" s="223"/>
      <c r="F149" s="223"/>
      <c r="G149" s="223"/>
      <c r="H149" s="223"/>
      <c r="I149" s="158"/>
      <c r="J149" s="158"/>
      <c r="K149" s="158"/>
      <c r="L149" s="158"/>
      <c r="M149" s="158"/>
      <c r="N149" s="158"/>
      <c r="O149" s="158"/>
    </row>
    <row r="150" spans="1:15" s="222" customFormat="1" ht="12.75">
      <c r="A150" s="223"/>
      <c r="B150" s="223"/>
      <c r="C150" s="223"/>
      <c r="D150" s="223"/>
      <c r="E150" s="223"/>
      <c r="F150" s="223"/>
      <c r="G150" s="223"/>
      <c r="H150" s="223"/>
      <c r="I150" s="158"/>
      <c r="J150" s="158"/>
      <c r="K150" s="158"/>
      <c r="L150" s="158"/>
      <c r="M150" s="158"/>
      <c r="N150" s="158"/>
      <c r="O150" s="158"/>
    </row>
    <row r="151" spans="1:15" s="222" customFormat="1" ht="12.75">
      <c r="A151" s="223"/>
      <c r="B151" s="223"/>
      <c r="C151" s="223"/>
      <c r="D151" s="223"/>
      <c r="E151" s="223"/>
      <c r="F151" s="223"/>
      <c r="G151" s="223"/>
      <c r="H151" s="223"/>
      <c r="I151" s="158"/>
      <c r="J151" s="158"/>
      <c r="K151" s="158"/>
      <c r="L151" s="158"/>
      <c r="M151" s="158"/>
      <c r="N151" s="158"/>
      <c r="O151" s="158"/>
    </row>
    <row r="152" spans="1:15" s="222" customFormat="1" ht="12.75">
      <c r="A152" s="223"/>
      <c r="B152" s="223"/>
      <c r="C152" s="223"/>
      <c r="D152" s="223"/>
      <c r="E152" s="223"/>
      <c r="F152" s="223"/>
      <c r="G152" s="223"/>
      <c r="H152" s="223"/>
      <c r="I152" s="158"/>
      <c r="J152" s="158"/>
      <c r="K152" s="158"/>
      <c r="L152" s="158"/>
      <c r="M152" s="158"/>
      <c r="N152" s="158"/>
      <c r="O152" s="158"/>
    </row>
    <row r="153" spans="1:15" s="222" customFormat="1" ht="12.75">
      <c r="A153" s="223"/>
      <c r="B153" s="223"/>
      <c r="C153" s="223"/>
      <c r="D153" s="223"/>
      <c r="E153" s="223"/>
      <c r="F153" s="223"/>
      <c r="G153" s="223"/>
      <c r="H153" s="223"/>
      <c r="I153" s="158"/>
      <c r="J153" s="158"/>
      <c r="K153" s="158"/>
      <c r="L153" s="158"/>
      <c r="M153" s="158"/>
      <c r="N153" s="158"/>
      <c r="O153" s="158"/>
    </row>
    <row r="154" spans="1:15" s="222" customFormat="1" ht="12.75">
      <c r="A154" s="223"/>
      <c r="B154" s="223"/>
      <c r="C154" s="223"/>
      <c r="D154" s="223"/>
      <c r="E154" s="223"/>
      <c r="F154" s="223"/>
      <c r="G154" s="223"/>
      <c r="H154" s="223"/>
      <c r="I154" s="158"/>
      <c r="J154" s="158"/>
      <c r="K154" s="158"/>
      <c r="L154" s="158"/>
      <c r="M154" s="158"/>
      <c r="N154" s="158"/>
      <c r="O154" s="158"/>
    </row>
    <row r="155" spans="1:15" s="222" customFormat="1" ht="12.75">
      <c r="A155" s="223"/>
      <c r="B155" s="223"/>
      <c r="C155" s="223"/>
      <c r="D155" s="223"/>
      <c r="E155" s="223"/>
      <c r="F155" s="223"/>
      <c r="G155" s="223"/>
      <c r="H155" s="223"/>
      <c r="I155" s="158"/>
      <c r="J155" s="158"/>
      <c r="K155" s="158"/>
      <c r="L155" s="158"/>
      <c r="M155" s="158"/>
      <c r="N155" s="158"/>
      <c r="O155" s="158"/>
    </row>
    <row r="156" spans="1:15" s="222" customFormat="1" ht="12.75">
      <c r="A156" s="223"/>
      <c r="B156" s="223"/>
      <c r="C156" s="223"/>
      <c r="D156" s="223"/>
      <c r="E156" s="223"/>
      <c r="F156" s="223"/>
      <c r="G156" s="223"/>
      <c r="H156" s="223"/>
      <c r="I156" s="158"/>
      <c r="J156" s="158"/>
      <c r="K156" s="158"/>
      <c r="L156" s="158"/>
      <c r="M156" s="158"/>
      <c r="N156" s="158"/>
      <c r="O156" s="158"/>
    </row>
    <row r="157" spans="1:15" s="222" customFormat="1" ht="12.75">
      <c r="A157" s="223"/>
      <c r="B157" s="223"/>
      <c r="C157" s="223"/>
      <c r="D157" s="223"/>
      <c r="E157" s="223"/>
      <c r="F157" s="223"/>
      <c r="G157" s="223"/>
      <c r="H157" s="223"/>
      <c r="I157" s="158"/>
      <c r="J157" s="158"/>
      <c r="K157" s="158"/>
      <c r="L157" s="158"/>
      <c r="M157" s="158"/>
      <c r="N157" s="158"/>
      <c r="O157" s="158"/>
    </row>
    <row r="158" spans="1:15" s="222" customFormat="1" ht="12.75">
      <c r="A158" s="223"/>
      <c r="B158" s="223"/>
      <c r="C158" s="223"/>
      <c r="D158" s="223"/>
      <c r="E158" s="223"/>
      <c r="F158" s="223"/>
      <c r="G158" s="223"/>
      <c r="H158" s="223"/>
      <c r="I158" s="158"/>
      <c r="J158" s="158"/>
      <c r="K158" s="158"/>
      <c r="L158" s="158"/>
      <c r="M158" s="158"/>
      <c r="N158" s="158"/>
      <c r="O158" s="158"/>
    </row>
    <row r="159" spans="1:15" s="222" customFormat="1" ht="12.75">
      <c r="A159" s="223"/>
      <c r="B159" s="223"/>
      <c r="C159" s="223"/>
      <c r="D159" s="223"/>
      <c r="E159" s="223"/>
      <c r="F159" s="223"/>
      <c r="G159" s="223"/>
      <c r="H159" s="223"/>
      <c r="I159" s="158"/>
      <c r="J159" s="158"/>
      <c r="K159" s="158"/>
      <c r="L159" s="158"/>
      <c r="M159" s="158"/>
      <c r="N159" s="158"/>
      <c r="O159" s="158"/>
    </row>
    <row r="160" spans="1:15" s="222" customFormat="1" ht="12.75">
      <c r="A160" s="223"/>
      <c r="B160" s="223"/>
      <c r="C160" s="223"/>
      <c r="D160" s="223"/>
      <c r="E160" s="223"/>
      <c r="F160" s="223"/>
      <c r="G160" s="223"/>
      <c r="H160" s="223"/>
      <c r="I160" s="158"/>
      <c r="J160" s="158"/>
      <c r="K160" s="158"/>
      <c r="L160" s="158"/>
      <c r="M160" s="158"/>
      <c r="N160" s="158"/>
      <c r="O160" s="158"/>
    </row>
    <row r="161" spans="1:15" s="222" customFormat="1" ht="12.75">
      <c r="A161" s="223"/>
      <c r="B161" s="223"/>
      <c r="C161" s="223"/>
      <c r="D161" s="223"/>
      <c r="E161" s="223"/>
      <c r="F161" s="223"/>
      <c r="G161" s="223"/>
      <c r="H161" s="223"/>
      <c r="I161" s="158"/>
      <c r="J161" s="158"/>
      <c r="K161" s="158"/>
      <c r="L161" s="158"/>
      <c r="M161" s="158"/>
      <c r="N161" s="158"/>
      <c r="O161" s="158"/>
    </row>
    <row r="162" spans="1:15" s="222" customFormat="1" ht="12.75">
      <c r="A162" s="223"/>
      <c r="B162" s="223"/>
      <c r="C162" s="223"/>
      <c r="D162" s="223"/>
      <c r="E162" s="223"/>
      <c r="F162" s="223"/>
      <c r="G162" s="223"/>
      <c r="H162" s="223"/>
      <c r="I162" s="158"/>
      <c r="J162" s="158"/>
      <c r="K162" s="158"/>
      <c r="L162" s="158"/>
      <c r="M162" s="158"/>
      <c r="N162" s="158"/>
      <c r="O162" s="158"/>
    </row>
    <row r="163" spans="1:15" s="222" customFormat="1" ht="12.75">
      <c r="A163" s="223"/>
      <c r="B163" s="223"/>
      <c r="C163" s="223"/>
      <c r="D163" s="223"/>
      <c r="E163" s="223"/>
      <c r="F163" s="223"/>
      <c r="G163" s="223"/>
      <c r="H163" s="223"/>
      <c r="I163" s="158"/>
      <c r="J163" s="158"/>
      <c r="K163" s="158"/>
      <c r="L163" s="158"/>
      <c r="M163" s="158"/>
      <c r="N163" s="158"/>
      <c r="O163" s="158"/>
    </row>
    <row r="164" spans="1:15" s="222" customFormat="1" ht="12.75">
      <c r="A164" s="223"/>
      <c r="B164" s="223"/>
      <c r="C164" s="223"/>
      <c r="D164" s="223"/>
      <c r="E164" s="223"/>
      <c r="F164" s="223"/>
      <c r="G164" s="223"/>
      <c r="H164" s="223"/>
      <c r="I164" s="158"/>
      <c r="J164" s="158"/>
      <c r="K164" s="158"/>
      <c r="L164" s="158"/>
      <c r="M164" s="158"/>
      <c r="N164" s="158"/>
      <c r="O164" s="158"/>
    </row>
    <row r="165" spans="1:15" s="222" customFormat="1" ht="12.75">
      <c r="A165" s="223"/>
      <c r="B165" s="223"/>
      <c r="C165" s="223"/>
      <c r="D165" s="223"/>
      <c r="E165" s="223"/>
      <c r="F165" s="223"/>
      <c r="G165" s="223"/>
      <c r="H165" s="223"/>
      <c r="I165" s="158"/>
      <c r="J165" s="158"/>
      <c r="K165" s="158"/>
      <c r="L165" s="158"/>
      <c r="M165" s="158"/>
      <c r="N165" s="158"/>
      <c r="O165" s="158"/>
    </row>
    <row r="166" spans="1:15" s="222" customFormat="1" ht="12.75">
      <c r="A166" s="223"/>
      <c r="B166" s="223"/>
      <c r="C166" s="223"/>
      <c r="D166" s="223"/>
      <c r="E166" s="223"/>
      <c r="F166" s="223"/>
      <c r="G166" s="223"/>
      <c r="H166" s="223"/>
      <c r="I166" s="158"/>
      <c r="J166" s="158"/>
      <c r="K166" s="158"/>
      <c r="L166" s="158"/>
      <c r="M166" s="158"/>
      <c r="N166" s="158"/>
      <c r="O166" s="158"/>
    </row>
    <row r="167" spans="1:15" s="222" customFormat="1" ht="12.75">
      <c r="A167" s="223"/>
      <c r="B167" s="223"/>
      <c r="C167" s="223"/>
      <c r="D167" s="223"/>
      <c r="E167" s="223"/>
      <c r="F167" s="223"/>
      <c r="G167" s="223"/>
      <c r="H167" s="223"/>
      <c r="I167" s="158"/>
      <c r="J167" s="158"/>
      <c r="K167" s="158"/>
      <c r="L167" s="158"/>
      <c r="M167" s="158"/>
      <c r="N167" s="158"/>
      <c r="O167" s="158"/>
    </row>
    <row r="168" spans="1:15" s="222" customFormat="1" ht="12.75">
      <c r="A168" s="223"/>
      <c r="B168" s="223"/>
      <c r="C168" s="223"/>
      <c r="D168" s="223"/>
      <c r="E168" s="223"/>
      <c r="F168" s="223"/>
      <c r="G168" s="223"/>
      <c r="H168" s="223"/>
      <c r="I168" s="158"/>
      <c r="J168" s="158"/>
      <c r="K168" s="158"/>
      <c r="L168" s="158"/>
      <c r="M168" s="158"/>
      <c r="N168" s="158"/>
      <c r="O168" s="158"/>
    </row>
    <row r="169" spans="1:15" s="222" customFormat="1" ht="12.75">
      <c r="A169" s="223"/>
      <c r="B169" s="223"/>
      <c r="C169" s="223"/>
      <c r="D169" s="223"/>
      <c r="E169" s="223"/>
      <c r="F169" s="223"/>
      <c r="G169" s="223"/>
      <c r="H169" s="223"/>
      <c r="I169" s="158"/>
      <c r="J169" s="158"/>
      <c r="K169" s="158"/>
      <c r="L169" s="158"/>
      <c r="M169" s="158"/>
      <c r="N169" s="158"/>
      <c r="O169" s="158"/>
    </row>
    <row r="170" spans="1:15" s="222" customFormat="1" ht="12.75">
      <c r="A170" s="223"/>
      <c r="B170" s="223"/>
      <c r="C170" s="223"/>
      <c r="D170" s="223"/>
      <c r="E170" s="223"/>
      <c r="F170" s="223"/>
      <c r="G170" s="223"/>
      <c r="H170" s="223"/>
      <c r="I170" s="158"/>
      <c r="J170" s="158"/>
      <c r="K170" s="158"/>
      <c r="L170" s="158"/>
      <c r="M170" s="158"/>
      <c r="N170" s="158"/>
      <c r="O170" s="158"/>
    </row>
    <row r="171" spans="1:15" s="222" customFormat="1" ht="12.75">
      <c r="A171" s="223"/>
      <c r="B171" s="223"/>
      <c r="C171" s="223"/>
      <c r="D171" s="223"/>
      <c r="E171" s="223"/>
      <c r="F171" s="223"/>
      <c r="G171" s="223"/>
      <c r="H171" s="223"/>
      <c r="I171" s="158"/>
      <c r="J171" s="158"/>
      <c r="K171" s="158"/>
      <c r="L171" s="158"/>
      <c r="M171" s="158"/>
      <c r="N171" s="158"/>
      <c r="O171" s="158"/>
    </row>
    <row r="172" spans="1:15" s="222" customFormat="1" ht="12.75">
      <c r="A172" s="223"/>
      <c r="B172" s="223"/>
      <c r="C172" s="223"/>
      <c r="D172" s="223"/>
      <c r="E172" s="223"/>
      <c r="F172" s="223"/>
      <c r="G172" s="223"/>
      <c r="H172" s="223"/>
      <c r="I172" s="158"/>
      <c r="J172" s="158"/>
      <c r="K172" s="158"/>
      <c r="L172" s="158"/>
      <c r="M172" s="158"/>
      <c r="N172" s="158"/>
      <c r="O172" s="158"/>
    </row>
    <row r="173" spans="1:15" s="222" customFormat="1" ht="12.75">
      <c r="A173" s="223"/>
      <c r="B173" s="223"/>
      <c r="C173" s="223"/>
      <c r="D173" s="223"/>
      <c r="E173" s="223"/>
      <c r="F173" s="223"/>
      <c r="G173" s="223"/>
      <c r="H173" s="223"/>
      <c r="I173" s="158"/>
      <c r="J173" s="158"/>
      <c r="K173" s="158"/>
      <c r="L173" s="158"/>
      <c r="M173" s="158"/>
      <c r="N173" s="158"/>
      <c r="O173" s="158"/>
    </row>
    <row r="174" spans="1:15" s="222" customFormat="1" ht="12.75">
      <c r="A174" s="223"/>
      <c r="B174" s="223"/>
      <c r="C174" s="223"/>
      <c r="D174" s="223"/>
      <c r="E174" s="223"/>
      <c r="F174" s="223"/>
      <c r="G174" s="223"/>
      <c r="H174" s="223"/>
      <c r="I174" s="158"/>
      <c r="J174" s="158"/>
      <c r="K174" s="158"/>
      <c r="L174" s="158"/>
      <c r="M174" s="158"/>
      <c r="N174" s="158"/>
      <c r="O174" s="158"/>
    </row>
    <row r="175" spans="1:15" s="222" customFormat="1" ht="12.75">
      <c r="A175" s="223"/>
      <c r="B175" s="223"/>
      <c r="C175" s="223"/>
      <c r="D175" s="223"/>
      <c r="E175" s="223"/>
      <c r="F175" s="223"/>
      <c r="G175" s="223"/>
      <c r="H175" s="223"/>
      <c r="I175" s="158"/>
      <c r="J175" s="158"/>
      <c r="K175" s="158"/>
      <c r="L175" s="158"/>
      <c r="M175" s="158"/>
      <c r="N175" s="158"/>
      <c r="O175" s="158"/>
    </row>
    <row r="176" spans="1:15" s="222" customFormat="1" ht="12.75">
      <c r="A176" s="223"/>
      <c r="B176" s="223"/>
      <c r="C176" s="223"/>
      <c r="D176" s="223"/>
      <c r="E176" s="223"/>
      <c r="F176" s="223"/>
      <c r="G176" s="223"/>
      <c r="H176" s="223"/>
      <c r="I176" s="158"/>
      <c r="J176" s="158"/>
      <c r="K176" s="158"/>
      <c r="L176" s="158"/>
      <c r="M176" s="158"/>
      <c r="N176" s="158"/>
      <c r="O176" s="158"/>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G19:H19"/>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6" width="15.57421875" style="148" customWidth="1"/>
    <col min="7" max="8" width="18.7109375" style="148" customWidth="1"/>
    <col min="9" max="11" width="17.57421875" style="148" customWidth="1"/>
    <col min="12" max="12" width="6.57421875" style="148" customWidth="1"/>
    <col min="13" max="16384" width="14.5742187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3" ht="31.5" customHeight="1"/>
    <row r="35" ht="12" customHeight="1"/>
  </sheetData>
  <sheetProtection/>
  <printOptions/>
  <pageMargins left="0.984251968503937" right="0.7874015748031497"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28125" style="149" customWidth="1"/>
    <col min="7" max="7" width="15.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36"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28125" style="149" customWidth="1"/>
    <col min="4" max="5" width="16.28125" style="149" customWidth="1"/>
    <col min="6" max="7" width="14.28125" style="149" customWidth="1"/>
    <col min="8" max="16384" width="14.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96" customWidth="1"/>
    <col min="2" max="2" width="36.00390625" style="61" customWidth="1"/>
    <col min="3" max="3" width="9.7109375" style="61" customWidth="1"/>
    <col min="4" max="4" width="9.57421875" style="61" customWidth="1"/>
    <col min="5" max="6" width="10.421875" style="61" customWidth="1"/>
    <col min="7" max="7" width="11.140625" style="61" customWidth="1"/>
    <col min="8" max="8" width="10.57421875" style="61" customWidth="1"/>
    <col min="9" max="9" width="9.57421875" style="61" customWidth="1"/>
    <col min="10" max="10" width="9.421875" style="61" customWidth="1"/>
    <col min="11" max="16384" width="11.00390625" style="61" customWidth="1"/>
  </cols>
  <sheetData>
    <row r="1" spans="2:10" ht="12.75">
      <c r="B1" s="58" t="s">
        <v>172</v>
      </c>
      <c r="C1" s="58"/>
      <c r="D1" s="58"/>
      <c r="E1" s="58"/>
      <c r="F1" s="58"/>
      <c r="G1" s="58"/>
      <c r="H1" s="58"/>
      <c r="I1" s="58"/>
      <c r="J1" s="58"/>
    </row>
    <row r="2" spans="2:10" ht="12.75">
      <c r="B2" s="121"/>
      <c r="C2" s="122"/>
      <c r="D2" s="122"/>
      <c r="G2" s="122"/>
      <c r="H2" s="122"/>
      <c r="I2" s="122"/>
      <c r="J2" s="122"/>
    </row>
    <row r="3" spans="2:10" ht="12.75">
      <c r="B3" s="298" t="s">
        <v>173</v>
      </c>
      <c r="C3" s="298"/>
      <c r="D3" s="298"/>
      <c r="E3" s="298"/>
      <c r="F3" s="298"/>
      <c r="G3" s="298"/>
      <c r="H3" s="298"/>
      <c r="I3" s="298"/>
      <c r="J3" s="298"/>
    </row>
    <row r="4" spans="2:10" ht="12.75">
      <c r="B4" s="298" t="s">
        <v>174</v>
      </c>
      <c r="C4" s="298"/>
      <c r="D4" s="298"/>
      <c r="E4" s="298"/>
      <c r="F4" s="298"/>
      <c r="G4" s="298"/>
      <c r="H4" s="298"/>
      <c r="I4" s="298"/>
      <c r="J4" s="298"/>
    </row>
    <row r="5" spans="2:10" ht="12.75">
      <c r="B5" s="123"/>
      <c r="C5" s="123"/>
      <c r="D5" s="123"/>
      <c r="E5" s="122"/>
      <c r="F5" s="122"/>
      <c r="G5" s="123"/>
      <c r="H5" s="123"/>
      <c r="I5" s="123"/>
      <c r="J5" s="123"/>
    </row>
    <row r="6" spans="2:10" ht="12.75">
      <c r="B6" s="123"/>
      <c r="C6" s="123"/>
      <c r="D6" s="123"/>
      <c r="G6" s="123"/>
      <c r="H6" s="123"/>
      <c r="I6" s="123"/>
      <c r="J6" s="123"/>
    </row>
    <row r="7" spans="1:10" ht="12.75">
      <c r="A7" s="299" t="s">
        <v>3</v>
      </c>
      <c r="B7" s="302" t="s">
        <v>107</v>
      </c>
      <c r="C7" s="305" t="s">
        <v>175</v>
      </c>
      <c r="D7" s="305" t="s">
        <v>176</v>
      </c>
      <c r="E7" s="305" t="s">
        <v>171</v>
      </c>
      <c r="F7" s="305" t="s">
        <v>9</v>
      </c>
      <c r="G7" s="294" t="s">
        <v>10</v>
      </c>
      <c r="H7" s="295"/>
      <c r="I7" s="295"/>
      <c r="J7" s="295"/>
    </row>
    <row r="8" spans="1:10" ht="12.75">
      <c r="A8" s="300"/>
      <c r="B8" s="303"/>
      <c r="C8" s="303"/>
      <c r="D8" s="303"/>
      <c r="E8" s="303"/>
      <c r="F8" s="306"/>
      <c r="G8" s="308" t="s">
        <v>12</v>
      </c>
      <c r="H8" s="294" t="s">
        <v>177</v>
      </c>
      <c r="I8" s="295"/>
      <c r="J8" s="295"/>
    </row>
    <row r="9" spans="1:10" ht="22.5">
      <c r="A9" s="300"/>
      <c r="B9" s="303"/>
      <c r="C9" s="304"/>
      <c r="D9" s="304"/>
      <c r="E9" s="304"/>
      <c r="F9" s="307"/>
      <c r="G9" s="309"/>
      <c r="H9" s="124" t="s">
        <v>178</v>
      </c>
      <c r="I9" s="124" t="s">
        <v>14</v>
      </c>
      <c r="J9" s="125" t="s">
        <v>179</v>
      </c>
    </row>
    <row r="10" spans="1:10" ht="12.75">
      <c r="A10" s="301"/>
      <c r="B10" s="304"/>
      <c r="C10" s="63" t="s">
        <v>16</v>
      </c>
      <c r="D10" s="126" t="s">
        <v>180</v>
      </c>
      <c r="E10" s="63" t="s">
        <v>18</v>
      </c>
      <c r="F10" s="296" t="s">
        <v>19</v>
      </c>
      <c r="G10" s="297"/>
      <c r="H10" s="297"/>
      <c r="I10" s="297"/>
      <c r="J10" s="297"/>
    </row>
    <row r="11" spans="1:10" ht="12.75">
      <c r="A11" s="69"/>
      <c r="B11" s="127"/>
      <c r="C11" s="70"/>
      <c r="D11" s="71"/>
      <c r="E11" s="73"/>
      <c r="F11" s="74"/>
      <c r="G11" s="71"/>
      <c r="H11" s="71"/>
      <c r="I11" s="71"/>
      <c r="J11" s="71"/>
    </row>
    <row r="12" spans="1:10" ht="12.75">
      <c r="A12" s="76" t="s">
        <v>117</v>
      </c>
      <c r="B12" s="77" t="s">
        <v>118</v>
      </c>
      <c r="C12" s="128">
        <v>843.636363636364</v>
      </c>
      <c r="D12" s="128">
        <v>142357.636363636</v>
      </c>
      <c r="E12" s="128">
        <v>214916.176</v>
      </c>
      <c r="F12" s="129">
        <v>4421962.437</v>
      </c>
      <c r="G12" s="129">
        <v>27499594.499</v>
      </c>
      <c r="H12" s="129">
        <v>18243148.093</v>
      </c>
      <c r="I12" s="129">
        <v>9256446.406</v>
      </c>
      <c r="J12" s="129">
        <v>5142376.09</v>
      </c>
    </row>
    <row r="13" spans="1:10" ht="12.75">
      <c r="A13" s="76"/>
      <c r="B13" s="80" t="s">
        <v>119</v>
      </c>
      <c r="C13" s="130"/>
      <c r="D13" s="131"/>
      <c r="E13" s="131"/>
      <c r="F13" s="132"/>
      <c r="G13" s="132"/>
      <c r="H13" s="132"/>
      <c r="I13" s="132"/>
      <c r="J13" s="132"/>
    </row>
    <row r="14" spans="1:10" ht="12.75">
      <c r="A14" s="76" t="s">
        <v>21</v>
      </c>
      <c r="B14" s="80" t="s">
        <v>120</v>
      </c>
      <c r="C14" s="133">
        <v>420.818181818182</v>
      </c>
      <c r="D14" s="133">
        <v>67527.9090909091</v>
      </c>
      <c r="E14" s="133">
        <v>102374.1</v>
      </c>
      <c r="F14" s="133">
        <v>2075406.19</v>
      </c>
      <c r="G14" s="133">
        <v>12183369.362</v>
      </c>
      <c r="H14" s="133">
        <v>8147189.947</v>
      </c>
      <c r="I14" s="133">
        <v>4036179.415</v>
      </c>
      <c r="J14" s="133">
        <v>2297818.589</v>
      </c>
    </row>
    <row r="15" spans="1:10" ht="12.75">
      <c r="A15" s="76" t="s">
        <v>21</v>
      </c>
      <c r="B15" s="80" t="s">
        <v>121</v>
      </c>
      <c r="C15" s="133">
        <v>252.636363636364</v>
      </c>
      <c r="D15" s="133">
        <v>46310.5454545455</v>
      </c>
      <c r="E15" s="133">
        <v>69592.533</v>
      </c>
      <c r="F15" s="133">
        <v>1587931.62</v>
      </c>
      <c r="G15" s="133">
        <v>9995661.905</v>
      </c>
      <c r="H15" s="133">
        <v>6039017.83</v>
      </c>
      <c r="I15" s="133">
        <v>3956644.075</v>
      </c>
      <c r="J15" s="133">
        <v>2096240.495</v>
      </c>
    </row>
    <row r="16" spans="1:10" ht="12.75">
      <c r="A16" s="76" t="s">
        <v>21</v>
      </c>
      <c r="B16" s="80" t="s">
        <v>122</v>
      </c>
      <c r="C16" s="133">
        <v>35.0909090909091</v>
      </c>
      <c r="D16" s="133">
        <v>5890.72727272727</v>
      </c>
      <c r="E16" s="133">
        <v>9087.04</v>
      </c>
      <c r="F16" s="133">
        <v>208863.666</v>
      </c>
      <c r="G16" s="133">
        <v>1160672.316</v>
      </c>
      <c r="H16" s="133">
        <v>725051.253</v>
      </c>
      <c r="I16" s="133">
        <v>435621.063</v>
      </c>
      <c r="J16" s="133">
        <v>193489.962</v>
      </c>
    </row>
    <row r="17" spans="1:10" ht="12.75">
      <c r="A17" s="76" t="s">
        <v>21</v>
      </c>
      <c r="B17" s="80" t="s">
        <v>123</v>
      </c>
      <c r="C17" s="133">
        <v>135.090909090909</v>
      </c>
      <c r="D17" s="133">
        <v>22628.4545454545</v>
      </c>
      <c r="E17" s="133">
        <v>33862.503</v>
      </c>
      <c r="F17" s="133">
        <v>549760.961</v>
      </c>
      <c r="G17" s="133">
        <v>4159890.916</v>
      </c>
      <c r="H17" s="133">
        <v>3331889.063</v>
      </c>
      <c r="I17" s="133">
        <v>828001.853</v>
      </c>
      <c r="J17" s="133">
        <v>554827.044</v>
      </c>
    </row>
    <row r="18" spans="1:10" ht="12.75">
      <c r="A18" s="76"/>
      <c r="B18" s="69"/>
      <c r="C18" s="130"/>
      <c r="D18" s="131"/>
      <c r="E18" s="131"/>
      <c r="F18" s="131"/>
      <c r="G18" s="131"/>
      <c r="H18" s="131"/>
      <c r="I18" s="131"/>
      <c r="J18" s="131"/>
    </row>
    <row r="19" spans="1:10" ht="12.75">
      <c r="A19" s="76" t="s">
        <v>124</v>
      </c>
      <c r="B19" s="77" t="s">
        <v>181</v>
      </c>
      <c r="C19" s="134"/>
      <c r="D19" s="134"/>
      <c r="E19" s="134"/>
      <c r="F19" s="134"/>
      <c r="G19" s="135"/>
      <c r="H19" s="135"/>
      <c r="I19" s="134"/>
      <c r="J19" s="134"/>
    </row>
    <row r="20" spans="1:10" ht="12.75">
      <c r="A20" s="76"/>
      <c r="B20" s="77" t="s">
        <v>182</v>
      </c>
      <c r="C20" s="134">
        <v>3</v>
      </c>
      <c r="D20" s="128">
        <v>283.545454545455</v>
      </c>
      <c r="E20" s="128">
        <v>505.388</v>
      </c>
      <c r="F20" s="129">
        <v>8319.638</v>
      </c>
      <c r="G20" s="136" t="s">
        <v>21</v>
      </c>
      <c r="H20" s="136" t="s">
        <v>21</v>
      </c>
      <c r="I20" s="136" t="s">
        <v>21</v>
      </c>
      <c r="J20" s="136" t="s">
        <v>21</v>
      </c>
    </row>
    <row r="21" spans="1:10" ht="12.75">
      <c r="A21" s="76"/>
      <c r="B21" s="69"/>
      <c r="C21" s="130"/>
      <c r="D21" s="131"/>
      <c r="E21" s="131"/>
      <c r="F21" s="131"/>
      <c r="G21" s="131"/>
      <c r="H21" s="131"/>
      <c r="I21" s="131"/>
      <c r="J21" s="131"/>
    </row>
    <row r="22" spans="1:10" ht="12.75">
      <c r="A22" s="76">
        <v>5</v>
      </c>
      <c r="B22" s="80" t="s">
        <v>126</v>
      </c>
      <c r="C22" s="137" t="s">
        <v>127</v>
      </c>
      <c r="D22" s="137" t="s">
        <v>127</v>
      </c>
      <c r="E22" s="137" t="s">
        <v>127</v>
      </c>
      <c r="F22" s="137" t="s">
        <v>127</v>
      </c>
      <c r="G22" s="137" t="s">
        <v>127</v>
      </c>
      <c r="H22" s="137" t="s">
        <v>127</v>
      </c>
      <c r="I22" s="137" t="s">
        <v>127</v>
      </c>
      <c r="J22" s="137" t="s">
        <v>127</v>
      </c>
    </row>
    <row r="23" spans="1:10" ht="12.75">
      <c r="A23" s="76">
        <v>6</v>
      </c>
      <c r="B23" s="80" t="s">
        <v>128</v>
      </c>
      <c r="C23" s="137" t="s">
        <v>127</v>
      </c>
      <c r="D23" s="137" t="s">
        <v>127</v>
      </c>
      <c r="E23" s="137" t="s">
        <v>127</v>
      </c>
      <c r="F23" s="137" t="s">
        <v>127</v>
      </c>
      <c r="G23" s="137" t="s">
        <v>127</v>
      </c>
      <c r="H23" s="137" t="s">
        <v>127</v>
      </c>
      <c r="I23" s="137" t="s">
        <v>127</v>
      </c>
      <c r="J23" s="137" t="s">
        <v>127</v>
      </c>
    </row>
    <row r="24" spans="1:10" ht="12.75">
      <c r="A24" s="76">
        <v>7</v>
      </c>
      <c r="B24" s="80" t="s">
        <v>129</v>
      </c>
      <c r="C24" s="137" t="s">
        <v>127</v>
      </c>
      <c r="D24" s="137" t="s">
        <v>127</v>
      </c>
      <c r="E24" s="137" t="s">
        <v>127</v>
      </c>
      <c r="F24" s="137" t="s">
        <v>127</v>
      </c>
      <c r="G24" s="137" t="s">
        <v>127</v>
      </c>
      <c r="H24" s="137" t="s">
        <v>127</v>
      </c>
      <c r="I24" s="137" t="s">
        <v>127</v>
      </c>
      <c r="J24" s="137" t="s">
        <v>127</v>
      </c>
    </row>
    <row r="25" spans="1:10" ht="12.75">
      <c r="A25" s="76">
        <v>8</v>
      </c>
      <c r="B25" s="80" t="s">
        <v>130</v>
      </c>
      <c r="C25" s="138"/>
      <c r="D25" s="139"/>
      <c r="E25" s="131"/>
      <c r="F25" s="131"/>
      <c r="G25" s="131"/>
      <c r="H25" s="131"/>
      <c r="I25" s="140"/>
      <c r="J25" s="140"/>
    </row>
    <row r="26" spans="1:10" ht="12.75">
      <c r="A26" s="76"/>
      <c r="B26" s="80" t="s">
        <v>131</v>
      </c>
      <c r="C26" s="133">
        <v>3</v>
      </c>
      <c r="D26" s="133">
        <v>283.545454545455</v>
      </c>
      <c r="E26" s="133">
        <v>505.388</v>
      </c>
      <c r="F26" s="133">
        <v>8319.638</v>
      </c>
      <c r="G26" s="141" t="s">
        <v>21</v>
      </c>
      <c r="H26" s="141" t="s">
        <v>21</v>
      </c>
      <c r="I26" s="141" t="s">
        <v>21</v>
      </c>
      <c r="J26" s="141" t="s">
        <v>21</v>
      </c>
    </row>
    <row r="27" spans="1:10" ht="12.75">
      <c r="A27" s="76">
        <v>9</v>
      </c>
      <c r="B27" s="80" t="s">
        <v>132</v>
      </c>
      <c r="C27" s="138"/>
      <c r="D27" s="139"/>
      <c r="E27" s="131"/>
      <c r="F27" s="131"/>
      <c r="G27" s="131"/>
      <c r="H27" s="131"/>
      <c r="I27" s="140"/>
      <c r="J27" s="140"/>
    </row>
    <row r="28" spans="1:10" ht="12.75">
      <c r="A28" s="76"/>
      <c r="B28" s="80" t="s">
        <v>133</v>
      </c>
      <c r="C28" s="138"/>
      <c r="D28" s="138"/>
      <c r="E28" s="138"/>
      <c r="F28" s="138"/>
      <c r="G28" s="138"/>
      <c r="H28" s="138"/>
      <c r="I28" s="138"/>
      <c r="J28" s="138"/>
    </row>
    <row r="29" spans="1:10" ht="12.75">
      <c r="A29" s="76"/>
      <c r="B29" s="80" t="s">
        <v>134</v>
      </c>
      <c r="C29" s="137" t="s">
        <v>127</v>
      </c>
      <c r="D29" s="137" t="s">
        <v>127</v>
      </c>
      <c r="E29" s="137" t="s">
        <v>127</v>
      </c>
      <c r="F29" s="137" t="s">
        <v>127</v>
      </c>
      <c r="G29" s="137" t="s">
        <v>127</v>
      </c>
      <c r="H29" s="137" t="s">
        <v>127</v>
      </c>
      <c r="I29" s="137" t="s">
        <v>127</v>
      </c>
      <c r="J29" s="137" t="s">
        <v>127</v>
      </c>
    </row>
    <row r="30" spans="1:10" ht="12.75">
      <c r="A30" s="76"/>
      <c r="B30" s="69"/>
      <c r="C30" s="138"/>
      <c r="D30" s="138"/>
      <c r="E30" s="138"/>
      <c r="F30" s="138"/>
      <c r="G30" s="138"/>
      <c r="H30" s="138"/>
      <c r="I30" s="138"/>
      <c r="J30" s="138"/>
    </row>
    <row r="31" spans="1:10" ht="12.75">
      <c r="A31" s="76" t="s">
        <v>135</v>
      </c>
      <c r="B31" s="77" t="s">
        <v>136</v>
      </c>
      <c r="C31" s="134">
        <v>840.636363636364</v>
      </c>
      <c r="D31" s="128">
        <v>142074.090909091</v>
      </c>
      <c r="E31" s="128">
        <v>214410.788</v>
      </c>
      <c r="F31" s="129">
        <v>4413642.799</v>
      </c>
      <c r="G31" s="136" t="s">
        <v>21</v>
      </c>
      <c r="H31" s="136" t="s">
        <v>21</v>
      </c>
      <c r="I31" s="136" t="s">
        <v>21</v>
      </c>
      <c r="J31" s="136" t="s">
        <v>21</v>
      </c>
    </row>
    <row r="32" spans="1:10" ht="12.75">
      <c r="A32" s="76"/>
      <c r="B32" s="69"/>
      <c r="C32" s="130"/>
      <c r="D32" s="131"/>
      <c r="E32" s="131"/>
      <c r="F32" s="131"/>
      <c r="G32" s="131"/>
      <c r="H32" s="131"/>
      <c r="I32" s="131"/>
      <c r="J32" s="131"/>
    </row>
    <row r="33" spans="1:10" ht="12.75">
      <c r="A33" s="76">
        <v>10</v>
      </c>
      <c r="B33" s="80" t="s">
        <v>137</v>
      </c>
      <c r="C33" s="133">
        <v>87</v>
      </c>
      <c r="D33" s="133">
        <v>15427.6363636364</v>
      </c>
      <c r="E33" s="133">
        <v>22886.499</v>
      </c>
      <c r="F33" s="133">
        <v>325477.473</v>
      </c>
      <c r="G33" s="133">
        <v>2777631.562</v>
      </c>
      <c r="H33" s="133">
        <v>2331849.546</v>
      </c>
      <c r="I33" s="133">
        <v>445782.016</v>
      </c>
      <c r="J33" s="138">
        <v>340886.972</v>
      </c>
    </row>
    <row r="34" spans="1:10" ht="12.75">
      <c r="A34" s="76">
        <v>11</v>
      </c>
      <c r="B34" s="80" t="s">
        <v>51</v>
      </c>
      <c r="C34" s="138">
        <v>6</v>
      </c>
      <c r="D34" s="133">
        <v>970.636363636364</v>
      </c>
      <c r="E34" s="133">
        <v>1500.793</v>
      </c>
      <c r="F34" s="133">
        <v>35831.804</v>
      </c>
      <c r="G34" s="133">
        <v>419222.723</v>
      </c>
      <c r="H34" s="137" t="s">
        <v>21</v>
      </c>
      <c r="I34" s="137" t="s">
        <v>21</v>
      </c>
      <c r="J34" s="137" t="s">
        <v>21</v>
      </c>
    </row>
    <row r="35" spans="1:10" ht="12.75">
      <c r="A35" s="76">
        <v>12</v>
      </c>
      <c r="B35" s="80" t="s">
        <v>52</v>
      </c>
      <c r="C35" s="138">
        <v>1</v>
      </c>
      <c r="D35" s="137" t="s">
        <v>21</v>
      </c>
      <c r="E35" s="137" t="s">
        <v>21</v>
      </c>
      <c r="F35" s="137" t="s">
        <v>21</v>
      </c>
      <c r="G35" s="137" t="s">
        <v>21</v>
      </c>
      <c r="H35" s="137" t="s">
        <v>21</v>
      </c>
      <c r="I35" s="137" t="s">
        <v>21</v>
      </c>
      <c r="J35" s="137" t="s">
        <v>21</v>
      </c>
    </row>
    <row r="36" spans="1:10" ht="12.75">
      <c r="A36" s="76">
        <v>13</v>
      </c>
      <c r="B36" s="80" t="s">
        <v>54</v>
      </c>
      <c r="C36" s="138">
        <v>12</v>
      </c>
      <c r="D36" s="133">
        <v>1281.09090909091</v>
      </c>
      <c r="E36" s="133">
        <v>1866.844</v>
      </c>
      <c r="F36" s="133">
        <v>32055.95</v>
      </c>
      <c r="G36" s="133">
        <v>171132.071</v>
      </c>
      <c r="H36" s="131">
        <v>94299.605</v>
      </c>
      <c r="I36" s="140">
        <v>76832.466</v>
      </c>
      <c r="J36" s="140">
        <v>63839.209</v>
      </c>
    </row>
    <row r="37" spans="1:10" ht="12.75">
      <c r="A37" s="76">
        <v>14</v>
      </c>
      <c r="B37" s="80" t="s">
        <v>138</v>
      </c>
      <c r="C37" s="133">
        <v>2</v>
      </c>
      <c r="D37" s="137" t="s">
        <v>21</v>
      </c>
      <c r="E37" s="137" t="s">
        <v>21</v>
      </c>
      <c r="F37" s="137" t="s">
        <v>21</v>
      </c>
      <c r="G37" s="137" t="s">
        <v>21</v>
      </c>
      <c r="H37" s="137" t="s">
        <v>21</v>
      </c>
      <c r="I37" s="137" t="s">
        <v>21</v>
      </c>
      <c r="J37" s="137" t="s">
        <v>21</v>
      </c>
    </row>
    <row r="38" spans="1:10" ht="12.75">
      <c r="A38" s="76">
        <v>15</v>
      </c>
      <c r="B38" s="80" t="s">
        <v>139</v>
      </c>
      <c r="C38" s="133"/>
      <c r="D38" s="133"/>
      <c r="E38" s="133"/>
      <c r="F38" s="133"/>
      <c r="G38" s="133"/>
      <c r="H38" s="133"/>
      <c r="I38" s="133"/>
      <c r="J38" s="138"/>
    </row>
    <row r="39" spans="1:10" ht="12.75">
      <c r="A39" s="76"/>
      <c r="B39" s="80" t="s">
        <v>140</v>
      </c>
      <c r="C39" s="133">
        <v>4.27272727272727</v>
      </c>
      <c r="D39" s="133">
        <v>509.363636363636</v>
      </c>
      <c r="E39" s="133">
        <v>746.422</v>
      </c>
      <c r="F39" s="133">
        <v>12184.807</v>
      </c>
      <c r="G39" s="133" t="s">
        <v>21</v>
      </c>
      <c r="H39" s="137" t="s">
        <v>21</v>
      </c>
      <c r="I39" s="137" t="s">
        <v>21</v>
      </c>
      <c r="J39" s="137" t="s">
        <v>21</v>
      </c>
    </row>
    <row r="40" spans="1:10" ht="12.75">
      <c r="A40" s="76">
        <v>16</v>
      </c>
      <c r="B40" s="80" t="s">
        <v>141</v>
      </c>
      <c r="C40" s="133"/>
      <c r="D40" s="133"/>
      <c r="E40" s="133"/>
      <c r="F40" s="133"/>
      <c r="G40" s="133"/>
      <c r="H40" s="133"/>
      <c r="I40" s="133"/>
      <c r="J40" s="138"/>
    </row>
    <row r="41" spans="1:10" ht="12.75">
      <c r="A41" s="76"/>
      <c r="B41" s="80" t="s">
        <v>142</v>
      </c>
      <c r="C41" s="133">
        <v>11</v>
      </c>
      <c r="D41" s="133">
        <v>2025.45454545455</v>
      </c>
      <c r="E41" s="133">
        <v>3033.519</v>
      </c>
      <c r="F41" s="133">
        <v>58617.555</v>
      </c>
      <c r="G41" s="133">
        <v>506388.879</v>
      </c>
      <c r="H41" s="133">
        <v>335963.49</v>
      </c>
      <c r="I41" s="133">
        <v>170425.389</v>
      </c>
      <c r="J41" s="138">
        <v>151928.745</v>
      </c>
    </row>
    <row r="42" spans="1:10" ht="12.75">
      <c r="A42" s="76">
        <v>17</v>
      </c>
      <c r="B42" s="80" t="s">
        <v>143</v>
      </c>
      <c r="C42" s="133"/>
      <c r="D42" s="133"/>
      <c r="E42" s="133"/>
      <c r="F42" s="133"/>
      <c r="G42" s="133"/>
      <c r="H42" s="133"/>
      <c r="I42" s="133"/>
      <c r="J42" s="138"/>
    </row>
    <row r="43" spans="1:10" ht="12.75">
      <c r="A43" s="76"/>
      <c r="B43" s="80" t="s">
        <v>144</v>
      </c>
      <c r="C43" s="133">
        <v>18.6363636363636</v>
      </c>
      <c r="D43" s="133">
        <v>3282.45454545455</v>
      </c>
      <c r="E43" s="133">
        <v>5134.563</v>
      </c>
      <c r="F43" s="133">
        <v>96519.461</v>
      </c>
      <c r="G43" s="133">
        <v>1039936.163</v>
      </c>
      <c r="H43" s="133">
        <v>781519.556</v>
      </c>
      <c r="I43" s="133">
        <v>258416.607</v>
      </c>
      <c r="J43" s="138">
        <v>192532.97</v>
      </c>
    </row>
    <row r="44" spans="1:10" ht="12.75">
      <c r="A44" s="76">
        <v>18</v>
      </c>
      <c r="B44" s="80" t="s">
        <v>145</v>
      </c>
      <c r="C44" s="133"/>
      <c r="D44" s="133"/>
      <c r="E44" s="133"/>
      <c r="F44" s="133"/>
      <c r="G44" s="133"/>
      <c r="H44" s="133"/>
      <c r="I44" s="133"/>
      <c r="J44" s="138"/>
    </row>
    <row r="45" spans="1:10" ht="12.75">
      <c r="A45" s="76"/>
      <c r="B45" s="80" t="s">
        <v>146</v>
      </c>
      <c r="C45" s="133"/>
      <c r="D45" s="133"/>
      <c r="E45" s="133"/>
      <c r="F45" s="133"/>
      <c r="G45" s="133"/>
      <c r="H45" s="133"/>
      <c r="I45" s="133"/>
      <c r="J45" s="138"/>
    </row>
    <row r="46" spans="1:10" ht="12.75">
      <c r="A46" s="76"/>
      <c r="B46" s="80" t="s">
        <v>147</v>
      </c>
      <c r="C46" s="133">
        <v>14</v>
      </c>
      <c r="D46" s="133">
        <v>2182.45454545455</v>
      </c>
      <c r="E46" s="133">
        <v>3342.624</v>
      </c>
      <c r="F46" s="133">
        <v>67471.392</v>
      </c>
      <c r="G46" s="133">
        <v>413835.932</v>
      </c>
      <c r="H46" s="133">
        <v>344585.217</v>
      </c>
      <c r="I46" s="133">
        <v>69250.715</v>
      </c>
      <c r="J46" s="138">
        <v>51518.756</v>
      </c>
    </row>
    <row r="47" spans="1:10" ht="12.75">
      <c r="A47" s="76">
        <v>19</v>
      </c>
      <c r="B47" s="80" t="s">
        <v>148</v>
      </c>
      <c r="C47" s="137" t="s">
        <v>127</v>
      </c>
      <c r="D47" s="137" t="s">
        <v>127</v>
      </c>
      <c r="E47" s="137" t="s">
        <v>127</v>
      </c>
      <c r="F47" s="137" t="s">
        <v>127</v>
      </c>
      <c r="G47" s="137" t="s">
        <v>127</v>
      </c>
      <c r="H47" s="137" t="s">
        <v>127</v>
      </c>
      <c r="I47" s="137" t="s">
        <v>127</v>
      </c>
      <c r="J47" s="137" t="s">
        <v>127</v>
      </c>
    </row>
    <row r="48" spans="1:10" ht="12.75">
      <c r="A48" s="76">
        <v>20</v>
      </c>
      <c r="B48" s="80" t="s">
        <v>149</v>
      </c>
      <c r="C48" s="133">
        <v>22.9090909090909</v>
      </c>
      <c r="D48" s="133">
        <v>3475.45454545455</v>
      </c>
      <c r="E48" s="133">
        <v>5302.111</v>
      </c>
      <c r="F48" s="133">
        <v>130946.286</v>
      </c>
      <c r="G48" s="133">
        <v>787691.454</v>
      </c>
      <c r="H48" s="133">
        <v>388768.833</v>
      </c>
      <c r="I48" s="133">
        <v>398922.621</v>
      </c>
      <c r="J48" s="138">
        <v>188555.326</v>
      </c>
    </row>
    <row r="49" spans="1:10" ht="12.75">
      <c r="A49" s="76">
        <v>21</v>
      </c>
      <c r="B49" s="80" t="s">
        <v>150</v>
      </c>
      <c r="C49" s="133"/>
      <c r="D49" s="133"/>
      <c r="E49" s="133"/>
      <c r="F49" s="133"/>
      <c r="G49" s="133"/>
      <c r="H49" s="133"/>
      <c r="I49" s="133"/>
      <c r="J49" s="138"/>
    </row>
    <row r="50" spans="1:10" ht="12.75">
      <c r="A50" s="76"/>
      <c r="B50" s="80" t="s">
        <v>151</v>
      </c>
      <c r="C50" s="133">
        <v>6</v>
      </c>
      <c r="D50" s="133">
        <v>1454.45454545455</v>
      </c>
      <c r="E50" s="133">
        <v>2166.975</v>
      </c>
      <c r="F50" s="133">
        <v>56991.929</v>
      </c>
      <c r="G50" s="133">
        <v>212449.324</v>
      </c>
      <c r="H50" s="133">
        <v>73384.269</v>
      </c>
      <c r="I50" s="133">
        <v>139065.055</v>
      </c>
      <c r="J50" s="138">
        <v>45901.687</v>
      </c>
    </row>
    <row r="51" spans="1:10" ht="12.75">
      <c r="A51" s="76">
        <v>22</v>
      </c>
      <c r="B51" s="80" t="s">
        <v>152</v>
      </c>
      <c r="C51" s="133"/>
      <c r="D51" s="133"/>
      <c r="E51" s="133"/>
      <c r="F51" s="133"/>
      <c r="G51" s="133"/>
      <c r="H51" s="133"/>
      <c r="I51" s="133"/>
      <c r="J51" s="138"/>
    </row>
    <row r="52" spans="1:10" ht="12.75">
      <c r="A52" s="76"/>
      <c r="B52" s="80" t="s">
        <v>153</v>
      </c>
      <c r="C52" s="133">
        <v>97.9090909090909</v>
      </c>
      <c r="D52" s="133">
        <v>15320.9090909091</v>
      </c>
      <c r="E52" s="133">
        <v>23716.845</v>
      </c>
      <c r="F52" s="133">
        <v>427943.919</v>
      </c>
      <c r="G52" s="133">
        <v>2524870.555</v>
      </c>
      <c r="H52" s="133">
        <v>1598564.562</v>
      </c>
      <c r="I52" s="133">
        <v>926305.993</v>
      </c>
      <c r="J52" s="138">
        <v>517553.114</v>
      </c>
    </row>
    <row r="53" spans="1:10" ht="12.75">
      <c r="A53" s="76">
        <v>23</v>
      </c>
      <c r="B53" s="80" t="s">
        <v>154</v>
      </c>
      <c r="C53" s="133"/>
      <c r="D53" s="133"/>
      <c r="E53" s="133"/>
      <c r="F53" s="133"/>
      <c r="G53" s="133"/>
      <c r="H53" s="133"/>
      <c r="I53" s="133"/>
      <c r="J53" s="138"/>
    </row>
    <row r="54" spans="1:10" ht="12.75">
      <c r="A54" s="76"/>
      <c r="B54" s="80" t="s">
        <v>155</v>
      </c>
      <c r="C54" s="133"/>
      <c r="D54" s="133"/>
      <c r="E54" s="133"/>
      <c r="F54" s="133"/>
      <c r="G54" s="133"/>
      <c r="H54" s="133"/>
      <c r="I54" s="133"/>
      <c r="J54" s="138"/>
    </row>
    <row r="55" spans="1:10" ht="12.75">
      <c r="A55" s="76"/>
      <c r="B55" s="80" t="s">
        <v>156</v>
      </c>
      <c r="C55" s="133">
        <v>60.3636363636364</v>
      </c>
      <c r="D55" s="133">
        <v>7625.90909090909</v>
      </c>
      <c r="E55" s="133">
        <v>11375.004</v>
      </c>
      <c r="F55" s="133">
        <v>230211.076</v>
      </c>
      <c r="G55" s="133">
        <v>1149101.549</v>
      </c>
      <c r="H55" s="133">
        <v>797269.521</v>
      </c>
      <c r="I55" s="133">
        <v>351832.028</v>
      </c>
      <c r="J55" s="133">
        <v>223252.92</v>
      </c>
    </row>
    <row r="56" spans="1:10" ht="12.75">
      <c r="A56" s="76">
        <v>24</v>
      </c>
      <c r="B56" s="80" t="s">
        <v>157</v>
      </c>
      <c r="C56" s="133">
        <v>17</v>
      </c>
      <c r="D56" s="133">
        <v>4430.63636363636</v>
      </c>
      <c r="E56" s="133">
        <v>6320.406</v>
      </c>
      <c r="F56" s="133">
        <v>155083.894</v>
      </c>
      <c r="G56" s="133">
        <v>914002.156</v>
      </c>
      <c r="H56" s="133">
        <v>544876.206</v>
      </c>
      <c r="I56" s="133">
        <v>369125.95</v>
      </c>
      <c r="J56" s="133">
        <v>260666.374</v>
      </c>
    </row>
    <row r="57" spans="1:10" ht="12.75">
      <c r="A57" s="76">
        <v>25</v>
      </c>
      <c r="B57" s="80" t="s">
        <v>158</v>
      </c>
      <c r="C57" s="133">
        <v>152.090909090909</v>
      </c>
      <c r="D57" s="133">
        <v>21832.6363636364</v>
      </c>
      <c r="E57" s="133">
        <v>33547.329</v>
      </c>
      <c r="F57" s="133">
        <v>646164.389</v>
      </c>
      <c r="G57" s="133">
        <v>3514408.182</v>
      </c>
      <c r="H57" s="133">
        <v>2526432.897</v>
      </c>
      <c r="I57" s="133">
        <v>987975.285</v>
      </c>
      <c r="J57" s="133">
        <v>626006.362</v>
      </c>
    </row>
    <row r="58" spans="1:10" ht="12.75">
      <c r="A58" s="76">
        <v>26</v>
      </c>
      <c r="B58" s="80" t="s">
        <v>159</v>
      </c>
      <c r="C58" s="133"/>
      <c r="D58" s="133"/>
      <c r="E58" s="133"/>
      <c r="F58" s="133"/>
      <c r="G58" s="133"/>
      <c r="H58" s="133"/>
      <c r="I58" s="133"/>
      <c r="J58" s="133"/>
    </row>
    <row r="59" spans="1:10" ht="12.75">
      <c r="A59" s="76"/>
      <c r="B59" s="80" t="s">
        <v>160</v>
      </c>
      <c r="C59" s="133">
        <v>71.7272727272727</v>
      </c>
      <c r="D59" s="133">
        <v>12250.9090909091</v>
      </c>
      <c r="E59" s="133">
        <v>18527.671</v>
      </c>
      <c r="F59" s="133">
        <v>450777.105</v>
      </c>
      <c r="G59" s="133">
        <v>2556076.733</v>
      </c>
      <c r="H59" s="133">
        <v>1489145.176</v>
      </c>
      <c r="I59" s="133">
        <v>1066931.557</v>
      </c>
      <c r="J59" s="133">
        <v>360499.752</v>
      </c>
    </row>
    <row r="60" spans="1:10" ht="12.75">
      <c r="A60" s="76">
        <v>27</v>
      </c>
      <c r="B60" s="80" t="s">
        <v>161</v>
      </c>
      <c r="C60" s="133">
        <v>45.7272727272727</v>
      </c>
      <c r="D60" s="133">
        <v>8390.81818181818</v>
      </c>
      <c r="E60" s="133">
        <v>12288.51</v>
      </c>
      <c r="F60" s="133">
        <v>281832.445</v>
      </c>
      <c r="G60" s="133">
        <v>1627710.265</v>
      </c>
      <c r="H60" s="133">
        <v>1075822.313</v>
      </c>
      <c r="I60" s="133">
        <v>551887.952</v>
      </c>
      <c r="J60" s="133">
        <v>167616.95</v>
      </c>
    </row>
    <row r="61" spans="1:10" ht="12.75">
      <c r="A61" s="76">
        <v>28</v>
      </c>
      <c r="B61" s="80" t="s">
        <v>93</v>
      </c>
      <c r="C61" s="133">
        <v>96.6363636363636</v>
      </c>
      <c r="D61" s="133">
        <v>15375.1818181818</v>
      </c>
      <c r="E61" s="133">
        <v>23496.281</v>
      </c>
      <c r="F61" s="133">
        <v>510524.461</v>
      </c>
      <c r="G61" s="133">
        <v>2444244.085</v>
      </c>
      <c r="H61" s="133">
        <v>1405542.313</v>
      </c>
      <c r="I61" s="133">
        <v>1038701.772</v>
      </c>
      <c r="J61" s="133">
        <v>479198.311</v>
      </c>
    </row>
    <row r="62" spans="1:10" ht="12.75">
      <c r="A62" s="76">
        <v>29</v>
      </c>
      <c r="B62" s="80" t="s">
        <v>162</v>
      </c>
      <c r="C62" s="133"/>
      <c r="D62" s="133"/>
      <c r="E62" s="133"/>
      <c r="F62" s="133"/>
      <c r="G62" s="133"/>
      <c r="H62" s="133"/>
      <c r="I62" s="133"/>
      <c r="J62" s="133"/>
    </row>
    <row r="63" spans="1:10" ht="12.75">
      <c r="A63" s="76"/>
      <c r="B63" s="80" t="s">
        <v>163</v>
      </c>
      <c r="C63" s="133">
        <v>50.8181818181818</v>
      </c>
      <c r="D63" s="133">
        <v>16413.7272727273</v>
      </c>
      <c r="E63" s="133">
        <v>23858.525</v>
      </c>
      <c r="F63" s="133">
        <v>591185.762</v>
      </c>
      <c r="G63" s="133">
        <v>4523927.656</v>
      </c>
      <c r="H63" s="133">
        <v>3165121.3</v>
      </c>
      <c r="I63" s="133">
        <v>1358806.356</v>
      </c>
      <c r="J63" s="133">
        <v>826300.72</v>
      </c>
    </row>
    <row r="64" spans="1:10" ht="12.75">
      <c r="A64" s="76">
        <v>30</v>
      </c>
      <c r="B64" s="80" t="s">
        <v>97</v>
      </c>
      <c r="C64" s="133">
        <v>1</v>
      </c>
      <c r="D64" s="137" t="s">
        <v>21</v>
      </c>
      <c r="E64" s="137" t="s">
        <v>21</v>
      </c>
      <c r="F64" s="137" t="s">
        <v>21</v>
      </c>
      <c r="G64" s="137" t="s">
        <v>21</v>
      </c>
      <c r="H64" s="137" t="s">
        <v>21</v>
      </c>
      <c r="I64" s="137" t="s">
        <v>21</v>
      </c>
      <c r="J64" s="137" t="s">
        <v>21</v>
      </c>
    </row>
    <row r="65" spans="1:10" ht="12.75">
      <c r="A65" s="76">
        <v>31</v>
      </c>
      <c r="B65" s="80" t="s">
        <v>98</v>
      </c>
      <c r="C65" s="133">
        <v>13.2727272727273</v>
      </c>
      <c r="D65" s="133">
        <v>1716.45454545455</v>
      </c>
      <c r="E65" s="133">
        <v>2610.692</v>
      </c>
      <c r="F65" s="133">
        <v>39965.793</v>
      </c>
      <c r="G65" s="133">
        <v>226780.475</v>
      </c>
      <c r="H65" s="133">
        <v>204604.67</v>
      </c>
      <c r="I65" s="133">
        <v>22175.805</v>
      </c>
      <c r="J65" s="137" t="s">
        <v>21</v>
      </c>
    </row>
    <row r="66" spans="1:10" ht="12.75">
      <c r="A66" s="76">
        <v>32</v>
      </c>
      <c r="B66" s="80" t="s">
        <v>164</v>
      </c>
      <c r="C66" s="133">
        <v>29.9090909090909</v>
      </c>
      <c r="D66" s="133">
        <v>4283.09090909091</v>
      </c>
      <c r="E66" s="133">
        <v>6461.573</v>
      </c>
      <c r="F66" s="133">
        <v>141186.745</v>
      </c>
      <c r="G66" s="133">
        <v>727019.578</v>
      </c>
      <c r="H66" s="133">
        <v>304414.539</v>
      </c>
      <c r="I66" s="133">
        <v>422605.039</v>
      </c>
      <c r="J66" s="133">
        <v>89438.004</v>
      </c>
    </row>
    <row r="67" spans="1:10" ht="12.75">
      <c r="A67" s="76">
        <v>33</v>
      </c>
      <c r="B67" s="80" t="s">
        <v>165</v>
      </c>
      <c r="C67" s="138"/>
      <c r="D67" s="138"/>
      <c r="E67" s="138"/>
      <c r="F67" s="138"/>
      <c r="G67" s="138"/>
      <c r="H67" s="138"/>
      <c r="I67" s="138"/>
      <c r="J67" s="138"/>
    </row>
    <row r="68" spans="1:10" ht="12.75">
      <c r="A68" s="76"/>
      <c r="B68" s="80" t="s">
        <v>166</v>
      </c>
      <c r="C68" s="133">
        <v>19.3636363636364</v>
      </c>
      <c r="D68" s="133">
        <v>3357.72727272727</v>
      </c>
      <c r="E68" s="133">
        <v>5447.193</v>
      </c>
      <c r="F68" s="133">
        <v>110949.281</v>
      </c>
      <c r="G68" s="133">
        <v>723406.792</v>
      </c>
      <c r="H68" s="137" t="s">
        <v>21</v>
      </c>
      <c r="I68" s="137" t="s">
        <v>21</v>
      </c>
      <c r="J68" s="137" t="s">
        <v>21</v>
      </c>
    </row>
    <row r="69" spans="2:10" ht="12.75">
      <c r="B69" s="142"/>
      <c r="C69" s="143"/>
      <c r="D69" s="143"/>
      <c r="E69" s="143"/>
      <c r="F69" s="143"/>
      <c r="G69" s="143"/>
      <c r="H69" s="143"/>
      <c r="I69" s="143"/>
      <c r="J69" s="144"/>
    </row>
    <row r="70" spans="1:10" ht="12.75">
      <c r="A70" s="96" t="s">
        <v>39</v>
      </c>
      <c r="C70" s="145"/>
      <c r="D70" s="145"/>
      <c r="E70" s="82"/>
      <c r="F70" s="82"/>
      <c r="G70" s="82"/>
      <c r="H70" s="82"/>
      <c r="I70" s="146"/>
      <c r="J70" s="146"/>
    </row>
    <row r="71" spans="3:10" ht="12.75">
      <c r="C71" s="145"/>
      <c r="D71" s="145"/>
      <c r="E71" s="82"/>
      <c r="F71" s="82"/>
      <c r="G71" s="82"/>
      <c r="H71" s="82"/>
      <c r="I71" s="146"/>
      <c r="J71" s="146"/>
    </row>
    <row r="72" spans="3:10" ht="12.75">
      <c r="C72" s="145"/>
      <c r="D72" s="145"/>
      <c r="E72" s="82"/>
      <c r="F72" s="82"/>
      <c r="G72" s="82"/>
      <c r="H72" s="82"/>
      <c r="I72" s="146"/>
      <c r="J72" s="146"/>
    </row>
    <row r="73" spans="3:10" ht="12.75">
      <c r="C73" s="145"/>
      <c r="D73" s="145"/>
      <c r="E73" s="82"/>
      <c r="F73" s="82"/>
      <c r="G73" s="82"/>
      <c r="H73" s="82"/>
      <c r="I73" s="146"/>
      <c r="J73" s="146"/>
    </row>
    <row r="74" spans="3:10" ht="12.75">
      <c r="C74" s="145"/>
      <c r="D74" s="145"/>
      <c r="E74" s="82"/>
      <c r="F74" s="82"/>
      <c r="G74" s="82"/>
      <c r="H74" s="82"/>
      <c r="I74" s="146"/>
      <c r="J74" s="146"/>
    </row>
    <row r="75" spans="3:10" ht="12.75">
      <c r="C75" s="145"/>
      <c r="D75" s="145"/>
      <c r="E75" s="82"/>
      <c r="F75" s="82"/>
      <c r="G75" s="82"/>
      <c r="H75" s="82"/>
      <c r="I75" s="146"/>
      <c r="J75" s="146"/>
    </row>
    <row r="76" spans="3:10" ht="12.75">
      <c r="C76" s="145"/>
      <c r="D76" s="145"/>
      <c r="E76" s="82"/>
      <c r="F76" s="82"/>
      <c r="G76" s="82"/>
      <c r="H76" s="82"/>
      <c r="I76" s="146"/>
      <c r="J76" s="146"/>
    </row>
    <row r="77" spans="3:10" ht="12.75">
      <c r="C77" s="145"/>
      <c r="D77" s="145"/>
      <c r="E77" s="82"/>
      <c r="F77" s="82"/>
      <c r="G77" s="82"/>
      <c r="H77" s="82"/>
      <c r="I77" s="146"/>
      <c r="J77" s="146"/>
    </row>
    <row r="78" spans="3:10" ht="12.75">
      <c r="C78" s="145"/>
      <c r="D78" s="145"/>
      <c r="E78" s="82"/>
      <c r="F78" s="82"/>
      <c r="G78" s="82"/>
      <c r="H78" s="82"/>
      <c r="I78" s="146"/>
      <c r="J78" s="146"/>
    </row>
    <row r="79" spans="3:10" ht="12.75">
      <c r="C79" s="145"/>
      <c r="D79" s="145"/>
      <c r="E79" s="82"/>
      <c r="F79" s="82"/>
      <c r="G79" s="82"/>
      <c r="H79" s="82"/>
      <c r="I79" s="146"/>
      <c r="J79" s="146"/>
    </row>
    <row r="80" spans="3:10" ht="12.75">
      <c r="C80" s="145"/>
      <c r="D80" s="145"/>
      <c r="E80" s="82"/>
      <c r="F80" s="82"/>
      <c r="G80" s="82"/>
      <c r="H80" s="82"/>
      <c r="I80" s="146"/>
      <c r="J80" s="146"/>
    </row>
    <row r="81" spans="3:10" ht="12.75">
      <c r="C81" s="145"/>
      <c r="D81" s="145"/>
      <c r="E81" s="82"/>
      <c r="F81" s="82"/>
      <c r="G81" s="82"/>
      <c r="H81" s="82"/>
      <c r="I81" s="146"/>
      <c r="J81" s="146"/>
    </row>
    <row r="82" spans="3:10" ht="12.75">
      <c r="C82" s="145"/>
      <c r="D82" s="145"/>
      <c r="E82" s="82"/>
      <c r="F82" s="82"/>
      <c r="G82" s="82"/>
      <c r="H82" s="82"/>
      <c r="I82" s="146"/>
      <c r="J82" s="146"/>
    </row>
    <row r="83" spans="3:10" ht="12.75">
      <c r="C83" s="145"/>
      <c r="D83" s="145"/>
      <c r="E83" s="82"/>
      <c r="F83" s="82"/>
      <c r="G83" s="82"/>
      <c r="H83" s="82"/>
      <c r="I83" s="146"/>
      <c r="J83" s="146"/>
    </row>
    <row r="84" spans="3:10" ht="12.75">
      <c r="C84" s="145"/>
      <c r="D84" s="145"/>
      <c r="E84" s="82"/>
      <c r="F84" s="82"/>
      <c r="G84" s="82"/>
      <c r="H84" s="82"/>
      <c r="I84" s="146"/>
      <c r="J84" s="146"/>
    </row>
    <row r="85" spans="3:10" ht="12.75">
      <c r="C85" s="145"/>
      <c r="D85" s="145"/>
      <c r="E85" s="82"/>
      <c r="F85" s="82"/>
      <c r="G85" s="82"/>
      <c r="H85" s="82"/>
      <c r="I85" s="146"/>
      <c r="J85" s="146"/>
    </row>
    <row r="86" spans="3:10" ht="12.75">
      <c r="C86" s="145"/>
      <c r="D86" s="145"/>
      <c r="E86" s="82"/>
      <c r="F86" s="82"/>
      <c r="G86" s="82"/>
      <c r="H86" s="82"/>
      <c r="I86" s="146"/>
      <c r="J86" s="146"/>
    </row>
    <row r="87" spans="3:10" ht="12.75">
      <c r="C87" s="145"/>
      <c r="D87" s="145"/>
      <c r="E87" s="82"/>
      <c r="F87" s="82"/>
      <c r="G87" s="82"/>
      <c r="H87" s="82"/>
      <c r="I87" s="146"/>
      <c r="J87" s="146"/>
    </row>
    <row r="88" spans="3:10" ht="12.75">
      <c r="C88" s="145"/>
      <c r="D88" s="145"/>
      <c r="E88" s="82"/>
      <c r="F88" s="82"/>
      <c r="G88" s="82"/>
      <c r="H88" s="82"/>
      <c r="I88" s="146"/>
      <c r="J88" s="146"/>
    </row>
    <row r="89" spans="3:10" ht="12.75">
      <c r="C89" s="145"/>
      <c r="D89" s="145"/>
      <c r="E89" s="82"/>
      <c r="F89" s="82"/>
      <c r="G89" s="82"/>
      <c r="H89" s="82"/>
      <c r="I89" s="146"/>
      <c r="J89" s="146"/>
    </row>
    <row r="90" spans="3:10" ht="12.75">
      <c r="C90" s="145"/>
      <c r="D90" s="145"/>
      <c r="E90" s="82"/>
      <c r="F90" s="82"/>
      <c r="G90" s="82"/>
      <c r="H90" s="82"/>
      <c r="I90" s="146"/>
      <c r="J90" s="146"/>
    </row>
    <row r="91" spans="3:10" ht="12.75">
      <c r="C91" s="145"/>
      <c r="D91" s="145"/>
      <c r="E91" s="82"/>
      <c r="F91" s="82"/>
      <c r="G91" s="82"/>
      <c r="H91" s="82"/>
      <c r="I91" s="146"/>
      <c r="J91" s="146"/>
    </row>
    <row r="92" spans="3:10" ht="12.75">
      <c r="C92" s="145"/>
      <c r="D92" s="145"/>
      <c r="E92" s="82"/>
      <c r="F92" s="82"/>
      <c r="G92" s="82"/>
      <c r="H92" s="82"/>
      <c r="I92" s="146"/>
      <c r="J92" s="146"/>
    </row>
    <row r="93" spans="3:10" ht="12.75">
      <c r="C93" s="145"/>
      <c r="D93" s="145"/>
      <c r="E93" s="82"/>
      <c r="F93" s="82"/>
      <c r="G93" s="82"/>
      <c r="H93" s="82"/>
      <c r="I93" s="146"/>
      <c r="J93" s="146"/>
    </row>
    <row r="94" spans="3:10" ht="12.75">
      <c r="C94" s="145"/>
      <c r="D94" s="145"/>
      <c r="E94" s="82"/>
      <c r="F94" s="82"/>
      <c r="G94" s="82"/>
      <c r="H94" s="82"/>
      <c r="I94" s="146"/>
      <c r="J94" s="146"/>
    </row>
    <row r="95" spans="3:10" ht="12.75">
      <c r="C95" s="145"/>
      <c r="D95" s="145"/>
      <c r="E95" s="82"/>
      <c r="F95" s="82"/>
      <c r="G95" s="82"/>
      <c r="H95" s="82"/>
      <c r="I95" s="146"/>
      <c r="J95" s="146"/>
    </row>
    <row r="96" spans="3:10" ht="12.75">
      <c r="C96" s="145"/>
      <c r="D96" s="145"/>
      <c r="E96" s="82"/>
      <c r="F96" s="82"/>
      <c r="G96" s="82"/>
      <c r="H96" s="82"/>
      <c r="I96" s="146"/>
      <c r="J96" s="146"/>
    </row>
    <row r="97" spans="3:10" ht="12.75">
      <c r="C97" s="145"/>
      <c r="D97" s="145"/>
      <c r="E97" s="82"/>
      <c r="F97" s="82"/>
      <c r="G97" s="82"/>
      <c r="H97" s="82"/>
      <c r="I97" s="146"/>
      <c r="J97" s="146"/>
    </row>
    <row r="98" spans="3:10" ht="12.75">
      <c r="C98" s="145"/>
      <c r="D98" s="145"/>
      <c r="E98" s="82"/>
      <c r="F98" s="82"/>
      <c r="G98" s="82"/>
      <c r="H98" s="82"/>
      <c r="I98" s="146"/>
      <c r="J98" s="146"/>
    </row>
    <row r="99" spans="3:10" ht="12.75">
      <c r="C99" s="145"/>
      <c r="D99" s="145"/>
      <c r="E99" s="82"/>
      <c r="F99" s="82"/>
      <c r="G99" s="82"/>
      <c r="H99" s="82"/>
      <c r="I99" s="146"/>
      <c r="J99" s="146"/>
    </row>
    <row r="100" spans="3:10" ht="12.75">
      <c r="C100" s="145"/>
      <c r="D100" s="145"/>
      <c r="E100" s="82"/>
      <c r="F100" s="82"/>
      <c r="G100" s="82"/>
      <c r="H100" s="82"/>
      <c r="I100" s="146"/>
      <c r="J100" s="146"/>
    </row>
    <row r="101" spans="3:10" ht="12.75">
      <c r="C101" s="145"/>
      <c r="D101" s="145"/>
      <c r="E101" s="82"/>
      <c r="F101" s="82"/>
      <c r="G101" s="82"/>
      <c r="H101" s="82"/>
      <c r="I101" s="146"/>
      <c r="J101" s="146"/>
    </row>
    <row r="102" spans="3:10" ht="12.75">
      <c r="C102" s="145"/>
      <c r="D102" s="145"/>
      <c r="E102" s="82"/>
      <c r="F102" s="82"/>
      <c r="G102" s="82"/>
      <c r="H102" s="82"/>
      <c r="I102" s="146"/>
      <c r="J102" s="146"/>
    </row>
    <row r="103" spans="3:10" ht="12.75">
      <c r="C103" s="145"/>
      <c r="D103" s="145"/>
      <c r="E103" s="82"/>
      <c r="F103" s="82"/>
      <c r="G103" s="82"/>
      <c r="H103" s="82"/>
      <c r="I103" s="146"/>
      <c r="J103" s="146"/>
    </row>
    <row r="104" spans="3:10" ht="12.75">
      <c r="C104" s="145"/>
      <c r="D104" s="145"/>
      <c r="E104" s="82"/>
      <c r="F104" s="82"/>
      <c r="G104" s="82"/>
      <c r="H104" s="82"/>
      <c r="I104" s="146"/>
      <c r="J104" s="146"/>
    </row>
    <row r="105" spans="3:10" ht="12.75">
      <c r="C105" s="145"/>
      <c r="D105" s="145"/>
      <c r="E105" s="82"/>
      <c r="F105" s="82"/>
      <c r="G105" s="82"/>
      <c r="H105" s="82"/>
      <c r="I105" s="146"/>
      <c r="J105" s="146"/>
    </row>
    <row r="106" spans="3:10" ht="12.75">
      <c r="C106" s="145"/>
      <c r="D106" s="145"/>
      <c r="E106" s="82"/>
      <c r="F106" s="82"/>
      <c r="G106" s="82"/>
      <c r="H106" s="82"/>
      <c r="I106" s="146"/>
      <c r="J106" s="146"/>
    </row>
    <row r="107" spans="3:10" ht="12.75">
      <c r="C107" s="145"/>
      <c r="D107" s="145"/>
      <c r="E107" s="82"/>
      <c r="F107" s="82"/>
      <c r="G107" s="82"/>
      <c r="H107" s="82"/>
      <c r="I107" s="146"/>
      <c r="J107" s="146"/>
    </row>
    <row r="108" spans="3:10" ht="12.75">
      <c r="C108" s="145"/>
      <c r="D108" s="145"/>
      <c r="E108" s="82"/>
      <c r="F108" s="82"/>
      <c r="G108" s="82"/>
      <c r="H108" s="82"/>
      <c r="I108" s="146"/>
      <c r="J108" s="146"/>
    </row>
    <row r="109" spans="3:10" ht="12.75">
      <c r="C109" s="145"/>
      <c r="D109" s="145"/>
      <c r="E109" s="82"/>
      <c r="F109" s="82"/>
      <c r="G109" s="82"/>
      <c r="H109" s="82"/>
      <c r="I109" s="146"/>
      <c r="J109" s="146"/>
    </row>
    <row r="110" spans="3:10" ht="12.75">
      <c r="C110" s="145"/>
      <c r="D110" s="145"/>
      <c r="E110" s="82"/>
      <c r="F110" s="82"/>
      <c r="G110" s="82"/>
      <c r="H110" s="82"/>
      <c r="I110" s="146"/>
      <c r="J110" s="146"/>
    </row>
    <row r="111" spans="3:10" ht="12.75">
      <c r="C111" s="145"/>
      <c r="D111" s="145"/>
      <c r="E111" s="82"/>
      <c r="F111" s="82"/>
      <c r="G111" s="82"/>
      <c r="H111" s="82"/>
      <c r="I111" s="146"/>
      <c r="J111" s="146"/>
    </row>
    <row r="112" spans="3:10" ht="12.75">
      <c r="C112" s="145"/>
      <c r="D112" s="145"/>
      <c r="E112" s="82"/>
      <c r="F112" s="82"/>
      <c r="G112" s="82"/>
      <c r="H112" s="82"/>
      <c r="I112" s="146"/>
      <c r="J112" s="146"/>
    </row>
    <row r="113" spans="3:10" ht="12.75">
      <c r="C113" s="145"/>
      <c r="D113" s="145"/>
      <c r="E113" s="82"/>
      <c r="F113" s="82"/>
      <c r="G113" s="82"/>
      <c r="H113" s="82"/>
      <c r="I113" s="146"/>
      <c r="J113" s="146"/>
    </row>
    <row r="114" spans="3:10" ht="12.75">
      <c r="C114" s="145"/>
      <c r="D114" s="145"/>
      <c r="E114" s="82"/>
      <c r="F114" s="82"/>
      <c r="G114" s="82"/>
      <c r="H114" s="82"/>
      <c r="I114" s="146"/>
      <c r="J114" s="146"/>
    </row>
    <row r="115" spans="3:10" ht="12.75">
      <c r="C115" s="145"/>
      <c r="D115" s="145"/>
      <c r="E115" s="82"/>
      <c r="F115" s="82"/>
      <c r="G115" s="82"/>
      <c r="H115" s="82"/>
      <c r="I115" s="146"/>
      <c r="J115" s="146"/>
    </row>
    <row r="116" spans="3:10" ht="12.75">
      <c r="C116" s="145"/>
      <c r="D116" s="145"/>
      <c r="E116" s="82"/>
      <c r="F116" s="82"/>
      <c r="G116" s="82"/>
      <c r="H116" s="82"/>
      <c r="I116" s="146"/>
      <c r="J116" s="146"/>
    </row>
    <row r="117" spans="3:10" ht="12.75">
      <c r="C117" s="145"/>
      <c r="D117" s="145"/>
      <c r="E117" s="82"/>
      <c r="F117" s="82"/>
      <c r="G117" s="82"/>
      <c r="H117" s="82"/>
      <c r="I117" s="146"/>
      <c r="J117" s="146"/>
    </row>
    <row r="118" spans="3:10" ht="12.75">
      <c r="C118" s="145"/>
      <c r="D118" s="145"/>
      <c r="E118" s="82"/>
      <c r="F118" s="82"/>
      <c r="G118" s="82"/>
      <c r="H118" s="82"/>
      <c r="I118" s="146"/>
      <c r="J118" s="146"/>
    </row>
    <row r="119" spans="3:10" ht="12.75">
      <c r="C119" s="145"/>
      <c r="D119" s="145"/>
      <c r="E119" s="82"/>
      <c r="F119" s="82"/>
      <c r="G119" s="82"/>
      <c r="H119" s="82"/>
      <c r="I119" s="146"/>
      <c r="J119" s="146"/>
    </row>
    <row r="120" spans="3:10" ht="12.75">
      <c r="C120" s="145"/>
      <c r="D120" s="145"/>
      <c r="E120" s="82"/>
      <c r="F120" s="82"/>
      <c r="G120" s="82"/>
      <c r="H120" s="82"/>
      <c r="I120" s="146"/>
      <c r="J120" s="146"/>
    </row>
    <row r="121" spans="3:10" ht="12.75">
      <c r="C121" s="145"/>
      <c r="D121" s="145"/>
      <c r="E121" s="82"/>
      <c r="F121" s="82"/>
      <c r="G121" s="82"/>
      <c r="H121" s="82"/>
      <c r="I121" s="146"/>
      <c r="J121" s="146"/>
    </row>
    <row r="122" spans="3:10" ht="12.75">
      <c r="C122" s="145"/>
      <c r="D122" s="145"/>
      <c r="E122" s="82"/>
      <c r="F122" s="82"/>
      <c r="G122" s="82"/>
      <c r="H122" s="82"/>
      <c r="I122" s="146"/>
      <c r="J122" s="146"/>
    </row>
    <row r="123" spans="3:10" ht="12.75">
      <c r="C123" s="145"/>
      <c r="D123" s="145"/>
      <c r="E123" s="82"/>
      <c r="F123" s="82"/>
      <c r="G123" s="82"/>
      <c r="H123" s="82"/>
      <c r="I123" s="146"/>
      <c r="J123" s="146"/>
    </row>
    <row r="124" spans="3:10" ht="12.75">
      <c r="C124" s="145"/>
      <c r="D124" s="145"/>
      <c r="E124" s="82"/>
      <c r="F124" s="82"/>
      <c r="G124" s="82"/>
      <c r="H124" s="82"/>
      <c r="I124" s="146"/>
      <c r="J124" s="146"/>
    </row>
    <row r="125" spans="3:10" ht="12.75">
      <c r="C125" s="145"/>
      <c r="D125" s="145"/>
      <c r="E125" s="82"/>
      <c r="F125" s="82"/>
      <c r="G125" s="82"/>
      <c r="H125" s="82"/>
      <c r="I125" s="146"/>
      <c r="J125" s="146"/>
    </row>
    <row r="126" spans="3:10" ht="12.75">
      <c r="C126" s="145"/>
      <c r="D126" s="145"/>
      <c r="E126" s="82"/>
      <c r="F126" s="82"/>
      <c r="G126" s="82"/>
      <c r="H126" s="82"/>
      <c r="I126" s="146"/>
      <c r="J126" s="146"/>
    </row>
    <row r="127" spans="3:10" ht="12.75">
      <c r="C127" s="145"/>
      <c r="D127" s="145"/>
      <c r="E127" s="82"/>
      <c r="F127" s="82"/>
      <c r="G127" s="82"/>
      <c r="H127" s="82"/>
      <c r="I127" s="146"/>
      <c r="J127" s="146"/>
    </row>
    <row r="128" spans="3:10" ht="12.75">
      <c r="C128" s="145"/>
      <c r="D128" s="145"/>
      <c r="E128" s="82"/>
      <c r="F128" s="82"/>
      <c r="G128" s="82"/>
      <c r="H128" s="82"/>
      <c r="I128" s="146"/>
      <c r="J128" s="146"/>
    </row>
    <row r="129" spans="3:10" ht="12.75">
      <c r="C129" s="145"/>
      <c r="D129" s="145"/>
      <c r="E129" s="82"/>
      <c r="F129" s="82"/>
      <c r="G129" s="82"/>
      <c r="H129" s="82"/>
      <c r="I129" s="146"/>
      <c r="J129" s="146"/>
    </row>
    <row r="130" spans="3:10" ht="12.75">
      <c r="C130" s="145"/>
      <c r="D130" s="145"/>
      <c r="E130" s="82"/>
      <c r="F130" s="82"/>
      <c r="G130" s="82"/>
      <c r="H130" s="82"/>
      <c r="I130" s="146"/>
      <c r="J130" s="146"/>
    </row>
    <row r="131" spans="3:10" ht="12.75">
      <c r="C131" s="145"/>
      <c r="D131" s="145"/>
      <c r="E131" s="82"/>
      <c r="F131" s="82"/>
      <c r="G131" s="82"/>
      <c r="H131" s="82"/>
      <c r="I131" s="146"/>
      <c r="J131" s="146"/>
    </row>
    <row r="132" spans="3:10" ht="12.75">
      <c r="C132" s="145"/>
      <c r="D132" s="145"/>
      <c r="E132" s="82"/>
      <c r="F132" s="82"/>
      <c r="G132" s="82"/>
      <c r="H132" s="82"/>
      <c r="I132" s="146"/>
      <c r="J132" s="146"/>
    </row>
    <row r="133" spans="3:10" ht="12.75">
      <c r="C133" s="145"/>
      <c r="D133" s="145"/>
      <c r="E133" s="82"/>
      <c r="F133" s="82"/>
      <c r="G133" s="82"/>
      <c r="H133" s="82"/>
      <c r="I133" s="146"/>
      <c r="J133" s="146"/>
    </row>
    <row r="134" spans="3:10" ht="12.75">
      <c r="C134" s="145"/>
      <c r="D134" s="145"/>
      <c r="E134" s="82"/>
      <c r="F134" s="82"/>
      <c r="G134" s="82"/>
      <c r="H134" s="82"/>
      <c r="I134" s="146"/>
      <c r="J134" s="146"/>
    </row>
    <row r="135" spans="3:10" ht="12.75">
      <c r="C135" s="145"/>
      <c r="D135" s="145"/>
      <c r="E135" s="82"/>
      <c r="F135" s="82"/>
      <c r="G135" s="82"/>
      <c r="H135" s="82"/>
      <c r="I135" s="146"/>
      <c r="J135" s="146"/>
    </row>
    <row r="136" spans="3:10" ht="12.75">
      <c r="C136" s="145"/>
      <c r="D136" s="145"/>
      <c r="E136" s="82"/>
      <c r="F136" s="82"/>
      <c r="G136" s="82"/>
      <c r="H136" s="82"/>
      <c r="I136" s="146"/>
      <c r="J136" s="146"/>
    </row>
    <row r="137" spans="3:10" ht="12.75">
      <c r="C137" s="145"/>
      <c r="D137" s="145"/>
      <c r="E137" s="82"/>
      <c r="F137" s="82"/>
      <c r="G137" s="82"/>
      <c r="H137" s="82"/>
      <c r="I137" s="146"/>
      <c r="J137" s="146"/>
    </row>
    <row r="138" spans="3:10" ht="12.75">
      <c r="C138" s="145"/>
      <c r="D138" s="145"/>
      <c r="E138" s="82"/>
      <c r="F138" s="82"/>
      <c r="G138" s="82"/>
      <c r="H138" s="82"/>
      <c r="I138" s="146"/>
      <c r="J138" s="146"/>
    </row>
    <row r="139" spans="3:10" ht="12.75">
      <c r="C139" s="145"/>
      <c r="D139" s="145"/>
      <c r="E139" s="82"/>
      <c r="F139" s="82"/>
      <c r="G139" s="82"/>
      <c r="H139" s="82"/>
      <c r="I139" s="146"/>
      <c r="J139" s="146"/>
    </row>
    <row r="140" spans="3:10" ht="12.75">
      <c r="C140" s="145"/>
      <c r="D140" s="145"/>
      <c r="E140" s="82"/>
      <c r="F140" s="82"/>
      <c r="G140" s="82"/>
      <c r="H140" s="82"/>
      <c r="I140" s="146"/>
      <c r="J140" s="146"/>
    </row>
    <row r="141" spans="3:10" ht="12.75">
      <c r="C141" s="145"/>
      <c r="D141" s="145"/>
      <c r="E141" s="82"/>
      <c r="F141" s="82"/>
      <c r="G141" s="82"/>
      <c r="H141" s="82"/>
      <c r="I141" s="146"/>
      <c r="J141" s="146"/>
    </row>
    <row r="142" spans="3:10" ht="12.75">
      <c r="C142" s="145"/>
      <c r="D142" s="145"/>
      <c r="E142" s="82"/>
      <c r="F142" s="82"/>
      <c r="G142" s="82"/>
      <c r="H142" s="82"/>
      <c r="I142" s="146"/>
      <c r="J142" s="146"/>
    </row>
    <row r="143" spans="3:10" ht="12.75">
      <c r="C143" s="145"/>
      <c r="D143" s="145"/>
      <c r="E143" s="82"/>
      <c r="F143" s="82"/>
      <c r="G143" s="82"/>
      <c r="H143" s="82"/>
      <c r="I143" s="146"/>
      <c r="J143" s="146"/>
    </row>
    <row r="144" spans="3:10" ht="12.75">
      <c r="C144" s="145"/>
      <c r="D144" s="145"/>
      <c r="E144" s="82"/>
      <c r="F144" s="82"/>
      <c r="G144" s="82"/>
      <c r="H144" s="82"/>
      <c r="I144" s="146"/>
      <c r="J144" s="146"/>
    </row>
    <row r="145" spans="3:10" ht="12.75">
      <c r="C145" s="145"/>
      <c r="D145" s="145"/>
      <c r="E145" s="82"/>
      <c r="F145" s="82"/>
      <c r="G145" s="82"/>
      <c r="H145" s="82"/>
      <c r="I145" s="146"/>
      <c r="J145" s="146"/>
    </row>
    <row r="146" spans="3:10" ht="12.75">
      <c r="C146" s="145"/>
      <c r="D146" s="145"/>
      <c r="E146" s="82"/>
      <c r="F146" s="82"/>
      <c r="G146" s="82"/>
      <c r="H146" s="82"/>
      <c r="I146" s="146"/>
      <c r="J146" s="146"/>
    </row>
    <row r="147" spans="3:10" ht="12.75">
      <c r="C147" s="145"/>
      <c r="D147" s="145"/>
      <c r="E147" s="82"/>
      <c r="F147" s="82"/>
      <c r="G147" s="82"/>
      <c r="H147" s="82"/>
      <c r="I147" s="146"/>
      <c r="J147" s="146"/>
    </row>
    <row r="148" spans="3:10" ht="12.75">
      <c r="C148" s="145"/>
      <c r="D148" s="145"/>
      <c r="E148" s="82"/>
      <c r="F148" s="82"/>
      <c r="G148" s="82"/>
      <c r="H148" s="82"/>
      <c r="I148" s="146"/>
      <c r="J148" s="146"/>
    </row>
    <row r="149" spans="3:10" ht="12.75">
      <c r="C149" s="145"/>
      <c r="D149" s="145"/>
      <c r="E149" s="82"/>
      <c r="F149" s="82"/>
      <c r="G149" s="82"/>
      <c r="H149" s="82"/>
      <c r="I149" s="146"/>
      <c r="J149" s="146"/>
    </row>
    <row r="150" spans="3:10" ht="12.75">
      <c r="C150" s="145"/>
      <c r="D150" s="145"/>
      <c r="E150" s="82"/>
      <c r="F150" s="82"/>
      <c r="G150" s="82"/>
      <c r="H150" s="82"/>
      <c r="I150" s="146"/>
      <c r="J150" s="146"/>
    </row>
    <row r="151" spans="3:10" ht="12.75">
      <c r="C151" s="145"/>
      <c r="D151" s="145"/>
      <c r="E151" s="82"/>
      <c r="F151" s="82"/>
      <c r="G151" s="82"/>
      <c r="H151" s="82"/>
      <c r="I151" s="146"/>
      <c r="J151" s="146"/>
    </row>
    <row r="152" spans="3:10" ht="12.75">
      <c r="C152" s="145"/>
      <c r="D152" s="145"/>
      <c r="E152" s="82"/>
      <c r="F152" s="82"/>
      <c r="G152" s="82"/>
      <c r="H152" s="82"/>
      <c r="I152" s="146"/>
      <c r="J152" s="146"/>
    </row>
    <row r="153" spans="3:10" ht="12.75">
      <c r="C153" s="145"/>
      <c r="D153" s="145"/>
      <c r="E153" s="82"/>
      <c r="F153" s="82"/>
      <c r="G153" s="82"/>
      <c r="H153" s="82"/>
      <c r="I153" s="146"/>
      <c r="J153" s="146"/>
    </row>
    <row r="154" spans="3:10" ht="12.75">
      <c r="C154" s="145"/>
      <c r="D154" s="145"/>
      <c r="E154" s="82"/>
      <c r="F154" s="82"/>
      <c r="G154" s="82"/>
      <c r="H154" s="82"/>
      <c r="I154" s="146"/>
      <c r="J154" s="146"/>
    </row>
    <row r="155" spans="3:10" ht="12.75">
      <c r="C155" s="145"/>
      <c r="D155" s="145"/>
      <c r="E155" s="82"/>
      <c r="F155" s="82"/>
      <c r="G155" s="82"/>
      <c r="H155" s="82"/>
      <c r="I155" s="146"/>
      <c r="J155" s="146"/>
    </row>
    <row r="156" spans="3:10" ht="12.75">
      <c r="C156" s="145"/>
      <c r="D156" s="145"/>
      <c r="E156" s="82"/>
      <c r="F156" s="82"/>
      <c r="G156" s="82"/>
      <c r="H156" s="82"/>
      <c r="I156" s="146"/>
      <c r="J156" s="146"/>
    </row>
    <row r="157" spans="3:10" ht="12.75">
      <c r="C157" s="145"/>
      <c r="D157" s="145"/>
      <c r="E157" s="82"/>
      <c r="F157" s="82"/>
      <c r="G157" s="82"/>
      <c r="H157" s="82"/>
      <c r="I157" s="146"/>
      <c r="J157" s="146"/>
    </row>
    <row r="158" spans="3:10" ht="12.75">
      <c r="C158" s="145"/>
      <c r="D158" s="145"/>
      <c r="E158" s="82"/>
      <c r="F158" s="82"/>
      <c r="G158" s="82"/>
      <c r="H158" s="82"/>
      <c r="I158" s="146"/>
      <c r="J158" s="146"/>
    </row>
    <row r="159" spans="3:10" ht="12.75">
      <c r="C159" s="145"/>
      <c r="D159" s="145"/>
      <c r="E159" s="82"/>
      <c r="F159" s="82"/>
      <c r="G159" s="82"/>
      <c r="H159" s="82"/>
      <c r="I159" s="146"/>
      <c r="J159" s="146"/>
    </row>
    <row r="160" spans="3:10" ht="12.75">
      <c r="C160" s="145"/>
      <c r="D160" s="145"/>
      <c r="E160" s="82"/>
      <c r="F160" s="82"/>
      <c r="G160" s="82"/>
      <c r="H160" s="82"/>
      <c r="I160" s="146"/>
      <c r="J160" s="146"/>
    </row>
    <row r="161" spans="3:10" ht="12.75">
      <c r="C161" s="145"/>
      <c r="D161" s="145"/>
      <c r="E161" s="82"/>
      <c r="F161" s="82"/>
      <c r="G161" s="82"/>
      <c r="H161" s="82"/>
      <c r="I161" s="146"/>
      <c r="J161" s="146"/>
    </row>
    <row r="162" spans="3:10" ht="12.75">
      <c r="C162" s="145"/>
      <c r="D162" s="145"/>
      <c r="E162" s="82"/>
      <c r="F162" s="82"/>
      <c r="G162" s="82"/>
      <c r="H162" s="82"/>
      <c r="I162" s="146"/>
      <c r="J162" s="146"/>
    </row>
    <row r="163" spans="3:10" ht="12.75">
      <c r="C163" s="145"/>
      <c r="D163" s="145"/>
      <c r="E163" s="82"/>
      <c r="F163" s="82"/>
      <c r="G163" s="82"/>
      <c r="H163" s="82"/>
      <c r="I163" s="146"/>
      <c r="J163" s="146"/>
    </row>
    <row r="164" spans="3:10" ht="12.75">
      <c r="C164" s="145"/>
      <c r="D164" s="145"/>
      <c r="E164" s="82"/>
      <c r="F164" s="82"/>
      <c r="G164" s="82"/>
      <c r="H164" s="82"/>
      <c r="I164" s="146"/>
      <c r="J164" s="146"/>
    </row>
    <row r="165" spans="3:10" ht="12.75">
      <c r="C165" s="145"/>
      <c r="D165" s="145"/>
      <c r="E165" s="82"/>
      <c r="F165" s="82"/>
      <c r="G165" s="82"/>
      <c r="H165" s="82"/>
      <c r="I165" s="146"/>
      <c r="J165" s="146"/>
    </row>
    <row r="166" spans="3:10" ht="12.75">
      <c r="C166" s="145"/>
      <c r="D166" s="145"/>
      <c r="E166" s="82"/>
      <c r="F166" s="82"/>
      <c r="G166" s="82"/>
      <c r="H166" s="82"/>
      <c r="I166" s="146"/>
      <c r="J166" s="146"/>
    </row>
    <row r="167" spans="3:10" ht="12.75">
      <c r="C167" s="145"/>
      <c r="D167" s="145"/>
      <c r="E167" s="82"/>
      <c r="F167" s="82"/>
      <c r="G167" s="82"/>
      <c r="H167" s="82"/>
      <c r="I167" s="146"/>
      <c r="J167" s="146"/>
    </row>
    <row r="168" spans="3:10" ht="12.75">
      <c r="C168" s="145"/>
      <c r="D168" s="145"/>
      <c r="E168" s="82"/>
      <c r="F168" s="82"/>
      <c r="G168" s="82"/>
      <c r="H168" s="82"/>
      <c r="I168" s="146"/>
      <c r="J168" s="146"/>
    </row>
  </sheetData>
  <sheetProtection/>
  <mergeCells count="12">
    <mergeCell ref="H8:J8"/>
    <mergeCell ref="F10:J10"/>
    <mergeCell ref="B3:J3"/>
    <mergeCell ref="B4:J4"/>
    <mergeCell ref="A7:A10"/>
    <mergeCell ref="B7:B10"/>
    <mergeCell ref="C7:C9"/>
    <mergeCell ref="D7:D9"/>
    <mergeCell ref="E7:E9"/>
    <mergeCell ref="F7:F9"/>
    <mergeCell ref="G7:J7"/>
    <mergeCell ref="G8:G9"/>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2017-01-20T07:19:12Z</cp:lastPrinted>
  <dcterms:created xsi:type="dcterms:W3CDTF">2017-01-12T07:08:11Z</dcterms:created>
  <dcterms:modified xsi:type="dcterms:W3CDTF">2017-02-13T13:06:39Z</dcterms:modified>
  <cp:category/>
  <cp:version/>
  <cp:contentType/>
  <cp:contentStatus/>
</cp:coreProperties>
</file>