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chartsheets/sheet8.xml" ContentType="application/vnd.openxmlformats-officedocument.spreadsheetml.chartsheet+xml"/>
  <Override PartName="/xl/chartsheets/sheet9.xml" ContentType="application/vnd.openxmlformats-officedocument.spreadsheetml.chartsheet+xml"/>
  <Override PartName="/xl/chartsheets/sheet10.xml" ContentType="application/vnd.openxmlformats-officedocument.spreadsheetml.chart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1.xml" ContentType="application/vnd.openxmlformats-officedocument.themeOverride+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2.xml" ContentType="application/vnd.openxmlformats-officedocument.themeOverride+xml"/>
  <Override PartName="/xl/drawings/drawing7.xml" ContentType="application/vnd.openxmlformats-officedocument.drawingml.chartshapes+xml"/>
  <Override PartName="/xl/drawings/drawing8.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3.xml" ContentType="application/vnd.openxmlformats-officedocument.themeOverride+xml"/>
  <Override PartName="/xl/drawings/drawing9.xml" ContentType="application/vnd.openxmlformats-officedocument.drawingml.chartshapes+xml"/>
  <Override PartName="/xl/drawings/drawing10.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4.xml" ContentType="application/vnd.openxmlformats-officedocument.themeOverride+xml"/>
  <Override PartName="/xl/drawings/drawing11.xml" ContentType="application/vnd.openxmlformats-officedocument.drawingml.chartshapes+xml"/>
  <Override PartName="/xl/drawings/drawing12.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theme/themeOverride5.xml" ContentType="application/vnd.openxmlformats-officedocument.themeOverride+xml"/>
  <Override PartName="/xl/drawings/drawing13.xml" ContentType="application/vnd.openxmlformats-officedocument.drawingml.chartshapes+xml"/>
  <Override PartName="/xl/drawings/drawing14.xml" ContentType="application/vnd.openxmlformats-officedocument.drawing+xml"/>
  <Override PartName="/xl/charts/chart7.xml" ContentType="application/vnd.openxmlformats-officedocument.drawingml.chart+xml"/>
  <Override PartName="/xl/theme/themeOverride6.xml" ContentType="application/vnd.openxmlformats-officedocument.themeOverride+xml"/>
  <Override PartName="/xl/drawings/drawing15.xml" ContentType="application/vnd.openxmlformats-officedocument.drawingml.chartshapes+xml"/>
  <Override PartName="/xl/drawings/drawing16.xml" ContentType="application/vnd.openxmlformats-officedocument.drawing+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7.xml" ContentType="application/vnd.openxmlformats-officedocument.drawingml.chartshapes+xml"/>
  <Override PartName="/xl/drawings/drawing18.xml" ContentType="application/vnd.openxmlformats-officedocument.drawing+xml"/>
  <Override PartName="/xl/charts/chart9.xml" ContentType="application/vnd.openxmlformats-officedocument.drawingml.chart+xml"/>
  <Override PartName="/xl/theme/themeOverride7.xml" ContentType="application/vnd.openxmlformats-officedocument.themeOverride+xml"/>
  <Override PartName="/xl/drawings/drawing19.xml" ContentType="application/vnd.openxmlformats-officedocument.drawingml.chartshapes+xml"/>
  <Override PartName="/xl/drawings/drawing20.xml" ContentType="application/vnd.openxmlformats-officedocument.drawing+xml"/>
  <Override PartName="/xl/charts/chart10.xml" ContentType="application/vnd.openxmlformats-officedocument.drawingml.chart+xml"/>
  <Override PartName="/xl/theme/themeOverride8.xml" ContentType="application/vnd.openxmlformats-officedocument.themeOverride+xml"/>
  <Override PartName="/xl/drawings/drawing21.xml" ContentType="application/vnd.openxmlformats-officedocument.drawingml.chartshapes+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4100"/>
  </bookViews>
  <sheets>
    <sheet name="Impressum" sheetId="35" r:id="rId1"/>
    <sheet name="Zeichenerklärungen" sheetId="36" r:id="rId2"/>
    <sheet name="Inhaltsverzeichnis" sheetId="15" r:id="rId3"/>
    <sheet name="Vorbemerkungen" sheetId="16" r:id="rId4"/>
    <sheet name="Meldeverfahren" sheetId="17" r:id="rId5"/>
    <sheet name="Abkürzungen" sheetId="18" r:id="rId6"/>
    <sheet name="Graf 1" sheetId="7" r:id="rId7"/>
    <sheet name="Graf 1 (2)" sheetId="6" r:id="rId8"/>
    <sheet name="Graf 1 (3)" sheetId="34" r:id="rId9"/>
    <sheet name="Graf 2" sheetId="9" r:id="rId10"/>
    <sheet name="Graf 2  (2)" sheetId="10" r:id="rId11"/>
    <sheet name="Graf 2  (3)" sheetId="11" r:id="rId12"/>
    <sheet name="Graf 3" sheetId="8" r:id="rId13"/>
    <sheet name="Graf 4" sheetId="12" r:id="rId14"/>
    <sheet name="Graf 5" sheetId="13" r:id="rId15"/>
    <sheet name="Graf 5 (2)" sheetId="14" r:id="rId16"/>
    <sheet name="Tab1" sheetId="19" r:id="rId17"/>
    <sheet name="Tab2" sheetId="20" r:id="rId18"/>
    <sheet name="Tab3" sheetId="21" r:id="rId19"/>
    <sheet name="Tab4" sheetId="22" r:id="rId20"/>
    <sheet name="Tab5" sheetId="23" r:id="rId21"/>
    <sheet name="Tab6" sheetId="24" r:id="rId22"/>
    <sheet name="Tab7" sheetId="25" r:id="rId23"/>
    <sheet name="Tab8" sheetId="26" r:id="rId24"/>
    <sheet name="Tab9" sheetId="27" r:id="rId25"/>
    <sheet name="Tab10" sheetId="28" r:id="rId26"/>
  </sheets>
  <definedNames>
    <definedName name="Bremenqkm">#REF!</definedName>
    <definedName name="_xlnm.Print_Area" localSheetId="5">Abkürzungen!$A$1:$G$55</definedName>
    <definedName name="_xlnm.Print_Area" localSheetId="16">'Tab1'!$A$1:$BV$60,'Tab1'!$A$61:$AK$121</definedName>
    <definedName name="_xlnm.Print_Area" localSheetId="25">'Tab10'!$A$1:$AA$60</definedName>
    <definedName name="_xlnm.Print_Area" localSheetId="17">'Tab2'!$A$1:$BV$60,'Tab2'!$A$61:$AK$121</definedName>
    <definedName name="_xlnm.Print_Area" localSheetId="18">'Tab3'!$A$1:$X$198</definedName>
    <definedName name="_xlnm.Print_Area" localSheetId="19">'Tab4'!$A$1:$AE$186</definedName>
    <definedName name="_xlnm.Print_Area" localSheetId="20">'Tab5'!$A$1:$AN$83</definedName>
    <definedName name="_xlnm.Print_Area" localSheetId="21">'Tab6'!$A$1:$W$55</definedName>
    <definedName name="_xlnm.Print_Area" localSheetId="22">'Tab7'!$A$1:$W$56</definedName>
    <definedName name="_xlnm.Print_Area" localSheetId="23">'Tab8'!$A$1:$AA$60</definedName>
    <definedName name="_xlnm.Print_Area" localSheetId="24">'Tab9'!$A$1:$AA$60</definedName>
    <definedName name="_xlnm.Print_Area" localSheetId="3">Vorbemerkungen!$A$1:$C$274</definedName>
    <definedName name="Z_2841C190_85C1_4C33_946E_450D3D01C503_.wvu.PrintArea" localSheetId="5" hidden="1">Abkürzungen!$A$1:$G$55</definedName>
    <definedName name="Z_2841C190_85C1_4C33_946E_450D3D01C503_.wvu.PrintArea" localSheetId="16" hidden="1">'Tab1'!$A$1:$BP$60,'Tab1'!$A$61:$AE$121</definedName>
    <definedName name="Z_2841C190_85C1_4C33_946E_450D3D01C503_.wvu.PrintArea" localSheetId="25" hidden="1">'Tab10'!$A$1:$AA$60</definedName>
    <definedName name="Z_2841C190_85C1_4C33_946E_450D3D01C503_.wvu.PrintArea" localSheetId="17" hidden="1">'Tab2'!$A$1:$BP$60,'Tab2'!$A$61:$AE$121</definedName>
    <definedName name="Z_2841C190_85C1_4C33_946E_450D3D01C503_.wvu.PrintArea" localSheetId="18" hidden="1">'Tab3'!$A$1:$R$198</definedName>
    <definedName name="Z_2841C190_85C1_4C33_946E_450D3D01C503_.wvu.PrintArea" localSheetId="19" hidden="1">'Tab4'!$A$1:$Z$186</definedName>
    <definedName name="Z_2841C190_85C1_4C33_946E_450D3D01C503_.wvu.PrintArea" localSheetId="20" hidden="1">'Tab5'!$A$1:$AF$83</definedName>
    <definedName name="Z_2841C190_85C1_4C33_946E_450D3D01C503_.wvu.PrintArea" localSheetId="21" hidden="1">'Tab6'!$A$1:$W$55</definedName>
    <definedName name="Z_2841C190_85C1_4C33_946E_450D3D01C503_.wvu.PrintArea" localSheetId="22" hidden="1">'Tab7'!$A$1:$W$56</definedName>
    <definedName name="Z_2841C190_85C1_4C33_946E_450D3D01C503_.wvu.PrintArea" localSheetId="23" hidden="1">'Tab8'!$A$1:$AA$60</definedName>
    <definedName name="Z_2841C190_85C1_4C33_946E_450D3D01C503_.wvu.PrintArea" localSheetId="24" hidden="1">'Tab9'!$A$1:$AA$60</definedName>
    <definedName name="Z_2841C190_85C1_4C33_946E_450D3D01C503_.wvu.PrintArea" localSheetId="3" hidden="1">Vorbemerkungen!$A$1:$C$274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181" i="22" l="1"/>
  <c r="R181" i="22"/>
  <c r="S181" i="22"/>
  <c r="Q182" i="22"/>
  <c r="R182" i="22"/>
  <c r="S182" i="22"/>
  <c r="Q184" i="22"/>
  <c r="R184" i="22"/>
  <c r="S184" i="22"/>
  <c r="Q185" i="22"/>
  <c r="R185" i="22"/>
  <c r="S185" i="22"/>
  <c r="Q186" i="22"/>
  <c r="R186" i="22"/>
  <c r="S186" i="22"/>
  <c r="T180" i="22"/>
  <c r="S180" i="22"/>
  <c r="R180" i="22"/>
  <c r="Q180" i="22"/>
  <c r="AN82" i="23" l="1"/>
  <c r="AM82" i="23"/>
  <c r="AL82" i="23"/>
  <c r="AK82" i="23"/>
  <c r="AN81" i="23"/>
  <c r="AM81" i="23"/>
  <c r="AL81" i="23"/>
  <c r="AK81" i="23"/>
  <c r="AN80" i="23"/>
  <c r="AM80" i="23"/>
  <c r="AL80" i="23"/>
  <c r="AK80" i="23"/>
  <c r="AN79" i="23"/>
  <c r="AM79" i="23"/>
  <c r="AL79" i="23"/>
  <c r="AK79" i="23"/>
  <c r="AN78" i="23"/>
  <c r="AM78" i="23"/>
  <c r="AL78" i="23"/>
  <c r="AK78" i="23"/>
  <c r="AN77" i="23"/>
  <c r="AM77" i="23"/>
  <c r="AL77" i="23"/>
  <c r="AK77" i="23"/>
  <c r="AN76" i="23"/>
  <c r="AM76" i="23"/>
  <c r="AL76" i="23"/>
  <c r="AK76" i="23"/>
  <c r="AN75" i="23"/>
  <c r="AM75" i="23"/>
  <c r="AL75" i="23"/>
  <c r="AK75" i="23"/>
  <c r="AN74" i="23"/>
  <c r="AM74" i="23"/>
  <c r="AL74" i="23"/>
  <c r="AK74" i="23"/>
  <c r="AN73" i="23"/>
  <c r="AM73" i="23"/>
  <c r="AL73" i="23"/>
  <c r="AK73" i="23"/>
  <c r="AN72" i="23"/>
  <c r="AM72" i="23"/>
  <c r="AL72" i="23"/>
  <c r="AK72" i="23"/>
  <c r="AN71" i="23"/>
  <c r="AM71" i="23"/>
  <c r="AL71" i="23"/>
  <c r="AK71" i="23"/>
  <c r="AN70" i="23"/>
  <c r="AM70" i="23"/>
  <c r="AL70" i="23"/>
  <c r="AK70" i="23"/>
  <c r="AN69" i="23"/>
  <c r="AM69" i="23"/>
  <c r="AL69" i="23"/>
  <c r="AK69" i="23"/>
  <c r="AN68" i="23"/>
  <c r="AM68" i="23"/>
  <c r="AL68" i="23"/>
  <c r="AK68" i="23"/>
  <c r="AN67" i="23"/>
  <c r="AM67" i="23"/>
  <c r="AL67" i="23"/>
  <c r="AK67" i="23"/>
  <c r="AN66" i="23"/>
  <c r="AM66" i="23"/>
  <c r="AL66" i="23"/>
  <c r="AK66" i="23"/>
  <c r="AN65" i="23"/>
  <c r="AM65" i="23"/>
  <c r="AL65" i="23"/>
  <c r="AK65" i="23"/>
  <c r="AN64" i="23"/>
  <c r="AM64" i="23"/>
  <c r="AL64" i="23"/>
  <c r="AK64" i="23"/>
  <c r="AN63" i="23"/>
  <c r="AM63" i="23"/>
  <c r="AL63" i="23"/>
  <c r="AK63" i="23"/>
  <c r="AN62" i="23"/>
  <c r="AM62" i="23"/>
  <c r="AL62" i="23"/>
  <c r="AK62" i="23"/>
  <c r="AN61" i="23"/>
  <c r="AM61" i="23"/>
  <c r="AL61" i="23"/>
  <c r="AK61" i="23"/>
  <c r="AE186" i="22"/>
  <c r="AD186" i="22"/>
  <c r="AC186" i="22"/>
  <c r="AB186" i="22"/>
  <c r="AE185" i="22"/>
  <c r="AD185" i="22"/>
  <c r="AC185" i="22"/>
  <c r="AB185" i="22"/>
  <c r="AE184" i="22"/>
  <c r="AD184" i="22"/>
  <c r="AC184" i="22"/>
  <c r="AB184" i="22"/>
  <c r="AE182" i="22"/>
  <c r="AD182" i="22"/>
  <c r="AC182" i="22"/>
  <c r="AB182" i="22"/>
  <c r="AE181" i="22"/>
  <c r="AD181" i="22"/>
  <c r="AC181" i="22"/>
  <c r="AB181" i="22"/>
  <c r="AE180" i="22"/>
  <c r="AD180" i="22"/>
  <c r="AC180" i="22"/>
  <c r="AB180" i="22"/>
  <c r="AE178" i="22"/>
  <c r="AD178" i="22"/>
  <c r="AC178" i="22"/>
  <c r="AB178" i="22"/>
  <c r="AE177" i="22"/>
  <c r="AD177" i="22"/>
  <c r="AC177" i="22"/>
  <c r="AB177" i="22"/>
  <c r="AE176" i="22"/>
  <c r="AD176" i="22"/>
  <c r="AC176" i="22"/>
  <c r="AB176" i="22"/>
  <c r="AE175" i="22"/>
  <c r="AD175" i="22"/>
  <c r="AC175" i="22"/>
  <c r="AB175" i="22"/>
  <c r="AE174" i="22"/>
  <c r="AD174" i="22"/>
  <c r="AC174" i="22"/>
  <c r="AB174" i="22"/>
  <c r="AE173" i="22"/>
  <c r="AD173" i="22"/>
  <c r="AC173" i="22"/>
  <c r="AB173" i="22"/>
  <c r="AE172" i="22"/>
  <c r="AD172" i="22"/>
  <c r="AC172" i="22"/>
  <c r="AB172" i="22"/>
  <c r="AE171" i="22"/>
  <c r="AD171" i="22"/>
  <c r="AC171" i="22"/>
  <c r="AB171" i="22"/>
  <c r="AE170" i="22"/>
  <c r="AD170" i="22"/>
  <c r="AC170" i="22"/>
  <c r="AB170" i="22"/>
  <c r="AE169" i="22"/>
  <c r="AD169" i="22"/>
  <c r="AC169" i="22"/>
  <c r="AB169" i="22"/>
  <c r="AE168" i="22"/>
  <c r="AD168" i="22"/>
  <c r="AC168" i="22"/>
  <c r="AB168" i="22"/>
  <c r="AE167" i="22"/>
  <c r="AD167" i="22"/>
  <c r="AC167" i="22"/>
  <c r="AB167" i="22"/>
  <c r="AE166" i="22"/>
  <c r="AD166" i="22"/>
  <c r="AC166" i="22"/>
  <c r="AB166" i="22"/>
  <c r="AE165" i="22"/>
  <c r="AD165" i="22"/>
  <c r="AC165" i="22"/>
  <c r="AB165" i="22"/>
  <c r="AE164" i="22"/>
  <c r="AD164" i="22"/>
  <c r="AC164" i="22"/>
  <c r="AB164" i="22"/>
  <c r="AE163" i="22"/>
  <c r="AD163" i="22"/>
  <c r="AC163" i="22"/>
  <c r="AB163" i="22"/>
  <c r="AE162" i="22"/>
  <c r="AD162" i="22"/>
  <c r="AC162" i="22"/>
  <c r="AB162" i="22"/>
  <c r="AE161" i="22"/>
  <c r="AD161" i="22"/>
  <c r="AC161" i="22"/>
  <c r="AB161" i="22"/>
  <c r="AE160" i="22"/>
  <c r="AD160" i="22"/>
  <c r="AC160" i="22"/>
  <c r="AB160" i="22"/>
  <c r="AE159" i="22"/>
  <c r="AD159" i="22"/>
  <c r="AC159" i="22"/>
  <c r="AB159" i="22"/>
  <c r="AE158" i="22"/>
  <c r="AD158" i="22"/>
  <c r="AC158" i="22"/>
  <c r="AB158" i="22"/>
  <c r="AE157" i="22"/>
  <c r="AD157" i="22"/>
  <c r="AC157" i="22"/>
  <c r="AB157" i="22"/>
  <c r="AE156" i="22"/>
  <c r="AD156" i="22"/>
  <c r="AC156" i="22"/>
  <c r="AB156" i="22"/>
  <c r="AE155" i="22"/>
  <c r="AD155" i="22"/>
  <c r="AC155" i="22"/>
  <c r="AB155" i="22"/>
  <c r="AE154" i="22"/>
  <c r="AD154" i="22"/>
  <c r="AC154" i="22"/>
  <c r="AB154" i="22"/>
  <c r="AE153" i="22"/>
  <c r="AD153" i="22"/>
  <c r="AC153" i="22"/>
  <c r="AB153" i="22"/>
  <c r="AE152" i="22"/>
  <c r="AD152" i="22"/>
  <c r="AC152" i="22"/>
  <c r="AB152" i="22"/>
  <c r="AE151" i="22"/>
  <c r="AD151" i="22"/>
  <c r="AC151" i="22"/>
  <c r="AB151" i="22"/>
  <c r="AE150" i="22"/>
  <c r="AD150" i="22"/>
  <c r="AC150" i="22"/>
  <c r="AB150" i="22"/>
  <c r="AE149" i="22"/>
  <c r="AD149" i="22"/>
  <c r="AC149" i="22"/>
  <c r="AB149" i="22"/>
  <c r="AE148" i="22"/>
  <c r="AD148" i="22"/>
  <c r="AC148" i="22"/>
  <c r="AB148" i="22"/>
  <c r="AE147" i="22"/>
  <c r="AD147" i="22"/>
  <c r="AC147" i="22"/>
  <c r="AB147" i="22"/>
  <c r="AE146" i="22"/>
  <c r="AD146" i="22"/>
  <c r="AC146" i="22"/>
  <c r="AB146" i="22"/>
  <c r="AE145" i="22"/>
  <c r="AD145" i="22"/>
  <c r="AC145" i="22"/>
  <c r="AB145" i="22"/>
  <c r="AE144" i="22"/>
  <c r="AD144" i="22"/>
  <c r="AC144" i="22"/>
  <c r="AB144" i="22"/>
  <c r="AE139" i="22"/>
  <c r="AD139" i="22"/>
  <c r="AC139" i="22"/>
  <c r="AB139" i="22"/>
  <c r="AE138" i="22"/>
  <c r="AD138" i="22"/>
  <c r="AC138" i="22"/>
  <c r="AB138" i="22"/>
  <c r="AE137" i="22"/>
  <c r="AD137" i="22"/>
  <c r="AC137" i="22"/>
  <c r="AB137" i="22"/>
  <c r="AE135" i="22"/>
  <c r="AD135" i="22"/>
  <c r="AC135" i="22"/>
  <c r="AB135" i="22"/>
  <c r="AE133" i="22"/>
  <c r="AD133" i="22"/>
  <c r="AC133" i="22"/>
  <c r="AB133" i="22"/>
  <c r="AE132" i="22"/>
  <c r="AD132" i="22"/>
  <c r="AC132" i="22"/>
  <c r="AB132" i="22"/>
  <c r="X196" i="21"/>
  <c r="W196" i="21"/>
  <c r="V196" i="21"/>
  <c r="U196" i="21"/>
  <c r="X195" i="21"/>
  <c r="W195" i="21"/>
  <c r="V195" i="21"/>
  <c r="U195" i="21"/>
  <c r="X194" i="21"/>
  <c r="W194" i="21"/>
  <c r="V194" i="21"/>
  <c r="U194" i="21"/>
  <c r="X193" i="21"/>
  <c r="W193" i="21"/>
  <c r="V193" i="21"/>
  <c r="U193" i="21"/>
  <c r="X192" i="21"/>
  <c r="W192" i="21"/>
  <c r="V192" i="21"/>
  <c r="U192" i="21"/>
  <c r="X191" i="21"/>
  <c r="W191" i="21"/>
  <c r="V191" i="21"/>
  <c r="U191" i="21"/>
  <c r="X190" i="21"/>
  <c r="W190" i="21"/>
  <c r="V190" i="21"/>
  <c r="U190" i="21"/>
  <c r="X189" i="21"/>
  <c r="W189" i="21"/>
  <c r="V189" i="21"/>
  <c r="U189" i="21"/>
  <c r="X188" i="21"/>
  <c r="W188" i="21"/>
  <c r="V188" i="21"/>
  <c r="U188" i="21"/>
  <c r="X187" i="21"/>
  <c r="W187" i="21"/>
  <c r="V187" i="21"/>
  <c r="U187" i="21"/>
  <c r="X186" i="21"/>
  <c r="W186" i="21"/>
  <c r="V186" i="21"/>
  <c r="U186" i="21"/>
  <c r="X185" i="21"/>
  <c r="W185" i="21"/>
  <c r="V185" i="21"/>
  <c r="U185" i="21"/>
  <c r="X184" i="21"/>
  <c r="W184" i="21"/>
  <c r="V184" i="21"/>
  <c r="U184" i="21"/>
  <c r="X183" i="21"/>
  <c r="W183" i="21"/>
  <c r="V183" i="21"/>
  <c r="U183" i="21"/>
  <c r="X182" i="21"/>
  <c r="W182" i="21"/>
  <c r="V182" i="21"/>
  <c r="U182" i="21"/>
  <c r="X181" i="21"/>
  <c r="W181" i="21"/>
  <c r="V181" i="21"/>
  <c r="U181" i="21"/>
  <c r="X180" i="21"/>
  <c r="W180" i="21"/>
  <c r="V180" i="21"/>
  <c r="U180" i="21"/>
  <c r="X179" i="21"/>
  <c r="W179" i="21"/>
  <c r="V179" i="21"/>
  <c r="U179" i="21"/>
  <c r="X178" i="21"/>
  <c r="W178" i="21"/>
  <c r="V178" i="21"/>
  <c r="U178" i="21"/>
  <c r="X177" i="21"/>
  <c r="W177" i="21"/>
  <c r="V177" i="21"/>
  <c r="U177" i="21"/>
  <c r="X176" i="21"/>
  <c r="W176" i="21"/>
  <c r="V176" i="21"/>
  <c r="U176" i="21"/>
  <c r="X175" i="21"/>
  <c r="W175" i="21"/>
  <c r="V175" i="21"/>
  <c r="U175" i="21"/>
  <c r="X174" i="21"/>
  <c r="W174" i="21"/>
  <c r="V174" i="21"/>
  <c r="U174" i="21"/>
  <c r="X173" i="21"/>
  <c r="W173" i="21"/>
  <c r="V173" i="21"/>
  <c r="U173" i="21"/>
  <c r="X172" i="21"/>
  <c r="W172" i="21"/>
  <c r="V172" i="21"/>
  <c r="U172" i="21"/>
  <c r="X171" i="21"/>
  <c r="W171" i="21"/>
  <c r="V171" i="21"/>
  <c r="U171" i="21"/>
  <c r="X170" i="21"/>
  <c r="W170" i="21"/>
  <c r="V170" i="21"/>
  <c r="U170" i="21"/>
  <c r="X169" i="21"/>
  <c r="W169" i="21"/>
  <c r="V169" i="21"/>
  <c r="U169" i="21"/>
  <c r="X168" i="21"/>
  <c r="W168" i="21"/>
  <c r="V168" i="21"/>
  <c r="U168" i="21"/>
  <c r="X167" i="21"/>
  <c r="W167" i="21"/>
  <c r="V167" i="21"/>
  <c r="U167" i="21"/>
  <c r="X166" i="21"/>
  <c r="W166" i="21"/>
  <c r="V166" i="21"/>
  <c r="U166" i="21"/>
  <c r="X165" i="21"/>
  <c r="W165" i="21"/>
  <c r="V165" i="21"/>
  <c r="U165" i="21"/>
  <c r="X164" i="21"/>
  <c r="W164" i="21"/>
  <c r="V164" i="21"/>
  <c r="U164" i="21"/>
  <c r="X163" i="21"/>
  <c r="W163" i="21"/>
  <c r="V163" i="21"/>
  <c r="U163" i="21"/>
  <c r="X162" i="21"/>
  <c r="W162" i="21"/>
  <c r="V162" i="21"/>
  <c r="U162" i="21"/>
  <c r="X161" i="21"/>
  <c r="W161" i="21"/>
  <c r="V161" i="21"/>
  <c r="U161" i="21"/>
  <c r="X160" i="21"/>
  <c r="W160" i="21"/>
  <c r="V160" i="21"/>
  <c r="U160" i="21"/>
  <c r="X159" i="21"/>
  <c r="W159" i="21"/>
  <c r="V159" i="21"/>
  <c r="U159" i="21"/>
  <c r="X158" i="21"/>
  <c r="W158" i="21"/>
  <c r="V158" i="21"/>
  <c r="U158" i="21"/>
  <c r="X157" i="21"/>
  <c r="W157" i="21"/>
  <c r="V157" i="21"/>
  <c r="U157" i="21"/>
  <c r="X156" i="21"/>
  <c r="W156" i="21"/>
  <c r="V156" i="21"/>
  <c r="U156" i="21"/>
  <c r="X155" i="21"/>
  <c r="W155" i="21"/>
  <c r="V155" i="21"/>
  <c r="U155" i="21"/>
  <c r="X154" i="21"/>
  <c r="W154" i="21"/>
  <c r="V154" i="21"/>
  <c r="U154" i="21"/>
  <c r="X153" i="21"/>
  <c r="W153" i="21"/>
  <c r="V153" i="21"/>
  <c r="U153" i="21"/>
  <c r="X152" i="21"/>
  <c r="W152" i="21"/>
  <c r="V152" i="21"/>
  <c r="U152" i="21"/>
  <c r="X151" i="21"/>
  <c r="W151" i="21"/>
  <c r="V151" i="21"/>
  <c r="U151" i="21"/>
  <c r="X150" i="21"/>
  <c r="W150" i="21"/>
  <c r="V150" i="21"/>
  <c r="U150" i="21"/>
  <c r="X149" i="21"/>
  <c r="W149" i="21"/>
  <c r="V149" i="21"/>
  <c r="U149" i="21"/>
  <c r="X148" i="21"/>
  <c r="W148" i="21"/>
  <c r="V148" i="21"/>
  <c r="U148" i="21"/>
  <c r="X147" i="21"/>
  <c r="W147" i="21"/>
  <c r="V147" i="21"/>
  <c r="U147" i="21"/>
  <c r="X146" i="21"/>
  <c r="W146" i="21"/>
  <c r="V146" i="21"/>
  <c r="U146" i="21"/>
  <c r="X145" i="21"/>
  <c r="W145" i="21"/>
  <c r="V145" i="21"/>
  <c r="U145" i="21"/>
  <c r="X144" i="21"/>
  <c r="W144" i="21"/>
  <c r="V144" i="21"/>
  <c r="U144" i="21"/>
  <c r="X143" i="21"/>
  <c r="W143" i="21"/>
  <c r="V143" i="21"/>
  <c r="U143" i="21"/>
  <c r="X142" i="21"/>
  <c r="W142" i="21"/>
  <c r="V142" i="21"/>
  <c r="U142" i="21"/>
  <c r="X141" i="21"/>
  <c r="W141" i="21"/>
  <c r="V141" i="21"/>
  <c r="U141" i="21"/>
  <c r="X140" i="21"/>
  <c r="W140" i="21"/>
  <c r="V140" i="21"/>
  <c r="U140" i="21"/>
  <c r="AK120" i="20"/>
  <c r="AJ120" i="20"/>
  <c r="AI120" i="20"/>
  <c r="AH120" i="20"/>
  <c r="AK119" i="20"/>
  <c r="AJ119" i="20"/>
  <c r="AI119" i="20"/>
  <c r="AH119" i="20"/>
  <c r="AK118" i="20"/>
  <c r="AJ118" i="20"/>
  <c r="AI118" i="20"/>
  <c r="AH118" i="20"/>
  <c r="AK117" i="20"/>
  <c r="AJ117" i="20"/>
  <c r="AI117" i="20"/>
  <c r="AH117" i="20"/>
  <c r="AK116" i="20"/>
  <c r="AJ116" i="20"/>
  <c r="AI116" i="20"/>
  <c r="AH116" i="20"/>
  <c r="AK115" i="20"/>
  <c r="AJ115" i="20"/>
  <c r="AI115" i="20"/>
  <c r="AH115" i="20"/>
  <c r="AK114" i="20"/>
  <c r="AJ114" i="20"/>
  <c r="AI114" i="20"/>
  <c r="AH114" i="20"/>
  <c r="AK113" i="20"/>
  <c r="AJ113" i="20"/>
  <c r="AI113" i="20"/>
  <c r="AH113" i="20"/>
  <c r="AK112" i="20"/>
  <c r="AJ112" i="20"/>
  <c r="AI112" i="20"/>
  <c r="AH112" i="20"/>
  <c r="AK111" i="20"/>
  <c r="AJ111" i="20"/>
  <c r="AI111" i="20"/>
  <c r="AH111" i="20"/>
  <c r="AK110" i="20"/>
  <c r="AJ110" i="20"/>
  <c r="AI110" i="20"/>
  <c r="AH110" i="20"/>
  <c r="AK109" i="20"/>
  <c r="AJ109" i="20"/>
  <c r="AI109" i="20"/>
  <c r="AH109" i="20"/>
  <c r="AK108" i="20"/>
  <c r="AJ108" i="20"/>
  <c r="AI108" i="20"/>
  <c r="AH108" i="20"/>
  <c r="AK107" i="20"/>
  <c r="AJ107" i="20"/>
  <c r="AI107" i="20"/>
  <c r="AH107" i="20"/>
  <c r="AK106" i="20"/>
  <c r="AJ106" i="20"/>
  <c r="AI106" i="20"/>
  <c r="AH106" i="20"/>
  <c r="AK105" i="20"/>
  <c r="AJ105" i="20"/>
  <c r="AI105" i="20"/>
  <c r="AH105" i="20"/>
  <c r="AK104" i="20"/>
  <c r="AJ104" i="20"/>
  <c r="AI104" i="20"/>
  <c r="AH104" i="20"/>
  <c r="AK103" i="20"/>
  <c r="AJ103" i="20"/>
  <c r="AI103" i="20"/>
  <c r="AH103" i="20"/>
  <c r="AK102" i="20"/>
  <c r="AJ102" i="20"/>
  <c r="AI102" i="20"/>
  <c r="AH102" i="20"/>
  <c r="AK101" i="20"/>
  <c r="AJ101" i="20"/>
  <c r="AI101" i="20"/>
  <c r="AH101" i="20"/>
  <c r="AK100" i="20"/>
  <c r="AJ100" i="20"/>
  <c r="AI100" i="20"/>
  <c r="AH100" i="20"/>
  <c r="AK99" i="20"/>
  <c r="AJ99" i="20"/>
  <c r="AI99" i="20"/>
  <c r="AH99" i="20"/>
  <c r="AK98" i="20"/>
  <c r="AK121" i="20" s="1"/>
  <c r="AJ98" i="20"/>
  <c r="AJ121" i="20" s="1"/>
  <c r="AI98" i="20"/>
  <c r="AI121" i="20" s="1"/>
  <c r="AH98" i="20"/>
  <c r="AH121" i="20" s="1"/>
  <c r="AK93" i="20"/>
  <c r="AJ93" i="20"/>
  <c r="AI93" i="20"/>
  <c r="AH93" i="20"/>
  <c r="AK92" i="20"/>
  <c r="AJ92" i="20"/>
  <c r="AI92" i="20"/>
  <c r="AH92" i="20"/>
  <c r="AK91" i="20"/>
  <c r="AJ91" i="20"/>
  <c r="AI91" i="20"/>
  <c r="AH91" i="20"/>
  <c r="AK90" i="20"/>
  <c r="AJ90" i="20"/>
  <c r="AI90" i="20"/>
  <c r="AH90" i="20"/>
  <c r="AK89" i="20"/>
  <c r="AJ89" i="20"/>
  <c r="AI89" i="20"/>
  <c r="AH89" i="20"/>
  <c r="AK88" i="20"/>
  <c r="AJ88" i="20"/>
  <c r="AI88" i="20"/>
  <c r="AH88" i="20"/>
  <c r="AK87" i="20"/>
  <c r="AJ87" i="20"/>
  <c r="AI87" i="20"/>
  <c r="AH87" i="20"/>
  <c r="AK86" i="20"/>
  <c r="AJ86" i="20"/>
  <c r="AI86" i="20"/>
  <c r="AH86" i="20"/>
  <c r="AK85" i="20"/>
  <c r="AJ85" i="20"/>
  <c r="AI85" i="20"/>
  <c r="AH85" i="20"/>
  <c r="AK84" i="20"/>
  <c r="AJ84" i="20"/>
  <c r="AI84" i="20"/>
  <c r="AH84" i="20"/>
  <c r="AK83" i="20"/>
  <c r="AJ83" i="20"/>
  <c r="AI83" i="20"/>
  <c r="AH83" i="20"/>
  <c r="AK82" i="20"/>
  <c r="AJ82" i="20"/>
  <c r="AI82" i="20"/>
  <c r="AH82" i="20"/>
  <c r="AK81" i="20"/>
  <c r="AJ81" i="20"/>
  <c r="AI81" i="20"/>
  <c r="AH81" i="20"/>
  <c r="AK80" i="20"/>
  <c r="AJ80" i="20"/>
  <c r="AI80" i="20"/>
  <c r="AH80" i="20"/>
  <c r="AK79" i="20"/>
  <c r="AJ79" i="20"/>
  <c r="AI79" i="20"/>
  <c r="AH79" i="20"/>
  <c r="AK78" i="20"/>
  <c r="AJ78" i="20"/>
  <c r="AI78" i="20"/>
  <c r="AH78" i="20"/>
  <c r="AK77" i="20"/>
  <c r="AJ77" i="20"/>
  <c r="AI77" i="20"/>
  <c r="AH77" i="20"/>
  <c r="AK76" i="20"/>
  <c r="AJ76" i="20"/>
  <c r="AI76" i="20"/>
  <c r="AH76" i="20"/>
  <c r="AK75" i="20"/>
  <c r="AJ75" i="20"/>
  <c r="AI75" i="20"/>
  <c r="AH75" i="20"/>
  <c r="AK74" i="20"/>
  <c r="AJ74" i="20"/>
  <c r="AI74" i="20"/>
  <c r="AH74" i="20"/>
  <c r="AK73" i="20"/>
  <c r="AJ73" i="20"/>
  <c r="AI73" i="20"/>
  <c r="AH73" i="20"/>
  <c r="AK72" i="20"/>
  <c r="AJ72" i="20"/>
  <c r="AI72" i="20"/>
  <c r="AH72" i="20"/>
  <c r="AK71" i="20"/>
  <c r="AK94" i="20" s="1"/>
  <c r="AJ71" i="20"/>
  <c r="AJ94" i="20" s="1"/>
  <c r="AI71" i="20"/>
  <c r="AI94" i="20" s="1"/>
  <c r="AH71" i="20"/>
  <c r="AH94" i="20" s="1"/>
  <c r="AK120" i="19"/>
  <c r="AJ120" i="19"/>
  <c r="AI120" i="19"/>
  <c r="AH120" i="19"/>
  <c r="AK119" i="19"/>
  <c r="AJ119" i="19"/>
  <c r="AI119" i="19"/>
  <c r="AH119" i="19"/>
  <c r="AK118" i="19"/>
  <c r="AJ118" i="19"/>
  <c r="AI118" i="19"/>
  <c r="AH118" i="19"/>
  <c r="AK117" i="19"/>
  <c r="AJ117" i="19"/>
  <c r="AI117" i="19"/>
  <c r="AH117" i="19"/>
  <c r="AK116" i="19"/>
  <c r="AJ116" i="19"/>
  <c r="AI116" i="19"/>
  <c r="AH116" i="19"/>
  <c r="AK115" i="19"/>
  <c r="AJ115" i="19"/>
  <c r="AI115" i="19"/>
  <c r="AH115" i="19"/>
  <c r="AK114" i="19"/>
  <c r="AJ114" i="19"/>
  <c r="AI114" i="19"/>
  <c r="AH114" i="19"/>
  <c r="AK113" i="19"/>
  <c r="AJ113" i="19"/>
  <c r="AI113" i="19"/>
  <c r="AH113" i="19"/>
  <c r="AK112" i="19"/>
  <c r="AJ112" i="19"/>
  <c r="AI112" i="19"/>
  <c r="AH112" i="19"/>
  <c r="AK111" i="19"/>
  <c r="AJ111" i="19"/>
  <c r="AI111" i="19"/>
  <c r="AH111" i="19"/>
  <c r="AK110" i="19"/>
  <c r="AJ110" i="19"/>
  <c r="AI110" i="19"/>
  <c r="AH110" i="19"/>
  <c r="AK109" i="19"/>
  <c r="AJ109" i="19"/>
  <c r="AI109" i="19"/>
  <c r="AH109" i="19"/>
  <c r="AK108" i="19"/>
  <c r="AJ108" i="19"/>
  <c r="AI108" i="19"/>
  <c r="AH108" i="19"/>
  <c r="AK107" i="19"/>
  <c r="AJ107" i="19"/>
  <c r="AI107" i="19"/>
  <c r="AH107" i="19"/>
  <c r="AK106" i="19"/>
  <c r="AJ106" i="19"/>
  <c r="AI106" i="19"/>
  <c r="AH106" i="19"/>
  <c r="AK105" i="19"/>
  <c r="AJ105" i="19"/>
  <c r="AI105" i="19"/>
  <c r="AH105" i="19"/>
  <c r="AK104" i="19"/>
  <c r="AJ104" i="19"/>
  <c r="AI104" i="19"/>
  <c r="AH104" i="19"/>
  <c r="AK103" i="19"/>
  <c r="AJ103" i="19"/>
  <c r="AI103" i="19"/>
  <c r="AH103" i="19"/>
  <c r="AK102" i="19"/>
  <c r="AJ102" i="19"/>
  <c r="AI102" i="19"/>
  <c r="AH102" i="19"/>
  <c r="AK101" i="19"/>
  <c r="AJ101" i="19"/>
  <c r="AI101" i="19"/>
  <c r="AH101" i="19"/>
  <c r="AK100" i="19"/>
  <c r="AJ100" i="19"/>
  <c r="AI100" i="19"/>
  <c r="AH100" i="19"/>
  <c r="AK99" i="19"/>
  <c r="AJ99" i="19"/>
  <c r="AI99" i="19"/>
  <c r="AH99" i="19"/>
  <c r="AK98" i="19"/>
  <c r="AK121" i="19" s="1"/>
  <c r="AJ98" i="19"/>
  <c r="AJ121" i="19" s="1"/>
  <c r="AI98" i="19"/>
  <c r="AI121" i="19" s="1"/>
  <c r="AH98" i="19"/>
  <c r="AH121" i="19" s="1"/>
  <c r="AK93" i="19"/>
  <c r="AJ93" i="19"/>
  <c r="AI93" i="19"/>
  <c r="AH93" i="19"/>
  <c r="AK92" i="19"/>
  <c r="AJ92" i="19"/>
  <c r="AI92" i="19"/>
  <c r="AH92" i="19"/>
  <c r="AK91" i="19"/>
  <c r="AJ91" i="19"/>
  <c r="AI91" i="19"/>
  <c r="AH91" i="19"/>
  <c r="AK90" i="19"/>
  <c r="AJ90" i="19"/>
  <c r="AI90" i="19"/>
  <c r="AH90" i="19"/>
  <c r="AK89" i="19"/>
  <c r="AJ89" i="19"/>
  <c r="AI89" i="19"/>
  <c r="AH89" i="19"/>
  <c r="AK88" i="19"/>
  <c r="AJ88" i="19"/>
  <c r="AI88" i="19"/>
  <c r="AH88" i="19"/>
  <c r="AK87" i="19"/>
  <c r="AJ87" i="19"/>
  <c r="AI87" i="19"/>
  <c r="AH87" i="19"/>
  <c r="AK86" i="19"/>
  <c r="AJ86" i="19"/>
  <c r="AI86" i="19"/>
  <c r="AH86" i="19"/>
  <c r="AK85" i="19"/>
  <c r="AJ85" i="19"/>
  <c r="AI85" i="19"/>
  <c r="AH85" i="19"/>
  <c r="AK84" i="19"/>
  <c r="AJ84" i="19"/>
  <c r="AI84" i="19"/>
  <c r="AH84" i="19"/>
  <c r="AK83" i="19"/>
  <c r="AJ83" i="19"/>
  <c r="AI83" i="19"/>
  <c r="AH83" i="19"/>
  <c r="AK82" i="19"/>
  <c r="AJ82" i="19"/>
  <c r="AI82" i="19"/>
  <c r="AH82" i="19"/>
  <c r="AK81" i="19"/>
  <c r="AJ81" i="19"/>
  <c r="AI81" i="19"/>
  <c r="AH81" i="19"/>
  <c r="AK80" i="19"/>
  <c r="AJ80" i="19"/>
  <c r="AI80" i="19"/>
  <c r="AH80" i="19"/>
  <c r="AK79" i="19"/>
  <c r="AJ79" i="19"/>
  <c r="AI79" i="19"/>
  <c r="AH79" i="19"/>
  <c r="AK78" i="19"/>
  <c r="AJ78" i="19"/>
  <c r="AI78" i="19"/>
  <c r="AH78" i="19"/>
  <c r="AK77" i="19"/>
  <c r="AJ77" i="19"/>
  <c r="AI77" i="19"/>
  <c r="AH77" i="19"/>
  <c r="AK76" i="19"/>
  <c r="AJ76" i="19"/>
  <c r="AI76" i="19"/>
  <c r="AH76" i="19"/>
  <c r="AK75" i="19"/>
  <c r="AJ75" i="19"/>
  <c r="AI75" i="19"/>
  <c r="AH75" i="19"/>
  <c r="AK74" i="19"/>
  <c r="AJ74" i="19"/>
  <c r="AI74" i="19"/>
  <c r="AH74" i="19"/>
  <c r="AK73" i="19"/>
  <c r="AJ73" i="19"/>
  <c r="AI73" i="19"/>
  <c r="AH73" i="19"/>
  <c r="AK72" i="19"/>
  <c r="AJ72" i="19"/>
  <c r="AI72" i="19"/>
  <c r="AH72" i="19"/>
  <c r="AK71" i="19"/>
  <c r="AK94" i="19" s="1"/>
  <c r="AJ71" i="19"/>
  <c r="AJ94" i="19" s="1"/>
  <c r="AI71" i="19"/>
  <c r="AI94" i="19" s="1"/>
  <c r="AH71" i="19"/>
  <c r="AH94" i="19" s="1"/>
  <c r="AF82" i="23"/>
  <c r="AE82" i="23"/>
  <c r="AD82" i="23"/>
  <c r="AC82" i="23"/>
  <c r="X82" i="23"/>
  <c r="W82" i="23"/>
  <c r="V82" i="23"/>
  <c r="U82" i="23"/>
  <c r="P82" i="23"/>
  <c r="O82" i="23"/>
  <c r="N82" i="23"/>
  <c r="M82" i="23"/>
  <c r="H82" i="23"/>
  <c r="G82" i="23"/>
  <c r="F82" i="23"/>
  <c r="E82" i="23"/>
  <c r="AF81" i="23"/>
  <c r="AE81" i="23"/>
  <c r="AD81" i="23"/>
  <c r="AC81" i="23"/>
  <c r="X81" i="23"/>
  <c r="W81" i="23"/>
  <c r="V81" i="23"/>
  <c r="U81" i="23"/>
  <c r="P81" i="23"/>
  <c r="O81" i="23"/>
  <c r="N81" i="23"/>
  <c r="M81" i="23"/>
  <c r="H81" i="23"/>
  <c r="G81" i="23"/>
  <c r="F81" i="23"/>
  <c r="E81" i="23"/>
  <c r="AF80" i="23"/>
  <c r="AE80" i="23"/>
  <c r="AD80" i="23"/>
  <c r="AC80" i="23"/>
  <c r="X80" i="23"/>
  <c r="W80" i="23"/>
  <c r="V80" i="23"/>
  <c r="U80" i="23"/>
  <c r="P80" i="23"/>
  <c r="O80" i="23"/>
  <c r="N80" i="23"/>
  <c r="M80" i="23"/>
  <c r="H80" i="23"/>
  <c r="G80" i="23"/>
  <c r="F80" i="23"/>
  <c r="E80" i="23"/>
  <c r="AF79" i="23"/>
  <c r="AE79" i="23"/>
  <c r="AD79" i="23"/>
  <c r="AC79" i="23"/>
  <c r="X79" i="23"/>
  <c r="W79" i="23"/>
  <c r="V79" i="23"/>
  <c r="U79" i="23"/>
  <c r="P79" i="23"/>
  <c r="O79" i="23"/>
  <c r="N79" i="23"/>
  <c r="M79" i="23"/>
  <c r="H79" i="23"/>
  <c r="G79" i="23"/>
  <c r="F79" i="23"/>
  <c r="E79" i="23"/>
  <c r="AF78" i="23"/>
  <c r="AE78" i="23"/>
  <c r="AD78" i="23"/>
  <c r="AC78" i="23"/>
  <c r="X78" i="23"/>
  <c r="W78" i="23"/>
  <c r="V78" i="23"/>
  <c r="U78" i="23"/>
  <c r="P78" i="23"/>
  <c r="O78" i="23"/>
  <c r="N78" i="23"/>
  <c r="M78" i="23"/>
  <c r="H78" i="23"/>
  <c r="G78" i="23"/>
  <c r="F78" i="23"/>
  <c r="E78" i="23"/>
  <c r="AF77" i="23"/>
  <c r="AE77" i="23"/>
  <c r="AD77" i="23"/>
  <c r="AC77" i="23"/>
  <c r="X77" i="23"/>
  <c r="W77" i="23"/>
  <c r="V77" i="23"/>
  <c r="U77" i="23"/>
  <c r="P77" i="23"/>
  <c r="O77" i="23"/>
  <c r="N77" i="23"/>
  <c r="M77" i="23"/>
  <c r="H77" i="23"/>
  <c r="G77" i="23"/>
  <c r="F77" i="23"/>
  <c r="E77" i="23"/>
  <c r="AF76" i="23"/>
  <c r="AE76" i="23"/>
  <c r="AD76" i="23"/>
  <c r="AC76" i="23"/>
  <c r="X76" i="23"/>
  <c r="W76" i="23"/>
  <c r="V76" i="23"/>
  <c r="U76" i="23"/>
  <c r="P76" i="23"/>
  <c r="O76" i="23"/>
  <c r="N76" i="23"/>
  <c r="M76" i="23"/>
  <c r="H76" i="23"/>
  <c r="G76" i="23"/>
  <c r="F76" i="23"/>
  <c r="E76" i="23"/>
  <c r="AF75" i="23"/>
  <c r="AE75" i="23"/>
  <c r="AD75" i="23"/>
  <c r="AC75" i="23"/>
  <c r="X75" i="23"/>
  <c r="W75" i="23"/>
  <c r="V75" i="23"/>
  <c r="U75" i="23"/>
  <c r="P75" i="23"/>
  <c r="O75" i="23"/>
  <c r="N75" i="23"/>
  <c r="M75" i="23"/>
  <c r="H75" i="23"/>
  <c r="G75" i="23"/>
  <c r="F75" i="23"/>
  <c r="E75" i="23"/>
  <c r="AF74" i="23"/>
  <c r="AE74" i="23"/>
  <c r="AD74" i="23"/>
  <c r="AC74" i="23"/>
  <c r="X74" i="23"/>
  <c r="W74" i="23"/>
  <c r="V74" i="23"/>
  <c r="U74" i="23"/>
  <c r="P74" i="23"/>
  <c r="O74" i="23"/>
  <c r="N74" i="23"/>
  <c r="M74" i="23"/>
  <c r="H74" i="23"/>
  <c r="G74" i="23"/>
  <c r="F74" i="23"/>
  <c r="E74" i="23"/>
  <c r="AF73" i="23"/>
  <c r="AE73" i="23"/>
  <c r="AD73" i="23"/>
  <c r="AC73" i="23"/>
  <c r="X73" i="23"/>
  <c r="W73" i="23"/>
  <c r="V73" i="23"/>
  <c r="U73" i="23"/>
  <c r="P73" i="23"/>
  <c r="O73" i="23"/>
  <c r="N73" i="23"/>
  <c r="M73" i="23"/>
  <c r="H73" i="23"/>
  <c r="G73" i="23"/>
  <c r="F73" i="23"/>
  <c r="E73" i="23"/>
  <c r="AF72" i="23"/>
  <c r="AE72" i="23"/>
  <c r="AD72" i="23"/>
  <c r="AC72" i="23"/>
  <c r="X72" i="23"/>
  <c r="W72" i="23"/>
  <c r="V72" i="23"/>
  <c r="U72" i="23"/>
  <c r="P72" i="23"/>
  <c r="O72" i="23"/>
  <c r="N72" i="23"/>
  <c r="M72" i="23"/>
  <c r="H72" i="23"/>
  <c r="G72" i="23"/>
  <c r="F72" i="23"/>
  <c r="E72" i="23"/>
  <c r="AF71" i="23"/>
  <c r="AE71" i="23"/>
  <c r="AD71" i="23"/>
  <c r="AC71" i="23"/>
  <c r="X71" i="23"/>
  <c r="W71" i="23"/>
  <c r="V71" i="23"/>
  <c r="U71" i="23"/>
  <c r="P71" i="23"/>
  <c r="O71" i="23"/>
  <c r="N71" i="23"/>
  <c r="M71" i="23"/>
  <c r="H71" i="23"/>
  <c r="G71" i="23"/>
  <c r="F71" i="23"/>
  <c r="E71" i="23"/>
  <c r="AF70" i="23"/>
  <c r="AE70" i="23"/>
  <c r="AD70" i="23"/>
  <c r="AC70" i="23"/>
  <c r="X70" i="23"/>
  <c r="W70" i="23"/>
  <c r="V70" i="23"/>
  <c r="U70" i="23"/>
  <c r="P70" i="23"/>
  <c r="O70" i="23"/>
  <c r="N70" i="23"/>
  <c r="M70" i="23"/>
  <c r="H70" i="23"/>
  <c r="G70" i="23"/>
  <c r="F70" i="23"/>
  <c r="E70" i="23"/>
  <c r="AF69" i="23"/>
  <c r="AE69" i="23"/>
  <c r="AD69" i="23"/>
  <c r="AC69" i="23"/>
  <c r="X69" i="23"/>
  <c r="W69" i="23"/>
  <c r="V69" i="23"/>
  <c r="U69" i="23"/>
  <c r="P69" i="23"/>
  <c r="O69" i="23"/>
  <c r="N69" i="23"/>
  <c r="M69" i="23"/>
  <c r="H69" i="23"/>
  <c r="G69" i="23"/>
  <c r="F69" i="23"/>
  <c r="E69" i="23"/>
  <c r="AF68" i="23"/>
  <c r="AE68" i="23"/>
  <c r="AD68" i="23"/>
  <c r="AC68" i="23"/>
  <c r="X68" i="23"/>
  <c r="W68" i="23"/>
  <c r="V68" i="23"/>
  <c r="U68" i="23"/>
  <c r="P68" i="23"/>
  <c r="O68" i="23"/>
  <c r="N68" i="23"/>
  <c r="M68" i="23"/>
  <c r="H68" i="23"/>
  <c r="G68" i="23"/>
  <c r="F68" i="23"/>
  <c r="E68" i="23"/>
  <c r="AF67" i="23"/>
  <c r="AE67" i="23"/>
  <c r="AD67" i="23"/>
  <c r="AC67" i="23"/>
  <c r="X67" i="23"/>
  <c r="W67" i="23"/>
  <c r="V67" i="23"/>
  <c r="U67" i="23"/>
  <c r="P67" i="23"/>
  <c r="O67" i="23"/>
  <c r="N67" i="23"/>
  <c r="M67" i="23"/>
  <c r="H67" i="23"/>
  <c r="G67" i="23"/>
  <c r="F67" i="23"/>
  <c r="E67" i="23"/>
  <c r="AF66" i="23"/>
  <c r="AE66" i="23"/>
  <c r="AD66" i="23"/>
  <c r="AC66" i="23"/>
  <c r="X66" i="23"/>
  <c r="W66" i="23"/>
  <c r="V66" i="23"/>
  <c r="U66" i="23"/>
  <c r="P66" i="23"/>
  <c r="O66" i="23"/>
  <c r="N66" i="23"/>
  <c r="M66" i="23"/>
  <c r="H66" i="23"/>
  <c r="G66" i="23"/>
  <c r="F66" i="23"/>
  <c r="E66" i="23"/>
  <c r="AF65" i="23"/>
  <c r="AE65" i="23"/>
  <c r="AD65" i="23"/>
  <c r="AC65" i="23"/>
  <c r="X65" i="23"/>
  <c r="W65" i="23"/>
  <c r="V65" i="23"/>
  <c r="U65" i="23"/>
  <c r="P65" i="23"/>
  <c r="O65" i="23"/>
  <c r="N65" i="23"/>
  <c r="M65" i="23"/>
  <c r="H65" i="23"/>
  <c r="G65" i="23"/>
  <c r="F65" i="23"/>
  <c r="E65" i="23"/>
  <c r="AF64" i="23"/>
  <c r="AE64" i="23"/>
  <c r="AD64" i="23"/>
  <c r="AC64" i="23"/>
  <c r="X64" i="23"/>
  <c r="W64" i="23"/>
  <c r="V64" i="23"/>
  <c r="U64" i="23"/>
  <c r="P64" i="23"/>
  <c r="O64" i="23"/>
  <c r="N64" i="23"/>
  <c r="M64" i="23"/>
  <c r="H64" i="23"/>
  <c r="G64" i="23"/>
  <c r="F64" i="23"/>
  <c r="E64" i="23"/>
  <c r="AF63" i="23"/>
  <c r="AE63" i="23"/>
  <c r="AD63" i="23"/>
  <c r="AC63" i="23"/>
  <c r="X63" i="23"/>
  <c r="W63" i="23"/>
  <c r="V63" i="23"/>
  <c r="U63" i="23"/>
  <c r="P63" i="23"/>
  <c r="O63" i="23"/>
  <c r="N63" i="23"/>
  <c r="M63" i="23"/>
  <c r="H63" i="23"/>
  <c r="G63" i="23"/>
  <c r="F63" i="23"/>
  <c r="E63" i="23"/>
  <c r="AF62" i="23"/>
  <c r="AE62" i="23"/>
  <c r="AD62" i="23"/>
  <c r="AC62" i="23"/>
  <c r="X62" i="23"/>
  <c r="W62" i="23"/>
  <c r="V62" i="23"/>
  <c r="U62" i="23"/>
  <c r="P62" i="23"/>
  <c r="O62" i="23"/>
  <c r="N62" i="23"/>
  <c r="M62" i="23"/>
  <c r="H62" i="23"/>
  <c r="G62" i="23"/>
  <c r="F62" i="23"/>
  <c r="E62" i="23"/>
  <c r="AF61" i="23"/>
  <c r="AE61" i="23"/>
  <c r="AD61" i="23"/>
  <c r="AC61" i="23"/>
  <c r="X61" i="23"/>
  <c r="W61" i="23"/>
  <c r="V61" i="23"/>
  <c r="U61" i="23"/>
  <c r="P61" i="23"/>
  <c r="O61" i="23"/>
  <c r="N61" i="23"/>
  <c r="M61" i="23"/>
  <c r="H61" i="23"/>
  <c r="G61" i="23"/>
  <c r="F61" i="23"/>
  <c r="E61" i="23"/>
  <c r="Z186" i="22"/>
  <c r="Y186" i="22"/>
  <c r="X186" i="22"/>
  <c r="W186" i="22"/>
  <c r="U186" i="22"/>
  <c r="T186" i="22"/>
  <c r="O186" i="22"/>
  <c r="N186" i="22"/>
  <c r="M186" i="22"/>
  <c r="L186" i="22"/>
  <c r="J186" i="22"/>
  <c r="I186" i="22"/>
  <c r="H186" i="22"/>
  <c r="G186" i="22"/>
  <c r="E186" i="22"/>
  <c r="D186" i="22"/>
  <c r="C186" i="22"/>
  <c r="B186" i="22"/>
  <c r="Z185" i="22"/>
  <c r="Y185" i="22"/>
  <c r="X185" i="22"/>
  <c r="W185" i="22"/>
  <c r="U185" i="22"/>
  <c r="T185" i="22"/>
  <c r="O185" i="22"/>
  <c r="N185" i="22"/>
  <c r="M185" i="22"/>
  <c r="L185" i="22"/>
  <c r="J185" i="22"/>
  <c r="I185" i="22"/>
  <c r="H185" i="22"/>
  <c r="G185" i="22"/>
  <c r="E185" i="22"/>
  <c r="D185" i="22"/>
  <c r="C185" i="22"/>
  <c r="B185" i="22"/>
  <c r="Z184" i="22"/>
  <c r="Y184" i="22"/>
  <c r="X184" i="22"/>
  <c r="W184" i="22"/>
  <c r="U184" i="22"/>
  <c r="T184" i="22"/>
  <c r="O184" i="22"/>
  <c r="N184" i="22"/>
  <c r="M184" i="22"/>
  <c r="L184" i="22"/>
  <c r="J184" i="22"/>
  <c r="I184" i="22"/>
  <c r="H184" i="22"/>
  <c r="G184" i="22"/>
  <c r="E184" i="22"/>
  <c r="D184" i="22"/>
  <c r="C184" i="22"/>
  <c r="B184" i="22"/>
  <c r="Z182" i="22"/>
  <c r="Y182" i="22"/>
  <c r="X182" i="22"/>
  <c r="W182" i="22"/>
  <c r="U182" i="22"/>
  <c r="T182" i="22"/>
  <c r="O182" i="22"/>
  <c r="N182" i="22"/>
  <c r="M182" i="22"/>
  <c r="L182" i="22"/>
  <c r="J182" i="22"/>
  <c r="I182" i="22"/>
  <c r="H182" i="22"/>
  <c r="G182" i="22"/>
  <c r="E182" i="22"/>
  <c r="D182" i="22"/>
  <c r="C182" i="22"/>
  <c r="B182" i="22"/>
  <c r="Z181" i="22"/>
  <c r="Y181" i="22"/>
  <c r="X181" i="22"/>
  <c r="W181" i="22"/>
  <c r="U181" i="22"/>
  <c r="T181" i="22"/>
  <c r="O181" i="22"/>
  <c r="N181" i="22"/>
  <c r="M181" i="22"/>
  <c r="L181" i="22"/>
  <c r="J181" i="22"/>
  <c r="I181" i="22"/>
  <c r="H181" i="22"/>
  <c r="G181" i="22"/>
  <c r="E181" i="22"/>
  <c r="D181" i="22"/>
  <c r="C181" i="22"/>
  <c r="B181" i="22"/>
  <c r="Z180" i="22"/>
  <c r="Y180" i="22"/>
  <c r="X180" i="22"/>
  <c r="W180" i="22"/>
  <c r="U180" i="22"/>
  <c r="O180" i="22"/>
  <c r="N180" i="22"/>
  <c r="M180" i="22"/>
  <c r="L180" i="22"/>
  <c r="J180" i="22"/>
  <c r="I180" i="22"/>
  <c r="H180" i="22"/>
  <c r="G180" i="22"/>
  <c r="E180" i="22"/>
  <c r="D180" i="22"/>
  <c r="C180" i="22"/>
  <c r="B180" i="22"/>
  <c r="Z178" i="22"/>
  <c r="Y178" i="22"/>
  <c r="X178" i="22"/>
  <c r="W178" i="22"/>
  <c r="U178" i="22"/>
  <c r="T178" i="22"/>
  <c r="S178" i="22"/>
  <c r="R178" i="22"/>
  <c r="Q178" i="22"/>
  <c r="O178" i="22"/>
  <c r="N178" i="22"/>
  <c r="M178" i="22"/>
  <c r="L178" i="22"/>
  <c r="J178" i="22"/>
  <c r="I178" i="22"/>
  <c r="H178" i="22"/>
  <c r="G178" i="22"/>
  <c r="E178" i="22"/>
  <c r="D178" i="22"/>
  <c r="C178" i="22"/>
  <c r="B178" i="22"/>
  <c r="Z177" i="22"/>
  <c r="Y177" i="22"/>
  <c r="X177" i="22"/>
  <c r="W177" i="22"/>
  <c r="U177" i="22"/>
  <c r="T177" i="22"/>
  <c r="S177" i="22"/>
  <c r="R177" i="22"/>
  <c r="Q177" i="22"/>
  <c r="O177" i="22"/>
  <c r="N177" i="22"/>
  <c r="M177" i="22"/>
  <c r="L177" i="22"/>
  <c r="J177" i="22"/>
  <c r="I177" i="22"/>
  <c r="H177" i="22"/>
  <c r="G177" i="22"/>
  <c r="E177" i="22"/>
  <c r="D177" i="22"/>
  <c r="C177" i="22"/>
  <c r="B177" i="22"/>
  <c r="Z176" i="22"/>
  <c r="Y176" i="22"/>
  <c r="X176" i="22"/>
  <c r="W176" i="22"/>
  <c r="U176" i="22"/>
  <c r="T176" i="22"/>
  <c r="S176" i="22"/>
  <c r="R176" i="22"/>
  <c r="Q176" i="22"/>
  <c r="O176" i="22"/>
  <c r="N176" i="22"/>
  <c r="M176" i="22"/>
  <c r="L176" i="22"/>
  <c r="J176" i="22"/>
  <c r="I176" i="22"/>
  <c r="H176" i="22"/>
  <c r="G176" i="22"/>
  <c r="E176" i="22"/>
  <c r="D176" i="22"/>
  <c r="C176" i="22"/>
  <c r="B176" i="22"/>
  <c r="Z175" i="22"/>
  <c r="Y175" i="22"/>
  <c r="X175" i="22"/>
  <c r="W175" i="22"/>
  <c r="U175" i="22"/>
  <c r="T175" i="22"/>
  <c r="S175" i="22"/>
  <c r="R175" i="22"/>
  <c r="Q175" i="22"/>
  <c r="O175" i="22"/>
  <c r="N175" i="22"/>
  <c r="M175" i="22"/>
  <c r="L175" i="22"/>
  <c r="J175" i="22"/>
  <c r="I175" i="22"/>
  <c r="H175" i="22"/>
  <c r="G175" i="22"/>
  <c r="E175" i="22"/>
  <c r="D175" i="22"/>
  <c r="C175" i="22"/>
  <c r="B175" i="22"/>
  <c r="Z174" i="22"/>
  <c r="Y174" i="22"/>
  <c r="X174" i="22"/>
  <c r="W174" i="22"/>
  <c r="U174" i="22"/>
  <c r="T174" i="22"/>
  <c r="S174" i="22"/>
  <c r="R174" i="22"/>
  <c r="Q174" i="22"/>
  <c r="O174" i="22"/>
  <c r="N174" i="22"/>
  <c r="M174" i="22"/>
  <c r="L174" i="22"/>
  <c r="J174" i="22"/>
  <c r="I174" i="22"/>
  <c r="H174" i="22"/>
  <c r="G174" i="22"/>
  <c r="E174" i="22"/>
  <c r="D174" i="22"/>
  <c r="C174" i="22"/>
  <c r="B174" i="22"/>
  <c r="Z173" i="22"/>
  <c r="Y173" i="22"/>
  <c r="X173" i="22"/>
  <c r="W173" i="22"/>
  <c r="U173" i="22"/>
  <c r="T173" i="22"/>
  <c r="S173" i="22"/>
  <c r="R173" i="22"/>
  <c r="Q173" i="22"/>
  <c r="O173" i="22"/>
  <c r="N173" i="22"/>
  <c r="M173" i="22"/>
  <c r="L173" i="22"/>
  <c r="J173" i="22"/>
  <c r="I173" i="22"/>
  <c r="H173" i="22"/>
  <c r="G173" i="22"/>
  <c r="E173" i="22"/>
  <c r="D173" i="22"/>
  <c r="C173" i="22"/>
  <c r="B173" i="22"/>
  <c r="Z172" i="22"/>
  <c r="Y172" i="22"/>
  <c r="X172" i="22"/>
  <c r="W172" i="22"/>
  <c r="U172" i="22"/>
  <c r="T172" i="22"/>
  <c r="S172" i="22"/>
  <c r="R172" i="22"/>
  <c r="Q172" i="22"/>
  <c r="O172" i="22"/>
  <c r="N172" i="22"/>
  <c r="M172" i="22"/>
  <c r="L172" i="22"/>
  <c r="J172" i="22"/>
  <c r="I172" i="22"/>
  <c r="H172" i="22"/>
  <c r="G172" i="22"/>
  <c r="E172" i="22"/>
  <c r="D172" i="22"/>
  <c r="C172" i="22"/>
  <c r="B172" i="22"/>
  <c r="Z171" i="22"/>
  <c r="Y171" i="22"/>
  <c r="X171" i="22"/>
  <c r="W171" i="22"/>
  <c r="U171" i="22"/>
  <c r="T171" i="22"/>
  <c r="S171" i="22"/>
  <c r="R171" i="22"/>
  <c r="Q171" i="22"/>
  <c r="O171" i="22"/>
  <c r="N171" i="22"/>
  <c r="M171" i="22"/>
  <c r="L171" i="22"/>
  <c r="J171" i="22"/>
  <c r="I171" i="22"/>
  <c r="H171" i="22"/>
  <c r="G171" i="22"/>
  <c r="E171" i="22"/>
  <c r="D171" i="22"/>
  <c r="C171" i="22"/>
  <c r="B171" i="22"/>
  <c r="Z170" i="22"/>
  <c r="Y170" i="22"/>
  <c r="X170" i="22"/>
  <c r="W170" i="22"/>
  <c r="U170" i="22"/>
  <c r="T170" i="22"/>
  <c r="S170" i="22"/>
  <c r="R170" i="22"/>
  <c r="Q170" i="22"/>
  <c r="O170" i="22"/>
  <c r="N170" i="22"/>
  <c r="M170" i="22"/>
  <c r="L170" i="22"/>
  <c r="J170" i="22"/>
  <c r="I170" i="22"/>
  <c r="H170" i="22"/>
  <c r="G170" i="22"/>
  <c r="E170" i="22"/>
  <c r="D170" i="22"/>
  <c r="C170" i="22"/>
  <c r="B170" i="22"/>
  <c r="Z169" i="22"/>
  <c r="Y169" i="22"/>
  <c r="X169" i="22"/>
  <c r="W169" i="22"/>
  <c r="U169" i="22"/>
  <c r="T169" i="22"/>
  <c r="S169" i="22"/>
  <c r="R169" i="22"/>
  <c r="Q169" i="22"/>
  <c r="O169" i="22"/>
  <c r="N169" i="22"/>
  <c r="M169" i="22"/>
  <c r="L169" i="22"/>
  <c r="J169" i="22"/>
  <c r="I169" i="22"/>
  <c r="H169" i="22"/>
  <c r="G169" i="22"/>
  <c r="E169" i="22"/>
  <c r="D169" i="22"/>
  <c r="C169" i="22"/>
  <c r="B169" i="22"/>
  <c r="Z168" i="22"/>
  <c r="Y168" i="22"/>
  <c r="X168" i="22"/>
  <c r="W168" i="22"/>
  <c r="U168" i="22"/>
  <c r="T168" i="22"/>
  <c r="S168" i="22"/>
  <c r="R168" i="22"/>
  <c r="Q168" i="22"/>
  <c r="O168" i="22"/>
  <c r="N168" i="22"/>
  <c r="M168" i="22"/>
  <c r="L168" i="22"/>
  <c r="J168" i="22"/>
  <c r="I168" i="22"/>
  <c r="H168" i="22"/>
  <c r="G168" i="22"/>
  <c r="E168" i="22"/>
  <c r="D168" i="22"/>
  <c r="C168" i="22"/>
  <c r="B168" i="22"/>
  <c r="Z167" i="22"/>
  <c r="Y167" i="22"/>
  <c r="X167" i="22"/>
  <c r="W167" i="22"/>
  <c r="U167" i="22"/>
  <c r="T167" i="22"/>
  <c r="S167" i="22"/>
  <c r="R167" i="22"/>
  <c r="Q167" i="22"/>
  <c r="O167" i="22"/>
  <c r="N167" i="22"/>
  <c r="M167" i="22"/>
  <c r="L167" i="22"/>
  <c r="J167" i="22"/>
  <c r="I167" i="22"/>
  <c r="H167" i="22"/>
  <c r="G167" i="22"/>
  <c r="E167" i="22"/>
  <c r="D167" i="22"/>
  <c r="C167" i="22"/>
  <c r="B167" i="22"/>
  <c r="Z166" i="22"/>
  <c r="Y166" i="22"/>
  <c r="X166" i="22"/>
  <c r="W166" i="22"/>
  <c r="U166" i="22"/>
  <c r="T166" i="22"/>
  <c r="S166" i="22"/>
  <c r="R166" i="22"/>
  <c r="Q166" i="22"/>
  <c r="O166" i="22"/>
  <c r="N166" i="22"/>
  <c r="M166" i="22"/>
  <c r="L166" i="22"/>
  <c r="J166" i="22"/>
  <c r="I166" i="22"/>
  <c r="H166" i="22"/>
  <c r="G166" i="22"/>
  <c r="E166" i="22"/>
  <c r="D166" i="22"/>
  <c r="C166" i="22"/>
  <c r="B166" i="22"/>
  <c r="Z165" i="22"/>
  <c r="Y165" i="22"/>
  <c r="X165" i="22"/>
  <c r="W165" i="22"/>
  <c r="U165" i="22"/>
  <c r="T165" i="22"/>
  <c r="S165" i="22"/>
  <c r="R165" i="22"/>
  <c r="Q165" i="22"/>
  <c r="O165" i="22"/>
  <c r="N165" i="22"/>
  <c r="M165" i="22"/>
  <c r="L165" i="22"/>
  <c r="J165" i="22"/>
  <c r="I165" i="22"/>
  <c r="H165" i="22"/>
  <c r="G165" i="22"/>
  <c r="E165" i="22"/>
  <c r="D165" i="22"/>
  <c r="C165" i="22"/>
  <c r="B165" i="22"/>
  <c r="Z164" i="22"/>
  <c r="Y164" i="22"/>
  <c r="X164" i="22"/>
  <c r="W164" i="22"/>
  <c r="U164" i="22"/>
  <c r="T164" i="22"/>
  <c r="S164" i="22"/>
  <c r="R164" i="22"/>
  <c r="Q164" i="22"/>
  <c r="O164" i="22"/>
  <c r="N164" i="22"/>
  <c r="M164" i="22"/>
  <c r="L164" i="22"/>
  <c r="J164" i="22"/>
  <c r="I164" i="22"/>
  <c r="H164" i="22"/>
  <c r="G164" i="22"/>
  <c r="E164" i="22"/>
  <c r="D164" i="22"/>
  <c r="C164" i="22"/>
  <c r="B164" i="22"/>
  <c r="Z163" i="22"/>
  <c r="Y163" i="22"/>
  <c r="X163" i="22"/>
  <c r="W163" i="22"/>
  <c r="U163" i="22"/>
  <c r="T163" i="22"/>
  <c r="S163" i="22"/>
  <c r="R163" i="22"/>
  <c r="Q163" i="22"/>
  <c r="O163" i="22"/>
  <c r="N163" i="22"/>
  <c r="M163" i="22"/>
  <c r="L163" i="22"/>
  <c r="J163" i="22"/>
  <c r="I163" i="22"/>
  <c r="H163" i="22"/>
  <c r="G163" i="22"/>
  <c r="E163" i="22"/>
  <c r="D163" i="22"/>
  <c r="C163" i="22"/>
  <c r="B163" i="22"/>
  <c r="Z162" i="22"/>
  <c r="Y162" i="22"/>
  <c r="X162" i="22"/>
  <c r="W162" i="22"/>
  <c r="U162" i="22"/>
  <c r="T162" i="22"/>
  <c r="S162" i="22"/>
  <c r="R162" i="22"/>
  <c r="Q162" i="22"/>
  <c r="O162" i="22"/>
  <c r="N162" i="22"/>
  <c r="M162" i="22"/>
  <c r="L162" i="22"/>
  <c r="J162" i="22"/>
  <c r="I162" i="22"/>
  <c r="H162" i="22"/>
  <c r="G162" i="22"/>
  <c r="E162" i="22"/>
  <c r="D162" i="22"/>
  <c r="C162" i="22"/>
  <c r="B162" i="22"/>
  <c r="Z161" i="22"/>
  <c r="Y161" i="22"/>
  <c r="X161" i="22"/>
  <c r="W161" i="22"/>
  <c r="U161" i="22"/>
  <c r="T161" i="22"/>
  <c r="S161" i="22"/>
  <c r="R161" i="22"/>
  <c r="Q161" i="22"/>
  <c r="O161" i="22"/>
  <c r="N161" i="22"/>
  <c r="M161" i="22"/>
  <c r="L161" i="22"/>
  <c r="J161" i="22"/>
  <c r="I161" i="22"/>
  <c r="H161" i="22"/>
  <c r="G161" i="22"/>
  <c r="E161" i="22"/>
  <c r="D161" i="22"/>
  <c r="C161" i="22"/>
  <c r="B161" i="22"/>
  <c r="Z160" i="22"/>
  <c r="Y160" i="22"/>
  <c r="X160" i="22"/>
  <c r="W160" i="22"/>
  <c r="U160" i="22"/>
  <c r="T160" i="22"/>
  <c r="S160" i="22"/>
  <c r="R160" i="22"/>
  <c r="Q160" i="22"/>
  <c r="O160" i="22"/>
  <c r="N160" i="22"/>
  <c r="M160" i="22"/>
  <c r="L160" i="22"/>
  <c r="J160" i="22"/>
  <c r="I160" i="22"/>
  <c r="H160" i="22"/>
  <c r="G160" i="22"/>
  <c r="E160" i="22"/>
  <c r="D160" i="22"/>
  <c r="C160" i="22"/>
  <c r="B160" i="22"/>
  <c r="Z159" i="22"/>
  <c r="Y159" i="22"/>
  <c r="X159" i="22"/>
  <c r="W159" i="22"/>
  <c r="U159" i="22"/>
  <c r="T159" i="22"/>
  <c r="S159" i="22"/>
  <c r="R159" i="22"/>
  <c r="Q159" i="22"/>
  <c r="O159" i="22"/>
  <c r="N159" i="22"/>
  <c r="M159" i="22"/>
  <c r="L159" i="22"/>
  <c r="J159" i="22"/>
  <c r="I159" i="22"/>
  <c r="H159" i="22"/>
  <c r="G159" i="22"/>
  <c r="E159" i="22"/>
  <c r="D159" i="22"/>
  <c r="C159" i="22"/>
  <c r="B159" i="22"/>
  <c r="Z158" i="22"/>
  <c r="Y158" i="22"/>
  <c r="X158" i="22"/>
  <c r="W158" i="22"/>
  <c r="U158" i="22"/>
  <c r="T158" i="22"/>
  <c r="S158" i="22"/>
  <c r="R158" i="22"/>
  <c r="Q158" i="22"/>
  <c r="O158" i="22"/>
  <c r="N158" i="22"/>
  <c r="M158" i="22"/>
  <c r="L158" i="22"/>
  <c r="J158" i="22"/>
  <c r="I158" i="22"/>
  <c r="H158" i="22"/>
  <c r="G158" i="22"/>
  <c r="E158" i="22"/>
  <c r="D158" i="22"/>
  <c r="C158" i="22"/>
  <c r="B158" i="22"/>
  <c r="Z157" i="22"/>
  <c r="Y157" i="22"/>
  <c r="X157" i="22"/>
  <c r="W157" i="22"/>
  <c r="U157" i="22"/>
  <c r="T157" i="22"/>
  <c r="S157" i="22"/>
  <c r="R157" i="22"/>
  <c r="Q157" i="22"/>
  <c r="O157" i="22"/>
  <c r="N157" i="22"/>
  <c r="M157" i="22"/>
  <c r="L157" i="22"/>
  <c r="J157" i="22"/>
  <c r="I157" i="22"/>
  <c r="H157" i="22"/>
  <c r="G157" i="22"/>
  <c r="E157" i="22"/>
  <c r="D157" i="22"/>
  <c r="C157" i="22"/>
  <c r="B157" i="22"/>
  <c r="Z156" i="22"/>
  <c r="Y156" i="22"/>
  <c r="X156" i="22"/>
  <c r="W156" i="22"/>
  <c r="U156" i="22"/>
  <c r="T156" i="22"/>
  <c r="S156" i="22"/>
  <c r="R156" i="22"/>
  <c r="Q156" i="22"/>
  <c r="O156" i="22"/>
  <c r="N156" i="22"/>
  <c r="M156" i="22"/>
  <c r="L156" i="22"/>
  <c r="J156" i="22"/>
  <c r="I156" i="22"/>
  <c r="H156" i="22"/>
  <c r="G156" i="22"/>
  <c r="E156" i="22"/>
  <c r="D156" i="22"/>
  <c r="C156" i="22"/>
  <c r="B156" i="22"/>
  <c r="Z155" i="22"/>
  <c r="Y155" i="22"/>
  <c r="X155" i="22"/>
  <c r="W155" i="22"/>
  <c r="U155" i="22"/>
  <c r="T155" i="22"/>
  <c r="S155" i="22"/>
  <c r="R155" i="22"/>
  <c r="Q155" i="22"/>
  <c r="O155" i="22"/>
  <c r="N155" i="22"/>
  <c r="M155" i="22"/>
  <c r="L155" i="22"/>
  <c r="J155" i="22"/>
  <c r="I155" i="22"/>
  <c r="H155" i="22"/>
  <c r="G155" i="22"/>
  <c r="E155" i="22"/>
  <c r="D155" i="22"/>
  <c r="C155" i="22"/>
  <c r="B155" i="22"/>
  <c r="Z154" i="22"/>
  <c r="Y154" i="22"/>
  <c r="X154" i="22"/>
  <c r="W154" i="22"/>
  <c r="U154" i="22"/>
  <c r="T154" i="22"/>
  <c r="S154" i="22"/>
  <c r="R154" i="22"/>
  <c r="Q154" i="22"/>
  <c r="O154" i="22"/>
  <c r="N154" i="22"/>
  <c r="M154" i="22"/>
  <c r="L154" i="22"/>
  <c r="J154" i="22"/>
  <c r="I154" i="22"/>
  <c r="H154" i="22"/>
  <c r="G154" i="22"/>
  <c r="E154" i="22"/>
  <c r="D154" i="22"/>
  <c r="C154" i="22"/>
  <c r="B154" i="22"/>
  <c r="Z153" i="22"/>
  <c r="Y153" i="22"/>
  <c r="X153" i="22"/>
  <c r="W153" i="22"/>
  <c r="U153" i="22"/>
  <c r="T153" i="22"/>
  <c r="S153" i="22"/>
  <c r="R153" i="22"/>
  <c r="Q153" i="22"/>
  <c r="O153" i="22"/>
  <c r="N153" i="22"/>
  <c r="M153" i="22"/>
  <c r="L153" i="22"/>
  <c r="J153" i="22"/>
  <c r="I153" i="22"/>
  <c r="H153" i="22"/>
  <c r="G153" i="22"/>
  <c r="E153" i="22"/>
  <c r="D153" i="22"/>
  <c r="C153" i="22"/>
  <c r="B153" i="22"/>
  <c r="Z152" i="22"/>
  <c r="Y152" i="22"/>
  <c r="X152" i="22"/>
  <c r="W152" i="22"/>
  <c r="U152" i="22"/>
  <c r="T152" i="22"/>
  <c r="S152" i="22"/>
  <c r="R152" i="22"/>
  <c r="Q152" i="22"/>
  <c r="O152" i="22"/>
  <c r="N152" i="22"/>
  <c r="M152" i="22"/>
  <c r="L152" i="22"/>
  <c r="J152" i="22"/>
  <c r="I152" i="22"/>
  <c r="H152" i="22"/>
  <c r="G152" i="22"/>
  <c r="E152" i="22"/>
  <c r="D152" i="22"/>
  <c r="C152" i="22"/>
  <c r="B152" i="22"/>
  <c r="Z151" i="22"/>
  <c r="Y151" i="22"/>
  <c r="X151" i="22"/>
  <c r="W151" i="22"/>
  <c r="U151" i="22"/>
  <c r="T151" i="22"/>
  <c r="S151" i="22"/>
  <c r="R151" i="22"/>
  <c r="Q151" i="22"/>
  <c r="O151" i="22"/>
  <c r="N151" i="22"/>
  <c r="M151" i="22"/>
  <c r="L151" i="22"/>
  <c r="J151" i="22"/>
  <c r="I151" i="22"/>
  <c r="H151" i="22"/>
  <c r="G151" i="22"/>
  <c r="E151" i="22"/>
  <c r="D151" i="22"/>
  <c r="C151" i="22"/>
  <c r="B151" i="22"/>
  <c r="Z150" i="22"/>
  <c r="Y150" i="22"/>
  <c r="X150" i="22"/>
  <c r="W150" i="22"/>
  <c r="U150" i="22"/>
  <c r="T150" i="22"/>
  <c r="S150" i="22"/>
  <c r="R150" i="22"/>
  <c r="Q150" i="22"/>
  <c r="O150" i="22"/>
  <c r="N150" i="22"/>
  <c r="M150" i="22"/>
  <c r="L150" i="22"/>
  <c r="J150" i="22"/>
  <c r="I150" i="22"/>
  <c r="H150" i="22"/>
  <c r="G150" i="22"/>
  <c r="E150" i="22"/>
  <c r="D150" i="22"/>
  <c r="C150" i="22"/>
  <c r="B150" i="22"/>
  <c r="Z149" i="22"/>
  <c r="Y149" i="22"/>
  <c r="X149" i="22"/>
  <c r="W149" i="22"/>
  <c r="U149" i="22"/>
  <c r="T149" i="22"/>
  <c r="S149" i="22"/>
  <c r="R149" i="22"/>
  <c r="Q149" i="22"/>
  <c r="O149" i="22"/>
  <c r="N149" i="22"/>
  <c r="M149" i="22"/>
  <c r="L149" i="22"/>
  <c r="J149" i="22"/>
  <c r="I149" i="22"/>
  <c r="H149" i="22"/>
  <c r="G149" i="22"/>
  <c r="E149" i="22"/>
  <c r="D149" i="22"/>
  <c r="C149" i="22"/>
  <c r="B149" i="22"/>
  <c r="Z148" i="22"/>
  <c r="Y148" i="22"/>
  <c r="X148" i="22"/>
  <c r="W148" i="22"/>
  <c r="U148" i="22"/>
  <c r="T148" i="22"/>
  <c r="S148" i="22"/>
  <c r="R148" i="22"/>
  <c r="Q148" i="22"/>
  <c r="O148" i="22"/>
  <c r="N148" i="22"/>
  <c r="M148" i="22"/>
  <c r="L148" i="22"/>
  <c r="J148" i="22"/>
  <c r="I148" i="22"/>
  <c r="H148" i="22"/>
  <c r="G148" i="22"/>
  <c r="E148" i="22"/>
  <c r="D148" i="22"/>
  <c r="C148" i="22"/>
  <c r="B148" i="22"/>
  <c r="Z147" i="22"/>
  <c r="Y147" i="22"/>
  <c r="X147" i="22"/>
  <c r="W147" i="22"/>
  <c r="U147" i="22"/>
  <c r="T147" i="22"/>
  <c r="S147" i="22"/>
  <c r="R147" i="22"/>
  <c r="Q147" i="22"/>
  <c r="O147" i="22"/>
  <c r="N147" i="22"/>
  <c r="M147" i="22"/>
  <c r="L147" i="22"/>
  <c r="J147" i="22"/>
  <c r="I147" i="22"/>
  <c r="H147" i="22"/>
  <c r="G147" i="22"/>
  <c r="E147" i="22"/>
  <c r="D147" i="22"/>
  <c r="C147" i="22"/>
  <c r="B147" i="22"/>
  <c r="Z146" i="22"/>
  <c r="Y146" i="22"/>
  <c r="X146" i="22"/>
  <c r="W146" i="22"/>
  <c r="U146" i="22"/>
  <c r="T146" i="22"/>
  <c r="S146" i="22"/>
  <c r="R146" i="22"/>
  <c r="Q146" i="22"/>
  <c r="O146" i="22"/>
  <c r="N146" i="22"/>
  <c r="M146" i="22"/>
  <c r="L146" i="22"/>
  <c r="J146" i="22"/>
  <c r="I146" i="22"/>
  <c r="H146" i="22"/>
  <c r="G146" i="22"/>
  <c r="E146" i="22"/>
  <c r="D146" i="22"/>
  <c r="C146" i="22"/>
  <c r="B146" i="22"/>
  <c r="Z145" i="22"/>
  <c r="Y145" i="22"/>
  <c r="X145" i="22"/>
  <c r="W145" i="22"/>
  <c r="U145" i="22"/>
  <c r="T145" i="22"/>
  <c r="S145" i="22"/>
  <c r="R145" i="22"/>
  <c r="Q145" i="22"/>
  <c r="O145" i="22"/>
  <c r="N145" i="22"/>
  <c r="M145" i="22"/>
  <c r="L145" i="22"/>
  <c r="J145" i="22"/>
  <c r="I145" i="22"/>
  <c r="H145" i="22"/>
  <c r="G145" i="22"/>
  <c r="E145" i="22"/>
  <c r="D145" i="22"/>
  <c r="C145" i="22"/>
  <c r="B145" i="22"/>
  <c r="Z144" i="22"/>
  <c r="Y144" i="22"/>
  <c r="X144" i="22"/>
  <c r="W144" i="22"/>
  <c r="U144" i="22"/>
  <c r="T144" i="22"/>
  <c r="S144" i="22"/>
  <c r="R144" i="22"/>
  <c r="Q144" i="22"/>
  <c r="O144" i="22"/>
  <c r="N144" i="22"/>
  <c r="M144" i="22"/>
  <c r="L144" i="22"/>
  <c r="J144" i="22"/>
  <c r="I144" i="22"/>
  <c r="H144" i="22"/>
  <c r="G144" i="22"/>
  <c r="E144" i="22"/>
  <c r="D144" i="22"/>
  <c r="C144" i="22"/>
  <c r="B144" i="22"/>
  <c r="Z139" i="22"/>
  <c r="Y139" i="22"/>
  <c r="X139" i="22"/>
  <c r="W139" i="22"/>
  <c r="U139" i="22"/>
  <c r="T139" i="22"/>
  <c r="S139" i="22"/>
  <c r="R139" i="22"/>
  <c r="Q139" i="22"/>
  <c r="O139" i="22"/>
  <c r="N139" i="22"/>
  <c r="M139" i="22"/>
  <c r="L139" i="22"/>
  <c r="J139" i="22"/>
  <c r="I139" i="22"/>
  <c r="H139" i="22"/>
  <c r="G139" i="22"/>
  <c r="E139" i="22"/>
  <c r="D139" i="22"/>
  <c r="C139" i="22"/>
  <c r="B139" i="22"/>
  <c r="Z138" i="22"/>
  <c r="Y138" i="22"/>
  <c r="X138" i="22"/>
  <c r="W138" i="22"/>
  <c r="U138" i="22"/>
  <c r="T138" i="22"/>
  <c r="S138" i="22"/>
  <c r="R138" i="22"/>
  <c r="Q138" i="22"/>
  <c r="O138" i="22"/>
  <c r="N138" i="22"/>
  <c r="M138" i="22"/>
  <c r="L138" i="22"/>
  <c r="J138" i="22"/>
  <c r="I138" i="22"/>
  <c r="H138" i="22"/>
  <c r="G138" i="22"/>
  <c r="E138" i="22"/>
  <c r="D138" i="22"/>
  <c r="C138" i="22"/>
  <c r="B138" i="22"/>
  <c r="Z137" i="22"/>
  <c r="Y137" i="22"/>
  <c r="X137" i="22"/>
  <c r="W137" i="22"/>
  <c r="U137" i="22"/>
  <c r="T137" i="22"/>
  <c r="S137" i="22"/>
  <c r="R137" i="22"/>
  <c r="Q137" i="22"/>
  <c r="O137" i="22"/>
  <c r="N137" i="22"/>
  <c r="M137" i="22"/>
  <c r="L137" i="22"/>
  <c r="J137" i="22"/>
  <c r="I137" i="22"/>
  <c r="H137" i="22"/>
  <c r="G137" i="22"/>
  <c r="E137" i="22"/>
  <c r="D137" i="22"/>
  <c r="C137" i="22"/>
  <c r="B137" i="22"/>
  <c r="Z135" i="22"/>
  <c r="Y135" i="22"/>
  <c r="X135" i="22"/>
  <c r="W135" i="22"/>
  <c r="U135" i="22"/>
  <c r="T135" i="22"/>
  <c r="S135" i="22"/>
  <c r="R135" i="22"/>
  <c r="Q135" i="22"/>
  <c r="O135" i="22"/>
  <c r="N135" i="22"/>
  <c r="M135" i="22"/>
  <c r="L135" i="22"/>
  <c r="J135" i="22"/>
  <c r="I135" i="22"/>
  <c r="H135" i="22"/>
  <c r="G135" i="22"/>
  <c r="E135" i="22"/>
  <c r="D135" i="22"/>
  <c r="C135" i="22"/>
  <c r="B135" i="22"/>
  <c r="Z133" i="22"/>
  <c r="Y133" i="22"/>
  <c r="X133" i="22"/>
  <c r="W133" i="22"/>
  <c r="U133" i="22"/>
  <c r="T133" i="22"/>
  <c r="S133" i="22"/>
  <c r="R133" i="22"/>
  <c r="Q133" i="22"/>
  <c r="O133" i="22"/>
  <c r="N133" i="22"/>
  <c r="M133" i="22"/>
  <c r="L133" i="22"/>
  <c r="J133" i="22"/>
  <c r="I133" i="22"/>
  <c r="H133" i="22"/>
  <c r="G133" i="22"/>
  <c r="E133" i="22"/>
  <c r="D133" i="22"/>
  <c r="C133" i="22"/>
  <c r="B133" i="22"/>
  <c r="Z132" i="22"/>
  <c r="Y132" i="22"/>
  <c r="X132" i="22"/>
  <c r="W132" i="22"/>
  <c r="U132" i="22"/>
  <c r="T132" i="22"/>
  <c r="S132" i="22"/>
  <c r="R132" i="22"/>
  <c r="Q132" i="22"/>
  <c r="O132" i="22"/>
  <c r="N132" i="22"/>
  <c r="M132" i="22"/>
  <c r="L132" i="22"/>
  <c r="J132" i="22"/>
  <c r="I132" i="22"/>
  <c r="H132" i="22"/>
  <c r="G132" i="22"/>
  <c r="E132" i="22"/>
  <c r="D132" i="22"/>
  <c r="C132" i="22"/>
  <c r="B132" i="22"/>
  <c r="R196" i="21"/>
  <c r="Q196" i="21"/>
  <c r="P196" i="21"/>
  <c r="O196" i="21"/>
  <c r="L196" i="21"/>
  <c r="K196" i="21"/>
  <c r="J196" i="21"/>
  <c r="I196" i="21"/>
  <c r="F196" i="21"/>
  <c r="E196" i="21"/>
  <c r="R195" i="21"/>
  <c r="Q195" i="21"/>
  <c r="P195" i="21"/>
  <c r="O195" i="21"/>
  <c r="L195" i="21"/>
  <c r="K195" i="21"/>
  <c r="J195" i="21"/>
  <c r="I195" i="21"/>
  <c r="F195" i="21"/>
  <c r="E195" i="21"/>
  <c r="D195" i="21"/>
  <c r="C195" i="21"/>
  <c r="R194" i="21"/>
  <c r="Q194" i="21"/>
  <c r="P194" i="21"/>
  <c r="O194" i="21"/>
  <c r="L194" i="21"/>
  <c r="K194" i="21"/>
  <c r="J194" i="21"/>
  <c r="I194" i="21"/>
  <c r="F194" i="21"/>
  <c r="E194" i="21"/>
  <c r="D194" i="21"/>
  <c r="C194" i="21"/>
  <c r="R193" i="21"/>
  <c r="Q193" i="21"/>
  <c r="P193" i="21"/>
  <c r="O193" i="21"/>
  <c r="L193" i="21"/>
  <c r="K193" i="21"/>
  <c r="J193" i="21"/>
  <c r="I193" i="21"/>
  <c r="F193" i="21"/>
  <c r="E193" i="21"/>
  <c r="D193" i="21"/>
  <c r="C193" i="21"/>
  <c r="R192" i="21"/>
  <c r="Q192" i="21"/>
  <c r="P192" i="21"/>
  <c r="O192" i="21"/>
  <c r="L192" i="21"/>
  <c r="K192" i="21"/>
  <c r="J192" i="21"/>
  <c r="I192" i="21"/>
  <c r="F192" i="21"/>
  <c r="E192" i="21"/>
  <c r="D192" i="21"/>
  <c r="C192" i="21"/>
  <c r="R191" i="21"/>
  <c r="Q191" i="21"/>
  <c r="P191" i="21"/>
  <c r="O191" i="21"/>
  <c r="L191" i="21"/>
  <c r="K191" i="21"/>
  <c r="J191" i="21"/>
  <c r="I191" i="21"/>
  <c r="F191" i="21"/>
  <c r="E191" i="21"/>
  <c r="D191" i="21"/>
  <c r="C191" i="21"/>
  <c r="R190" i="21"/>
  <c r="Q190" i="21"/>
  <c r="P190" i="21"/>
  <c r="O190" i="21"/>
  <c r="L190" i="21"/>
  <c r="K190" i="21"/>
  <c r="J190" i="21"/>
  <c r="I190" i="21"/>
  <c r="F190" i="21"/>
  <c r="E190" i="21"/>
  <c r="D190" i="21"/>
  <c r="C190" i="21"/>
  <c r="R189" i="21"/>
  <c r="Q189" i="21"/>
  <c r="P189" i="21"/>
  <c r="O189" i="21"/>
  <c r="L189" i="21"/>
  <c r="K189" i="21"/>
  <c r="J189" i="21"/>
  <c r="I189" i="21"/>
  <c r="F189" i="21"/>
  <c r="E189" i="21"/>
  <c r="D189" i="21"/>
  <c r="C189" i="21"/>
  <c r="R188" i="21"/>
  <c r="Q188" i="21"/>
  <c r="P188" i="21"/>
  <c r="O188" i="21"/>
  <c r="L188" i="21"/>
  <c r="K188" i="21"/>
  <c r="J188" i="21"/>
  <c r="I188" i="21"/>
  <c r="F188" i="21"/>
  <c r="E188" i="21"/>
  <c r="D188" i="21"/>
  <c r="C188" i="21"/>
  <c r="R187" i="21"/>
  <c r="Q187" i="21"/>
  <c r="P187" i="21"/>
  <c r="O187" i="21"/>
  <c r="L187" i="21"/>
  <c r="K187" i="21"/>
  <c r="J187" i="21"/>
  <c r="I187" i="21"/>
  <c r="F187" i="21"/>
  <c r="E187" i="21"/>
  <c r="D187" i="21"/>
  <c r="C187" i="21"/>
  <c r="R186" i="21"/>
  <c r="Q186" i="21"/>
  <c r="P186" i="21"/>
  <c r="O186" i="21"/>
  <c r="L186" i="21"/>
  <c r="K186" i="21"/>
  <c r="J186" i="21"/>
  <c r="I186" i="21"/>
  <c r="F186" i="21"/>
  <c r="E186" i="21"/>
  <c r="D186" i="21"/>
  <c r="C186" i="21"/>
  <c r="R185" i="21"/>
  <c r="Q185" i="21"/>
  <c r="P185" i="21"/>
  <c r="O185" i="21"/>
  <c r="L185" i="21"/>
  <c r="K185" i="21"/>
  <c r="J185" i="21"/>
  <c r="I185" i="21"/>
  <c r="F185" i="21"/>
  <c r="E185" i="21"/>
  <c r="D185" i="21"/>
  <c r="C185" i="21"/>
  <c r="R184" i="21"/>
  <c r="Q184" i="21"/>
  <c r="P184" i="21"/>
  <c r="O184" i="21"/>
  <c r="L184" i="21"/>
  <c r="K184" i="21"/>
  <c r="J184" i="21"/>
  <c r="I184" i="21"/>
  <c r="F184" i="21"/>
  <c r="E184" i="21"/>
  <c r="D184" i="21"/>
  <c r="C184" i="21"/>
  <c r="R183" i="21"/>
  <c r="Q183" i="21"/>
  <c r="P183" i="21"/>
  <c r="O183" i="21"/>
  <c r="L183" i="21"/>
  <c r="K183" i="21"/>
  <c r="J183" i="21"/>
  <c r="I183" i="21"/>
  <c r="F183" i="21"/>
  <c r="E183" i="21"/>
  <c r="D183" i="21"/>
  <c r="C183" i="21"/>
  <c r="R182" i="21"/>
  <c r="Q182" i="21"/>
  <c r="P182" i="21"/>
  <c r="O182" i="21"/>
  <c r="L182" i="21"/>
  <c r="K182" i="21"/>
  <c r="J182" i="21"/>
  <c r="I182" i="21"/>
  <c r="F182" i="21"/>
  <c r="E182" i="21"/>
  <c r="D182" i="21"/>
  <c r="C182" i="21"/>
  <c r="R181" i="21"/>
  <c r="Q181" i="21"/>
  <c r="P181" i="21"/>
  <c r="O181" i="21"/>
  <c r="L181" i="21"/>
  <c r="K181" i="21"/>
  <c r="J181" i="21"/>
  <c r="I181" i="21"/>
  <c r="F181" i="21"/>
  <c r="E181" i="21"/>
  <c r="D181" i="21"/>
  <c r="C181" i="21"/>
  <c r="R180" i="21"/>
  <c r="Q180" i="21"/>
  <c r="P180" i="21"/>
  <c r="O180" i="21"/>
  <c r="L180" i="21"/>
  <c r="K180" i="21"/>
  <c r="J180" i="21"/>
  <c r="I180" i="21"/>
  <c r="F180" i="21"/>
  <c r="E180" i="21"/>
  <c r="D180" i="21"/>
  <c r="C180" i="21"/>
  <c r="R179" i="21"/>
  <c r="Q179" i="21"/>
  <c r="P179" i="21"/>
  <c r="O179" i="21"/>
  <c r="L179" i="21"/>
  <c r="K179" i="21"/>
  <c r="J179" i="21"/>
  <c r="I179" i="21"/>
  <c r="F179" i="21"/>
  <c r="E179" i="21"/>
  <c r="D179" i="21"/>
  <c r="C179" i="21"/>
  <c r="R178" i="21"/>
  <c r="Q178" i="21"/>
  <c r="P178" i="21"/>
  <c r="O178" i="21"/>
  <c r="L178" i="21"/>
  <c r="K178" i="21"/>
  <c r="J178" i="21"/>
  <c r="I178" i="21"/>
  <c r="F178" i="21"/>
  <c r="E178" i="21"/>
  <c r="D178" i="21"/>
  <c r="C178" i="21"/>
  <c r="R177" i="21"/>
  <c r="Q177" i="21"/>
  <c r="P177" i="21"/>
  <c r="O177" i="21"/>
  <c r="L177" i="21"/>
  <c r="K177" i="21"/>
  <c r="J177" i="21"/>
  <c r="I177" i="21"/>
  <c r="F177" i="21"/>
  <c r="E177" i="21"/>
  <c r="D177" i="21"/>
  <c r="C177" i="21"/>
  <c r="R176" i="21"/>
  <c r="Q176" i="21"/>
  <c r="P176" i="21"/>
  <c r="O176" i="21"/>
  <c r="L176" i="21"/>
  <c r="K176" i="21"/>
  <c r="J176" i="21"/>
  <c r="I176" i="21"/>
  <c r="F176" i="21"/>
  <c r="E176" i="21"/>
  <c r="D176" i="21"/>
  <c r="C176" i="21"/>
  <c r="R175" i="21"/>
  <c r="Q175" i="21"/>
  <c r="P175" i="21"/>
  <c r="O175" i="21"/>
  <c r="L175" i="21"/>
  <c r="K175" i="21"/>
  <c r="J175" i="21"/>
  <c r="I175" i="21"/>
  <c r="F175" i="21"/>
  <c r="E175" i="21"/>
  <c r="D175" i="21"/>
  <c r="C175" i="21"/>
  <c r="R174" i="21"/>
  <c r="Q174" i="21"/>
  <c r="P174" i="21"/>
  <c r="O174" i="21"/>
  <c r="L174" i="21"/>
  <c r="K174" i="21"/>
  <c r="J174" i="21"/>
  <c r="I174" i="21"/>
  <c r="F174" i="21"/>
  <c r="E174" i="21"/>
  <c r="D174" i="21"/>
  <c r="C174" i="21"/>
  <c r="R173" i="21"/>
  <c r="Q173" i="21"/>
  <c r="P173" i="21"/>
  <c r="O173" i="21"/>
  <c r="L173" i="21"/>
  <c r="K173" i="21"/>
  <c r="J173" i="21"/>
  <c r="I173" i="21"/>
  <c r="F173" i="21"/>
  <c r="E173" i="21"/>
  <c r="D173" i="21"/>
  <c r="C173" i="21"/>
  <c r="R172" i="21"/>
  <c r="Q172" i="21"/>
  <c r="P172" i="21"/>
  <c r="O172" i="21"/>
  <c r="L172" i="21"/>
  <c r="K172" i="21"/>
  <c r="J172" i="21"/>
  <c r="I172" i="21"/>
  <c r="F172" i="21"/>
  <c r="E172" i="21"/>
  <c r="D172" i="21"/>
  <c r="C172" i="21"/>
  <c r="R171" i="21"/>
  <c r="Q171" i="21"/>
  <c r="P171" i="21"/>
  <c r="O171" i="21"/>
  <c r="L171" i="21"/>
  <c r="K171" i="21"/>
  <c r="J171" i="21"/>
  <c r="I171" i="21"/>
  <c r="F171" i="21"/>
  <c r="E171" i="21"/>
  <c r="D171" i="21"/>
  <c r="C171" i="21"/>
  <c r="R170" i="21"/>
  <c r="Q170" i="21"/>
  <c r="P170" i="21"/>
  <c r="O170" i="21"/>
  <c r="L170" i="21"/>
  <c r="K170" i="21"/>
  <c r="J170" i="21"/>
  <c r="I170" i="21"/>
  <c r="F170" i="21"/>
  <c r="E170" i="21"/>
  <c r="D170" i="21"/>
  <c r="C170" i="21"/>
  <c r="R169" i="21"/>
  <c r="Q169" i="21"/>
  <c r="P169" i="21"/>
  <c r="O169" i="21"/>
  <c r="L169" i="21"/>
  <c r="K169" i="21"/>
  <c r="J169" i="21"/>
  <c r="I169" i="21"/>
  <c r="F169" i="21"/>
  <c r="E169" i="21"/>
  <c r="D169" i="21"/>
  <c r="C169" i="21"/>
  <c r="R168" i="21"/>
  <c r="Q168" i="21"/>
  <c r="P168" i="21"/>
  <c r="O168" i="21"/>
  <c r="L168" i="21"/>
  <c r="K168" i="21"/>
  <c r="J168" i="21"/>
  <c r="I168" i="21"/>
  <c r="F168" i="21"/>
  <c r="E168" i="21"/>
  <c r="D168" i="21"/>
  <c r="C168" i="21"/>
  <c r="R167" i="21"/>
  <c r="Q167" i="21"/>
  <c r="P167" i="21"/>
  <c r="O167" i="21"/>
  <c r="L167" i="21"/>
  <c r="K167" i="21"/>
  <c r="J167" i="21"/>
  <c r="I167" i="21"/>
  <c r="F167" i="21"/>
  <c r="E167" i="21"/>
  <c r="D167" i="21"/>
  <c r="C167" i="21"/>
  <c r="R166" i="21"/>
  <c r="Q166" i="21"/>
  <c r="P166" i="21"/>
  <c r="O166" i="21"/>
  <c r="L166" i="21"/>
  <c r="K166" i="21"/>
  <c r="J166" i="21"/>
  <c r="I166" i="21"/>
  <c r="F166" i="21"/>
  <c r="E166" i="21"/>
  <c r="D166" i="21"/>
  <c r="C166" i="21"/>
  <c r="R165" i="21"/>
  <c r="Q165" i="21"/>
  <c r="P165" i="21"/>
  <c r="O165" i="21"/>
  <c r="L165" i="21"/>
  <c r="K165" i="21"/>
  <c r="J165" i="21"/>
  <c r="I165" i="21"/>
  <c r="F165" i="21"/>
  <c r="E165" i="21"/>
  <c r="D165" i="21"/>
  <c r="C165" i="21"/>
  <c r="R164" i="21"/>
  <c r="Q164" i="21"/>
  <c r="P164" i="21"/>
  <c r="O164" i="21"/>
  <c r="L164" i="21"/>
  <c r="K164" i="21"/>
  <c r="J164" i="21"/>
  <c r="I164" i="21"/>
  <c r="F164" i="21"/>
  <c r="E164" i="21"/>
  <c r="D164" i="21"/>
  <c r="C164" i="21"/>
  <c r="R163" i="21"/>
  <c r="Q163" i="21"/>
  <c r="P163" i="21"/>
  <c r="O163" i="21"/>
  <c r="L163" i="21"/>
  <c r="K163" i="21"/>
  <c r="J163" i="21"/>
  <c r="I163" i="21"/>
  <c r="F163" i="21"/>
  <c r="E163" i="21"/>
  <c r="D163" i="21"/>
  <c r="C163" i="21"/>
  <c r="R162" i="21"/>
  <c r="Q162" i="21"/>
  <c r="P162" i="21"/>
  <c r="O162" i="21"/>
  <c r="L162" i="21"/>
  <c r="K162" i="21"/>
  <c r="J162" i="21"/>
  <c r="I162" i="21"/>
  <c r="F162" i="21"/>
  <c r="E162" i="21"/>
  <c r="D162" i="21"/>
  <c r="C162" i="21"/>
  <c r="R161" i="21"/>
  <c r="Q161" i="21"/>
  <c r="P161" i="21"/>
  <c r="O161" i="21"/>
  <c r="L161" i="21"/>
  <c r="K161" i="21"/>
  <c r="J161" i="21"/>
  <c r="I161" i="21"/>
  <c r="F161" i="21"/>
  <c r="E161" i="21"/>
  <c r="D161" i="21"/>
  <c r="C161" i="21"/>
  <c r="R160" i="21"/>
  <c r="Q160" i="21"/>
  <c r="P160" i="21"/>
  <c r="O160" i="21"/>
  <c r="L160" i="21"/>
  <c r="K160" i="21"/>
  <c r="J160" i="21"/>
  <c r="I160" i="21"/>
  <c r="F160" i="21"/>
  <c r="E160" i="21"/>
  <c r="D160" i="21"/>
  <c r="C160" i="21"/>
  <c r="R159" i="21"/>
  <c r="Q159" i="21"/>
  <c r="P159" i="21"/>
  <c r="O159" i="21"/>
  <c r="L159" i="21"/>
  <c r="K159" i="21"/>
  <c r="J159" i="21"/>
  <c r="I159" i="21"/>
  <c r="F159" i="21"/>
  <c r="E159" i="21"/>
  <c r="D159" i="21"/>
  <c r="C159" i="21"/>
  <c r="R158" i="21"/>
  <c r="Q158" i="21"/>
  <c r="P158" i="21"/>
  <c r="O158" i="21"/>
  <c r="L158" i="21"/>
  <c r="K158" i="21"/>
  <c r="J158" i="21"/>
  <c r="I158" i="21"/>
  <c r="F158" i="21"/>
  <c r="E158" i="21"/>
  <c r="D158" i="21"/>
  <c r="C158" i="21"/>
  <c r="R157" i="21"/>
  <c r="Q157" i="21"/>
  <c r="P157" i="21"/>
  <c r="O157" i="21"/>
  <c r="L157" i="21"/>
  <c r="K157" i="21"/>
  <c r="J157" i="21"/>
  <c r="I157" i="21"/>
  <c r="F157" i="21"/>
  <c r="E157" i="21"/>
  <c r="D157" i="21"/>
  <c r="C157" i="21"/>
  <c r="R156" i="21"/>
  <c r="Q156" i="21"/>
  <c r="P156" i="21"/>
  <c r="O156" i="21"/>
  <c r="L156" i="21"/>
  <c r="K156" i="21"/>
  <c r="J156" i="21"/>
  <c r="I156" i="21"/>
  <c r="F156" i="21"/>
  <c r="E156" i="21"/>
  <c r="D156" i="21"/>
  <c r="C156" i="21"/>
  <c r="R155" i="21"/>
  <c r="Q155" i="21"/>
  <c r="P155" i="21"/>
  <c r="O155" i="21"/>
  <c r="L155" i="21"/>
  <c r="K155" i="21"/>
  <c r="J155" i="21"/>
  <c r="I155" i="21"/>
  <c r="F155" i="21"/>
  <c r="E155" i="21"/>
  <c r="D155" i="21"/>
  <c r="C155" i="21"/>
  <c r="R154" i="21"/>
  <c r="Q154" i="21"/>
  <c r="P154" i="21"/>
  <c r="O154" i="21"/>
  <c r="L154" i="21"/>
  <c r="K154" i="21"/>
  <c r="J154" i="21"/>
  <c r="I154" i="21"/>
  <c r="F154" i="21"/>
  <c r="E154" i="21"/>
  <c r="D154" i="21"/>
  <c r="C154" i="21"/>
  <c r="R153" i="21"/>
  <c r="Q153" i="21"/>
  <c r="P153" i="21"/>
  <c r="O153" i="21"/>
  <c r="L153" i="21"/>
  <c r="K153" i="21"/>
  <c r="J153" i="21"/>
  <c r="I153" i="21"/>
  <c r="F153" i="21"/>
  <c r="E153" i="21"/>
  <c r="D153" i="21"/>
  <c r="C153" i="21"/>
  <c r="R152" i="21"/>
  <c r="Q152" i="21"/>
  <c r="P152" i="21"/>
  <c r="O152" i="21"/>
  <c r="L152" i="21"/>
  <c r="K152" i="21"/>
  <c r="J152" i="21"/>
  <c r="I152" i="21"/>
  <c r="F152" i="21"/>
  <c r="E152" i="21"/>
  <c r="D152" i="21"/>
  <c r="C152" i="21"/>
  <c r="R151" i="21"/>
  <c r="Q151" i="21"/>
  <c r="P151" i="21"/>
  <c r="O151" i="21"/>
  <c r="L151" i="21"/>
  <c r="K151" i="21"/>
  <c r="J151" i="21"/>
  <c r="I151" i="21"/>
  <c r="F151" i="21"/>
  <c r="E151" i="21"/>
  <c r="D151" i="21"/>
  <c r="C151" i="21"/>
  <c r="R150" i="21"/>
  <c r="Q150" i="21"/>
  <c r="P150" i="21"/>
  <c r="O150" i="21"/>
  <c r="L150" i="21"/>
  <c r="K150" i="21"/>
  <c r="J150" i="21"/>
  <c r="I150" i="21"/>
  <c r="F150" i="21"/>
  <c r="E150" i="21"/>
  <c r="D150" i="21"/>
  <c r="C150" i="21"/>
  <c r="R149" i="21"/>
  <c r="Q149" i="21"/>
  <c r="P149" i="21"/>
  <c r="O149" i="21"/>
  <c r="L149" i="21"/>
  <c r="K149" i="21"/>
  <c r="J149" i="21"/>
  <c r="I149" i="21"/>
  <c r="F149" i="21"/>
  <c r="E149" i="21"/>
  <c r="D149" i="21"/>
  <c r="C149" i="21"/>
  <c r="R148" i="21"/>
  <c r="Q148" i="21"/>
  <c r="P148" i="21"/>
  <c r="O148" i="21"/>
  <c r="L148" i="21"/>
  <c r="K148" i="21"/>
  <c r="J148" i="21"/>
  <c r="I148" i="21"/>
  <c r="F148" i="21"/>
  <c r="E148" i="21"/>
  <c r="D148" i="21"/>
  <c r="C148" i="21"/>
  <c r="R147" i="21"/>
  <c r="Q147" i="21"/>
  <c r="P147" i="21"/>
  <c r="O147" i="21"/>
  <c r="L147" i="21"/>
  <c r="K147" i="21"/>
  <c r="J147" i="21"/>
  <c r="I147" i="21"/>
  <c r="F147" i="21"/>
  <c r="E147" i="21"/>
  <c r="D147" i="21"/>
  <c r="C147" i="21"/>
  <c r="R146" i="21"/>
  <c r="Q146" i="21"/>
  <c r="P146" i="21"/>
  <c r="O146" i="21"/>
  <c r="L146" i="21"/>
  <c r="K146" i="21"/>
  <c r="J146" i="21"/>
  <c r="I146" i="21"/>
  <c r="F146" i="21"/>
  <c r="E146" i="21"/>
  <c r="D146" i="21"/>
  <c r="C146" i="21"/>
  <c r="R145" i="21"/>
  <c r="Q145" i="21"/>
  <c r="P145" i="21"/>
  <c r="O145" i="21"/>
  <c r="L145" i="21"/>
  <c r="K145" i="21"/>
  <c r="J145" i="21"/>
  <c r="I145" i="21"/>
  <c r="F145" i="21"/>
  <c r="E145" i="21"/>
  <c r="D145" i="21"/>
  <c r="C145" i="21"/>
  <c r="R144" i="21"/>
  <c r="Q144" i="21"/>
  <c r="P144" i="21"/>
  <c r="O144" i="21"/>
  <c r="L144" i="21"/>
  <c r="K144" i="21"/>
  <c r="J144" i="21"/>
  <c r="I144" i="21"/>
  <c r="F144" i="21"/>
  <c r="E144" i="21"/>
  <c r="D144" i="21"/>
  <c r="C144" i="21"/>
  <c r="R143" i="21"/>
  <c r="Q143" i="21"/>
  <c r="P143" i="21"/>
  <c r="O143" i="21"/>
  <c r="L143" i="21"/>
  <c r="K143" i="21"/>
  <c r="J143" i="21"/>
  <c r="I143" i="21"/>
  <c r="F143" i="21"/>
  <c r="E143" i="21"/>
  <c r="D143" i="21"/>
  <c r="C143" i="21"/>
  <c r="R142" i="21"/>
  <c r="Q142" i="21"/>
  <c r="P142" i="21"/>
  <c r="O142" i="21"/>
  <c r="L142" i="21"/>
  <c r="K142" i="21"/>
  <c r="J142" i="21"/>
  <c r="I142" i="21"/>
  <c r="F142" i="21"/>
  <c r="E142" i="21"/>
  <c r="D142" i="21"/>
  <c r="C142" i="21"/>
  <c r="R141" i="21"/>
  <c r="Q141" i="21"/>
  <c r="P141" i="21"/>
  <c r="O141" i="21"/>
  <c r="L141" i="21"/>
  <c r="K141" i="21"/>
  <c r="J141" i="21"/>
  <c r="I141" i="21"/>
  <c r="F141" i="21"/>
  <c r="E141" i="21"/>
  <c r="D141" i="21"/>
  <c r="C141" i="21"/>
  <c r="R140" i="21"/>
  <c r="Q140" i="21"/>
  <c r="P140" i="21"/>
  <c r="O140" i="21"/>
  <c r="L140" i="21"/>
  <c r="K140" i="21"/>
  <c r="J140" i="21"/>
  <c r="I140" i="21"/>
  <c r="F140" i="21"/>
  <c r="E140" i="21"/>
  <c r="D140" i="21"/>
  <c r="C140" i="21"/>
  <c r="AE120" i="20"/>
  <c r="AD120" i="20"/>
  <c r="AC120" i="20"/>
  <c r="AB120" i="20"/>
  <c r="Y120" i="20"/>
  <c r="X120" i="20"/>
  <c r="W120" i="20"/>
  <c r="V120" i="20"/>
  <c r="U120" i="20"/>
  <c r="R120" i="20"/>
  <c r="Q120" i="20"/>
  <c r="P120" i="20"/>
  <c r="O120" i="20"/>
  <c r="L120" i="20"/>
  <c r="K120" i="20"/>
  <c r="J120" i="20"/>
  <c r="I120" i="20"/>
  <c r="F120" i="20"/>
  <c r="E120" i="20"/>
  <c r="D120" i="20"/>
  <c r="C120" i="20"/>
  <c r="AE119" i="20"/>
  <c r="AD119" i="20"/>
  <c r="AC119" i="20"/>
  <c r="AB119" i="20"/>
  <c r="Y119" i="20"/>
  <c r="X119" i="20"/>
  <c r="W119" i="20"/>
  <c r="V119" i="20"/>
  <c r="U119" i="20"/>
  <c r="R119" i="20"/>
  <c r="Q119" i="20"/>
  <c r="P119" i="20"/>
  <c r="O119" i="20"/>
  <c r="L119" i="20"/>
  <c r="K119" i="20"/>
  <c r="J119" i="20"/>
  <c r="I119" i="20"/>
  <c r="F119" i="20"/>
  <c r="E119" i="20"/>
  <c r="D119" i="20"/>
  <c r="C119" i="20"/>
  <c r="AE118" i="20"/>
  <c r="AD118" i="20"/>
  <c r="AC118" i="20"/>
  <c r="AB118" i="20"/>
  <c r="Y118" i="20"/>
  <c r="X118" i="20"/>
  <c r="W118" i="20"/>
  <c r="V118" i="20"/>
  <c r="U118" i="20"/>
  <c r="R118" i="20"/>
  <c r="Q118" i="20"/>
  <c r="P118" i="20"/>
  <c r="O118" i="20"/>
  <c r="L118" i="20"/>
  <c r="K118" i="20"/>
  <c r="J118" i="20"/>
  <c r="I118" i="20"/>
  <c r="F118" i="20"/>
  <c r="E118" i="20"/>
  <c r="D118" i="20"/>
  <c r="C118" i="20"/>
  <c r="AE117" i="20"/>
  <c r="AD117" i="20"/>
  <c r="AC117" i="20"/>
  <c r="AB117" i="20"/>
  <c r="Y117" i="20"/>
  <c r="X117" i="20"/>
  <c r="W117" i="20"/>
  <c r="V117" i="20"/>
  <c r="U117" i="20"/>
  <c r="R117" i="20"/>
  <c r="Q117" i="20"/>
  <c r="P117" i="20"/>
  <c r="O117" i="20"/>
  <c r="L117" i="20"/>
  <c r="K117" i="20"/>
  <c r="J117" i="20"/>
  <c r="I117" i="20"/>
  <c r="F117" i="20"/>
  <c r="E117" i="20"/>
  <c r="D117" i="20"/>
  <c r="C117" i="20"/>
  <c r="AE116" i="20"/>
  <c r="AD116" i="20"/>
  <c r="AC116" i="20"/>
  <c r="AB116" i="20"/>
  <c r="Y116" i="20"/>
  <c r="X116" i="20"/>
  <c r="W116" i="20"/>
  <c r="V116" i="20"/>
  <c r="U116" i="20"/>
  <c r="R116" i="20"/>
  <c r="Q116" i="20"/>
  <c r="P116" i="20"/>
  <c r="O116" i="20"/>
  <c r="L116" i="20"/>
  <c r="K116" i="20"/>
  <c r="J116" i="20"/>
  <c r="I116" i="20"/>
  <c r="F116" i="20"/>
  <c r="E116" i="20"/>
  <c r="D116" i="20"/>
  <c r="C116" i="20"/>
  <c r="AE115" i="20"/>
  <c r="AD115" i="20"/>
  <c r="AC115" i="20"/>
  <c r="AB115" i="20"/>
  <c r="Y115" i="20"/>
  <c r="X115" i="20"/>
  <c r="W115" i="20"/>
  <c r="V115" i="20"/>
  <c r="U115" i="20"/>
  <c r="R115" i="20"/>
  <c r="Q115" i="20"/>
  <c r="P115" i="20"/>
  <c r="O115" i="20"/>
  <c r="L115" i="20"/>
  <c r="K115" i="20"/>
  <c r="J115" i="20"/>
  <c r="I115" i="20"/>
  <c r="F115" i="20"/>
  <c r="E115" i="20"/>
  <c r="D115" i="20"/>
  <c r="C115" i="20"/>
  <c r="AE114" i="20"/>
  <c r="AD114" i="20"/>
  <c r="AC114" i="20"/>
  <c r="AB114" i="20"/>
  <c r="Y114" i="20"/>
  <c r="X114" i="20"/>
  <c r="W114" i="20"/>
  <c r="V114" i="20"/>
  <c r="U114" i="20"/>
  <c r="R114" i="20"/>
  <c r="Q114" i="20"/>
  <c r="P114" i="20"/>
  <c r="O114" i="20"/>
  <c r="L114" i="20"/>
  <c r="K114" i="20"/>
  <c r="J114" i="20"/>
  <c r="I114" i="20"/>
  <c r="F114" i="20"/>
  <c r="E114" i="20"/>
  <c r="D114" i="20"/>
  <c r="C114" i="20"/>
  <c r="AE113" i="20"/>
  <c r="AD113" i="20"/>
  <c r="AC113" i="20"/>
  <c r="AB113" i="20"/>
  <c r="Y113" i="20"/>
  <c r="X113" i="20"/>
  <c r="W113" i="20"/>
  <c r="V113" i="20"/>
  <c r="U113" i="20"/>
  <c r="R113" i="20"/>
  <c r="Q113" i="20"/>
  <c r="P113" i="20"/>
  <c r="O113" i="20"/>
  <c r="L113" i="20"/>
  <c r="K113" i="20"/>
  <c r="J113" i="20"/>
  <c r="I113" i="20"/>
  <c r="F113" i="20"/>
  <c r="E113" i="20"/>
  <c r="D113" i="20"/>
  <c r="C113" i="20"/>
  <c r="AE112" i="20"/>
  <c r="AD112" i="20"/>
  <c r="AC112" i="20"/>
  <c r="AB112" i="20"/>
  <c r="Y112" i="20"/>
  <c r="X112" i="20"/>
  <c r="W112" i="20"/>
  <c r="V112" i="20"/>
  <c r="U112" i="20"/>
  <c r="R112" i="20"/>
  <c r="Q112" i="20"/>
  <c r="P112" i="20"/>
  <c r="O112" i="20"/>
  <c r="L112" i="20"/>
  <c r="K112" i="20"/>
  <c r="J112" i="20"/>
  <c r="I112" i="20"/>
  <c r="F112" i="20"/>
  <c r="E112" i="20"/>
  <c r="D112" i="20"/>
  <c r="C112" i="20"/>
  <c r="AE111" i="20"/>
  <c r="AD111" i="20"/>
  <c r="AC111" i="20"/>
  <c r="AB111" i="20"/>
  <c r="Y111" i="20"/>
  <c r="X111" i="20"/>
  <c r="W111" i="20"/>
  <c r="V111" i="20"/>
  <c r="U111" i="20"/>
  <c r="R111" i="20"/>
  <c r="Q111" i="20"/>
  <c r="P111" i="20"/>
  <c r="O111" i="20"/>
  <c r="L111" i="20"/>
  <c r="K111" i="20"/>
  <c r="J111" i="20"/>
  <c r="I111" i="20"/>
  <c r="F111" i="20"/>
  <c r="E111" i="20"/>
  <c r="D111" i="20"/>
  <c r="C111" i="20"/>
  <c r="AE110" i="20"/>
  <c r="AD110" i="20"/>
  <c r="AC110" i="20"/>
  <c r="AB110" i="20"/>
  <c r="Y110" i="20"/>
  <c r="X110" i="20"/>
  <c r="W110" i="20"/>
  <c r="V110" i="20"/>
  <c r="U110" i="20"/>
  <c r="R110" i="20"/>
  <c r="Q110" i="20"/>
  <c r="P110" i="20"/>
  <c r="O110" i="20"/>
  <c r="L110" i="20"/>
  <c r="K110" i="20"/>
  <c r="J110" i="20"/>
  <c r="I110" i="20"/>
  <c r="F110" i="20"/>
  <c r="E110" i="20"/>
  <c r="D110" i="20"/>
  <c r="C110" i="20"/>
  <c r="AE109" i="20"/>
  <c r="AD109" i="20"/>
  <c r="AC109" i="20"/>
  <c r="AB109" i="20"/>
  <c r="Y109" i="20"/>
  <c r="X109" i="20"/>
  <c r="W109" i="20"/>
  <c r="V109" i="20"/>
  <c r="U109" i="20"/>
  <c r="R109" i="20"/>
  <c r="Q109" i="20"/>
  <c r="P109" i="20"/>
  <c r="O109" i="20"/>
  <c r="L109" i="20"/>
  <c r="K109" i="20"/>
  <c r="J109" i="20"/>
  <c r="I109" i="20"/>
  <c r="F109" i="20"/>
  <c r="E109" i="20"/>
  <c r="D109" i="20"/>
  <c r="C109" i="20"/>
  <c r="AE108" i="20"/>
  <c r="AD108" i="20"/>
  <c r="AC108" i="20"/>
  <c r="AB108" i="20"/>
  <c r="Y108" i="20"/>
  <c r="X108" i="20"/>
  <c r="W108" i="20"/>
  <c r="V108" i="20"/>
  <c r="U108" i="20"/>
  <c r="R108" i="20"/>
  <c r="Q108" i="20"/>
  <c r="P108" i="20"/>
  <c r="O108" i="20"/>
  <c r="L108" i="20"/>
  <c r="K108" i="20"/>
  <c r="J108" i="20"/>
  <c r="I108" i="20"/>
  <c r="F108" i="20"/>
  <c r="E108" i="20"/>
  <c r="D108" i="20"/>
  <c r="C108" i="20"/>
  <c r="AE107" i="20"/>
  <c r="AD107" i="20"/>
  <c r="AC107" i="20"/>
  <c r="AB107" i="20"/>
  <c r="Y107" i="20"/>
  <c r="X107" i="20"/>
  <c r="W107" i="20"/>
  <c r="V107" i="20"/>
  <c r="U107" i="20"/>
  <c r="R107" i="20"/>
  <c r="Q107" i="20"/>
  <c r="P107" i="20"/>
  <c r="O107" i="20"/>
  <c r="L107" i="20"/>
  <c r="K107" i="20"/>
  <c r="J107" i="20"/>
  <c r="I107" i="20"/>
  <c r="F107" i="20"/>
  <c r="E107" i="20"/>
  <c r="D107" i="20"/>
  <c r="C107" i="20"/>
  <c r="AE106" i="20"/>
  <c r="AD106" i="20"/>
  <c r="AC106" i="20"/>
  <c r="AB106" i="20"/>
  <c r="Y106" i="20"/>
  <c r="X106" i="20"/>
  <c r="W106" i="20"/>
  <c r="V106" i="20"/>
  <c r="U106" i="20"/>
  <c r="R106" i="20"/>
  <c r="Q106" i="20"/>
  <c r="P106" i="20"/>
  <c r="O106" i="20"/>
  <c r="L106" i="20"/>
  <c r="K106" i="20"/>
  <c r="J106" i="20"/>
  <c r="I106" i="20"/>
  <c r="F106" i="20"/>
  <c r="E106" i="20"/>
  <c r="D106" i="20"/>
  <c r="C106" i="20"/>
  <c r="AE105" i="20"/>
  <c r="AD105" i="20"/>
  <c r="AC105" i="20"/>
  <c r="AB105" i="20"/>
  <c r="Y105" i="20"/>
  <c r="X105" i="20"/>
  <c r="W105" i="20"/>
  <c r="V105" i="20"/>
  <c r="U105" i="20"/>
  <c r="R105" i="20"/>
  <c r="Q105" i="20"/>
  <c r="P105" i="20"/>
  <c r="O105" i="20"/>
  <c r="L105" i="20"/>
  <c r="K105" i="20"/>
  <c r="J105" i="20"/>
  <c r="I105" i="20"/>
  <c r="F105" i="20"/>
  <c r="E105" i="20"/>
  <c r="D105" i="20"/>
  <c r="C105" i="20"/>
  <c r="AE104" i="20"/>
  <c r="AD104" i="20"/>
  <c r="AC104" i="20"/>
  <c r="AB104" i="20"/>
  <c r="Y104" i="20"/>
  <c r="X104" i="20"/>
  <c r="W104" i="20"/>
  <c r="V104" i="20"/>
  <c r="U104" i="20"/>
  <c r="R104" i="20"/>
  <c r="Q104" i="20"/>
  <c r="P104" i="20"/>
  <c r="O104" i="20"/>
  <c r="L104" i="20"/>
  <c r="K104" i="20"/>
  <c r="J104" i="20"/>
  <c r="I104" i="20"/>
  <c r="F104" i="20"/>
  <c r="E104" i="20"/>
  <c r="D104" i="20"/>
  <c r="C104" i="20"/>
  <c r="AE103" i="20"/>
  <c r="AD103" i="20"/>
  <c r="AC103" i="20"/>
  <c r="AB103" i="20"/>
  <c r="Y103" i="20"/>
  <c r="X103" i="20"/>
  <c r="W103" i="20"/>
  <c r="V103" i="20"/>
  <c r="U103" i="20"/>
  <c r="R103" i="20"/>
  <c r="Q103" i="20"/>
  <c r="P103" i="20"/>
  <c r="O103" i="20"/>
  <c r="L103" i="20"/>
  <c r="K103" i="20"/>
  <c r="J103" i="20"/>
  <c r="I103" i="20"/>
  <c r="F103" i="20"/>
  <c r="E103" i="20"/>
  <c r="D103" i="20"/>
  <c r="C103" i="20"/>
  <c r="AE102" i="20"/>
  <c r="AD102" i="20"/>
  <c r="AC102" i="20"/>
  <c r="AB102" i="20"/>
  <c r="Y102" i="20"/>
  <c r="X102" i="20"/>
  <c r="W102" i="20"/>
  <c r="V102" i="20"/>
  <c r="U102" i="20"/>
  <c r="R102" i="20"/>
  <c r="Q102" i="20"/>
  <c r="P102" i="20"/>
  <c r="O102" i="20"/>
  <c r="L102" i="20"/>
  <c r="K102" i="20"/>
  <c r="J102" i="20"/>
  <c r="I102" i="20"/>
  <c r="F102" i="20"/>
  <c r="E102" i="20"/>
  <c r="D102" i="20"/>
  <c r="C102" i="20"/>
  <c r="AE101" i="20"/>
  <c r="AD101" i="20"/>
  <c r="AC101" i="20"/>
  <c r="AB101" i="20"/>
  <c r="Y101" i="20"/>
  <c r="X101" i="20"/>
  <c r="W101" i="20"/>
  <c r="V101" i="20"/>
  <c r="U101" i="20"/>
  <c r="R101" i="20"/>
  <c r="Q101" i="20"/>
  <c r="P101" i="20"/>
  <c r="O101" i="20"/>
  <c r="L101" i="20"/>
  <c r="K101" i="20"/>
  <c r="J101" i="20"/>
  <c r="I101" i="20"/>
  <c r="F101" i="20"/>
  <c r="E101" i="20"/>
  <c r="D101" i="20"/>
  <c r="C101" i="20"/>
  <c r="AE100" i="20"/>
  <c r="AD100" i="20"/>
  <c r="AC100" i="20"/>
  <c r="AB100" i="20"/>
  <c r="Y100" i="20"/>
  <c r="X100" i="20"/>
  <c r="W100" i="20"/>
  <c r="V100" i="20"/>
  <c r="U100" i="20"/>
  <c r="R100" i="20"/>
  <c r="Q100" i="20"/>
  <c r="P100" i="20"/>
  <c r="O100" i="20"/>
  <c r="L100" i="20"/>
  <c r="K100" i="20"/>
  <c r="J100" i="20"/>
  <c r="I100" i="20"/>
  <c r="F100" i="20"/>
  <c r="E100" i="20"/>
  <c r="D100" i="20"/>
  <c r="C100" i="20"/>
  <c r="AE99" i="20"/>
  <c r="AD99" i="20"/>
  <c r="AC99" i="20"/>
  <c r="AB99" i="20"/>
  <c r="Y99" i="20"/>
  <c r="X99" i="20"/>
  <c r="W99" i="20"/>
  <c r="V99" i="20"/>
  <c r="U99" i="20"/>
  <c r="R99" i="20"/>
  <c r="Q99" i="20"/>
  <c r="P99" i="20"/>
  <c r="O99" i="20"/>
  <c r="L99" i="20"/>
  <c r="K99" i="20"/>
  <c r="J99" i="20"/>
  <c r="I99" i="20"/>
  <c r="F99" i="20"/>
  <c r="E99" i="20"/>
  <c r="D99" i="20"/>
  <c r="C99" i="20"/>
  <c r="AE98" i="20"/>
  <c r="AD98" i="20"/>
  <c r="AC98" i="20"/>
  <c r="AB98" i="20"/>
  <c r="Y98" i="20"/>
  <c r="X98" i="20"/>
  <c r="W98" i="20"/>
  <c r="V98" i="20"/>
  <c r="U98" i="20"/>
  <c r="R98" i="20"/>
  <c r="Q98" i="20"/>
  <c r="P98" i="20"/>
  <c r="O98" i="20"/>
  <c r="L98" i="20"/>
  <c r="K98" i="20"/>
  <c r="J98" i="20"/>
  <c r="I98" i="20"/>
  <c r="F98" i="20"/>
  <c r="E98" i="20"/>
  <c r="D98" i="20"/>
  <c r="C98" i="20"/>
  <c r="AE93" i="20"/>
  <c r="AD93" i="20"/>
  <c r="AC93" i="20"/>
  <c r="AB93" i="20"/>
  <c r="Y93" i="20"/>
  <c r="X93" i="20"/>
  <c r="W93" i="20"/>
  <c r="V93" i="20"/>
  <c r="U93" i="20"/>
  <c r="R93" i="20"/>
  <c r="Q93" i="20"/>
  <c r="P93" i="20"/>
  <c r="O93" i="20"/>
  <c r="L93" i="20"/>
  <c r="K93" i="20"/>
  <c r="J93" i="20"/>
  <c r="I93" i="20"/>
  <c r="F93" i="20"/>
  <c r="E93" i="20"/>
  <c r="D93" i="20"/>
  <c r="C93" i="20"/>
  <c r="AE92" i="20"/>
  <c r="AD92" i="20"/>
  <c r="AC92" i="20"/>
  <c r="AB92" i="20"/>
  <c r="Y92" i="20"/>
  <c r="X92" i="20"/>
  <c r="W92" i="20"/>
  <c r="V92" i="20"/>
  <c r="U92" i="20"/>
  <c r="R92" i="20"/>
  <c r="Q92" i="20"/>
  <c r="P92" i="20"/>
  <c r="O92" i="20"/>
  <c r="L92" i="20"/>
  <c r="K92" i="20"/>
  <c r="J92" i="20"/>
  <c r="I92" i="20"/>
  <c r="F92" i="20"/>
  <c r="E92" i="20"/>
  <c r="D92" i="20"/>
  <c r="C92" i="20"/>
  <c r="AE91" i="20"/>
  <c r="AD91" i="20"/>
  <c r="AC91" i="20"/>
  <c r="AB91" i="20"/>
  <c r="Y91" i="20"/>
  <c r="X91" i="20"/>
  <c r="W91" i="20"/>
  <c r="V91" i="20"/>
  <c r="U91" i="20"/>
  <c r="R91" i="20"/>
  <c r="Q91" i="20"/>
  <c r="P91" i="20"/>
  <c r="O91" i="20"/>
  <c r="L91" i="20"/>
  <c r="K91" i="20"/>
  <c r="J91" i="20"/>
  <c r="I91" i="20"/>
  <c r="F91" i="20"/>
  <c r="E91" i="20"/>
  <c r="D91" i="20"/>
  <c r="C91" i="20"/>
  <c r="AE90" i="20"/>
  <c r="AD90" i="20"/>
  <c r="AC90" i="20"/>
  <c r="AB90" i="20"/>
  <c r="Y90" i="20"/>
  <c r="X90" i="20"/>
  <c r="W90" i="20"/>
  <c r="V90" i="20"/>
  <c r="U90" i="20"/>
  <c r="R90" i="20"/>
  <c r="Q90" i="20"/>
  <c r="P90" i="20"/>
  <c r="O90" i="20"/>
  <c r="L90" i="20"/>
  <c r="K90" i="20"/>
  <c r="J90" i="20"/>
  <c r="I90" i="20"/>
  <c r="F90" i="20"/>
  <c r="E90" i="20"/>
  <c r="D90" i="20"/>
  <c r="C90" i="20"/>
  <c r="AE89" i="20"/>
  <c r="AD89" i="20"/>
  <c r="AC89" i="20"/>
  <c r="AB89" i="20"/>
  <c r="Y89" i="20"/>
  <c r="X89" i="20"/>
  <c r="W89" i="20"/>
  <c r="V89" i="20"/>
  <c r="U89" i="20"/>
  <c r="R89" i="20"/>
  <c r="Q89" i="20"/>
  <c r="P89" i="20"/>
  <c r="O89" i="20"/>
  <c r="L89" i="20"/>
  <c r="K89" i="20"/>
  <c r="J89" i="20"/>
  <c r="I89" i="20"/>
  <c r="F89" i="20"/>
  <c r="E89" i="20"/>
  <c r="D89" i="20"/>
  <c r="C89" i="20"/>
  <c r="AE88" i="20"/>
  <c r="AD88" i="20"/>
  <c r="AC88" i="20"/>
  <c r="AB88" i="20"/>
  <c r="Y88" i="20"/>
  <c r="X88" i="20"/>
  <c r="W88" i="20"/>
  <c r="V88" i="20"/>
  <c r="U88" i="20"/>
  <c r="R88" i="20"/>
  <c r="Q88" i="20"/>
  <c r="P88" i="20"/>
  <c r="O88" i="20"/>
  <c r="L88" i="20"/>
  <c r="K88" i="20"/>
  <c r="J88" i="20"/>
  <c r="I88" i="20"/>
  <c r="F88" i="20"/>
  <c r="E88" i="20"/>
  <c r="D88" i="20"/>
  <c r="C88" i="20"/>
  <c r="AE87" i="20"/>
  <c r="AD87" i="20"/>
  <c r="AC87" i="20"/>
  <c r="AB87" i="20"/>
  <c r="Y87" i="20"/>
  <c r="X87" i="20"/>
  <c r="W87" i="20"/>
  <c r="V87" i="20"/>
  <c r="U87" i="20"/>
  <c r="R87" i="20"/>
  <c r="Q87" i="20"/>
  <c r="P87" i="20"/>
  <c r="O87" i="20"/>
  <c r="L87" i="20"/>
  <c r="K87" i="20"/>
  <c r="J87" i="20"/>
  <c r="I87" i="20"/>
  <c r="F87" i="20"/>
  <c r="E87" i="20"/>
  <c r="D87" i="20"/>
  <c r="C87" i="20"/>
  <c r="AE86" i="20"/>
  <c r="AD86" i="20"/>
  <c r="AC86" i="20"/>
  <c r="AB86" i="20"/>
  <c r="Y86" i="20"/>
  <c r="X86" i="20"/>
  <c r="W86" i="20"/>
  <c r="V86" i="20"/>
  <c r="U86" i="20"/>
  <c r="R86" i="20"/>
  <c r="Q86" i="20"/>
  <c r="P86" i="20"/>
  <c r="O86" i="20"/>
  <c r="L86" i="20"/>
  <c r="K86" i="20"/>
  <c r="J86" i="20"/>
  <c r="I86" i="20"/>
  <c r="F86" i="20"/>
  <c r="E86" i="20"/>
  <c r="D86" i="20"/>
  <c r="C86" i="20"/>
  <c r="AE85" i="20"/>
  <c r="AD85" i="20"/>
  <c r="AC85" i="20"/>
  <c r="AB85" i="20"/>
  <c r="Y85" i="20"/>
  <c r="X85" i="20"/>
  <c r="W85" i="20"/>
  <c r="V85" i="20"/>
  <c r="U85" i="20"/>
  <c r="R85" i="20"/>
  <c r="Q85" i="20"/>
  <c r="P85" i="20"/>
  <c r="O85" i="20"/>
  <c r="L85" i="20"/>
  <c r="K85" i="20"/>
  <c r="J85" i="20"/>
  <c r="I85" i="20"/>
  <c r="F85" i="20"/>
  <c r="E85" i="20"/>
  <c r="D85" i="20"/>
  <c r="C85" i="20"/>
  <c r="AE84" i="20"/>
  <c r="AD84" i="20"/>
  <c r="AC84" i="20"/>
  <c r="AB84" i="20"/>
  <c r="Y84" i="20"/>
  <c r="X84" i="20"/>
  <c r="W84" i="20"/>
  <c r="V84" i="20"/>
  <c r="U84" i="20"/>
  <c r="R84" i="20"/>
  <c r="Q84" i="20"/>
  <c r="P84" i="20"/>
  <c r="O84" i="20"/>
  <c r="L84" i="20"/>
  <c r="K84" i="20"/>
  <c r="J84" i="20"/>
  <c r="I84" i="20"/>
  <c r="F84" i="20"/>
  <c r="E84" i="20"/>
  <c r="D84" i="20"/>
  <c r="C84" i="20"/>
  <c r="AE83" i="20"/>
  <c r="AD83" i="20"/>
  <c r="AC83" i="20"/>
  <c r="AB83" i="20"/>
  <c r="Y83" i="20"/>
  <c r="X83" i="20"/>
  <c r="W83" i="20"/>
  <c r="V83" i="20"/>
  <c r="U83" i="20"/>
  <c r="R83" i="20"/>
  <c r="Q83" i="20"/>
  <c r="P83" i="20"/>
  <c r="O83" i="20"/>
  <c r="L83" i="20"/>
  <c r="K83" i="20"/>
  <c r="J83" i="20"/>
  <c r="I83" i="20"/>
  <c r="F83" i="20"/>
  <c r="E83" i="20"/>
  <c r="D83" i="20"/>
  <c r="C83" i="20"/>
  <c r="AE82" i="20"/>
  <c r="AD82" i="20"/>
  <c r="AC82" i="20"/>
  <c r="AB82" i="20"/>
  <c r="Y82" i="20"/>
  <c r="X82" i="20"/>
  <c r="W82" i="20"/>
  <c r="V82" i="20"/>
  <c r="U82" i="20"/>
  <c r="R82" i="20"/>
  <c r="Q82" i="20"/>
  <c r="P82" i="20"/>
  <c r="O82" i="20"/>
  <c r="L82" i="20"/>
  <c r="K82" i="20"/>
  <c r="J82" i="20"/>
  <c r="I82" i="20"/>
  <c r="F82" i="20"/>
  <c r="E82" i="20"/>
  <c r="D82" i="20"/>
  <c r="C82" i="20"/>
  <c r="AE81" i="20"/>
  <c r="AD81" i="20"/>
  <c r="AC81" i="20"/>
  <c r="AB81" i="20"/>
  <c r="Y81" i="20"/>
  <c r="X81" i="20"/>
  <c r="W81" i="20"/>
  <c r="V81" i="20"/>
  <c r="U81" i="20"/>
  <c r="R81" i="20"/>
  <c r="Q81" i="20"/>
  <c r="P81" i="20"/>
  <c r="O81" i="20"/>
  <c r="L81" i="20"/>
  <c r="K81" i="20"/>
  <c r="J81" i="20"/>
  <c r="I81" i="20"/>
  <c r="F81" i="20"/>
  <c r="E81" i="20"/>
  <c r="D81" i="20"/>
  <c r="C81" i="20"/>
  <c r="AE80" i="20"/>
  <c r="AD80" i="20"/>
  <c r="AC80" i="20"/>
  <c r="AB80" i="20"/>
  <c r="Y80" i="20"/>
  <c r="X80" i="20"/>
  <c r="W80" i="20"/>
  <c r="V80" i="20"/>
  <c r="U80" i="20"/>
  <c r="R80" i="20"/>
  <c r="Q80" i="20"/>
  <c r="P80" i="20"/>
  <c r="O80" i="20"/>
  <c r="L80" i="20"/>
  <c r="K80" i="20"/>
  <c r="J80" i="20"/>
  <c r="I80" i="20"/>
  <c r="F80" i="20"/>
  <c r="E80" i="20"/>
  <c r="D80" i="20"/>
  <c r="C80" i="20"/>
  <c r="AE79" i="20"/>
  <c r="AD79" i="20"/>
  <c r="AC79" i="20"/>
  <c r="AB79" i="20"/>
  <c r="Y79" i="20"/>
  <c r="X79" i="20"/>
  <c r="W79" i="20"/>
  <c r="V79" i="20"/>
  <c r="U79" i="20"/>
  <c r="R79" i="20"/>
  <c r="Q79" i="20"/>
  <c r="P79" i="20"/>
  <c r="O79" i="20"/>
  <c r="L79" i="20"/>
  <c r="K79" i="20"/>
  <c r="J79" i="20"/>
  <c r="I79" i="20"/>
  <c r="F79" i="20"/>
  <c r="E79" i="20"/>
  <c r="D79" i="20"/>
  <c r="C79" i="20"/>
  <c r="AE78" i="20"/>
  <c r="AD78" i="20"/>
  <c r="AC78" i="20"/>
  <c r="AB78" i="20"/>
  <c r="Y78" i="20"/>
  <c r="X78" i="20"/>
  <c r="W78" i="20"/>
  <c r="V78" i="20"/>
  <c r="U78" i="20"/>
  <c r="R78" i="20"/>
  <c r="Q78" i="20"/>
  <c r="P78" i="20"/>
  <c r="O78" i="20"/>
  <c r="L78" i="20"/>
  <c r="K78" i="20"/>
  <c r="J78" i="20"/>
  <c r="I78" i="20"/>
  <c r="F78" i="20"/>
  <c r="E78" i="20"/>
  <c r="D78" i="20"/>
  <c r="C78" i="20"/>
  <c r="AE77" i="20"/>
  <c r="AD77" i="20"/>
  <c r="AC77" i="20"/>
  <c r="AB77" i="20"/>
  <c r="Y77" i="20"/>
  <c r="X77" i="20"/>
  <c r="W77" i="20"/>
  <c r="V77" i="20"/>
  <c r="U77" i="20"/>
  <c r="R77" i="20"/>
  <c r="Q77" i="20"/>
  <c r="P77" i="20"/>
  <c r="O77" i="20"/>
  <c r="L77" i="20"/>
  <c r="K77" i="20"/>
  <c r="J77" i="20"/>
  <c r="I77" i="20"/>
  <c r="F77" i="20"/>
  <c r="E77" i="20"/>
  <c r="D77" i="20"/>
  <c r="C77" i="20"/>
  <c r="AE76" i="20"/>
  <c r="AD76" i="20"/>
  <c r="AC76" i="20"/>
  <c r="AB76" i="20"/>
  <c r="Y76" i="20"/>
  <c r="X76" i="20"/>
  <c r="W76" i="20"/>
  <c r="V76" i="20"/>
  <c r="U76" i="20"/>
  <c r="R76" i="20"/>
  <c r="Q76" i="20"/>
  <c r="P76" i="20"/>
  <c r="O76" i="20"/>
  <c r="L76" i="20"/>
  <c r="K76" i="20"/>
  <c r="J76" i="20"/>
  <c r="I76" i="20"/>
  <c r="F76" i="20"/>
  <c r="E76" i="20"/>
  <c r="D76" i="20"/>
  <c r="C76" i="20"/>
  <c r="AE75" i="20"/>
  <c r="AD75" i="20"/>
  <c r="AC75" i="20"/>
  <c r="AB75" i="20"/>
  <c r="Y75" i="20"/>
  <c r="X75" i="20"/>
  <c r="W75" i="20"/>
  <c r="V75" i="20"/>
  <c r="U75" i="20"/>
  <c r="R75" i="20"/>
  <c r="Q75" i="20"/>
  <c r="P75" i="20"/>
  <c r="O75" i="20"/>
  <c r="L75" i="20"/>
  <c r="K75" i="20"/>
  <c r="J75" i="20"/>
  <c r="I75" i="20"/>
  <c r="F75" i="20"/>
  <c r="E75" i="20"/>
  <c r="D75" i="20"/>
  <c r="C75" i="20"/>
  <c r="AE74" i="20"/>
  <c r="AD74" i="20"/>
  <c r="AC74" i="20"/>
  <c r="AB74" i="20"/>
  <c r="Y74" i="20"/>
  <c r="X74" i="20"/>
  <c r="W74" i="20"/>
  <c r="V74" i="20"/>
  <c r="U74" i="20"/>
  <c r="R74" i="20"/>
  <c r="Q74" i="20"/>
  <c r="P74" i="20"/>
  <c r="O74" i="20"/>
  <c r="L74" i="20"/>
  <c r="K74" i="20"/>
  <c r="J74" i="20"/>
  <c r="I74" i="20"/>
  <c r="F74" i="20"/>
  <c r="E74" i="20"/>
  <c r="D74" i="20"/>
  <c r="C74" i="20"/>
  <c r="AE73" i="20"/>
  <c r="AD73" i="20"/>
  <c r="AC73" i="20"/>
  <c r="AB73" i="20"/>
  <c r="Y73" i="20"/>
  <c r="X73" i="20"/>
  <c r="W73" i="20"/>
  <c r="V73" i="20"/>
  <c r="U73" i="20"/>
  <c r="R73" i="20"/>
  <c r="Q73" i="20"/>
  <c r="P73" i="20"/>
  <c r="O73" i="20"/>
  <c r="L73" i="20"/>
  <c r="K73" i="20"/>
  <c r="J73" i="20"/>
  <c r="I73" i="20"/>
  <c r="F73" i="20"/>
  <c r="E73" i="20"/>
  <c r="D73" i="20"/>
  <c r="C73" i="20"/>
  <c r="AE72" i="20"/>
  <c r="AD72" i="20"/>
  <c r="AC72" i="20"/>
  <c r="AB72" i="20"/>
  <c r="Y72" i="20"/>
  <c r="X72" i="20"/>
  <c r="W72" i="20"/>
  <c r="V72" i="20"/>
  <c r="U72" i="20"/>
  <c r="R72" i="20"/>
  <c r="Q72" i="20"/>
  <c r="P72" i="20"/>
  <c r="O72" i="20"/>
  <c r="L72" i="20"/>
  <c r="K72" i="20"/>
  <c r="J72" i="20"/>
  <c r="I72" i="20"/>
  <c r="F72" i="20"/>
  <c r="E72" i="20"/>
  <c r="D72" i="20"/>
  <c r="C72" i="20"/>
  <c r="AE71" i="20"/>
  <c r="AD71" i="20"/>
  <c r="AC71" i="20"/>
  <c r="AB71" i="20"/>
  <c r="Y71" i="20"/>
  <c r="X71" i="20"/>
  <c r="W71" i="20"/>
  <c r="V71" i="20"/>
  <c r="U71" i="20"/>
  <c r="R71" i="20"/>
  <c r="Q71" i="20"/>
  <c r="P71" i="20"/>
  <c r="O71" i="20"/>
  <c r="L71" i="20"/>
  <c r="K71" i="20"/>
  <c r="J71" i="20"/>
  <c r="I71" i="20"/>
  <c r="F71" i="20"/>
  <c r="E71" i="20"/>
  <c r="D71" i="20"/>
  <c r="C71" i="20"/>
  <c r="AE120" i="19"/>
  <c r="AD120" i="19"/>
  <c r="AC120" i="19"/>
  <c r="AB120" i="19"/>
  <c r="Y120" i="19"/>
  <c r="X120" i="19"/>
  <c r="W120" i="19"/>
  <c r="V120" i="19"/>
  <c r="U120" i="19"/>
  <c r="R120" i="19"/>
  <c r="Q120" i="19"/>
  <c r="P120" i="19"/>
  <c r="O120" i="19"/>
  <c r="L120" i="19"/>
  <c r="K120" i="19"/>
  <c r="J120" i="19"/>
  <c r="I120" i="19"/>
  <c r="F120" i="19"/>
  <c r="E120" i="19"/>
  <c r="D120" i="19"/>
  <c r="C120" i="19"/>
  <c r="AE119" i="19"/>
  <c r="AD119" i="19"/>
  <c r="AC119" i="19"/>
  <c r="AB119" i="19"/>
  <c r="Y119" i="19"/>
  <c r="X119" i="19"/>
  <c r="W119" i="19"/>
  <c r="V119" i="19"/>
  <c r="U119" i="19"/>
  <c r="R119" i="19"/>
  <c r="Q119" i="19"/>
  <c r="P119" i="19"/>
  <c r="O119" i="19"/>
  <c r="L119" i="19"/>
  <c r="K119" i="19"/>
  <c r="J119" i="19"/>
  <c r="I119" i="19"/>
  <c r="F119" i="19"/>
  <c r="E119" i="19"/>
  <c r="D119" i="19"/>
  <c r="C119" i="19"/>
  <c r="AE118" i="19"/>
  <c r="AD118" i="19"/>
  <c r="AC118" i="19"/>
  <c r="AB118" i="19"/>
  <c r="Y118" i="19"/>
  <c r="X118" i="19"/>
  <c r="W118" i="19"/>
  <c r="V118" i="19"/>
  <c r="U118" i="19"/>
  <c r="R118" i="19"/>
  <c r="Q118" i="19"/>
  <c r="P118" i="19"/>
  <c r="O118" i="19"/>
  <c r="L118" i="19"/>
  <c r="K118" i="19"/>
  <c r="J118" i="19"/>
  <c r="I118" i="19"/>
  <c r="F118" i="19"/>
  <c r="E118" i="19"/>
  <c r="D118" i="19"/>
  <c r="C118" i="19"/>
  <c r="AE117" i="19"/>
  <c r="AD117" i="19"/>
  <c r="AC117" i="19"/>
  <c r="AB117" i="19"/>
  <c r="Y117" i="19"/>
  <c r="X117" i="19"/>
  <c r="W117" i="19"/>
  <c r="V117" i="19"/>
  <c r="U117" i="19"/>
  <c r="R117" i="19"/>
  <c r="Q117" i="19"/>
  <c r="P117" i="19"/>
  <c r="O117" i="19"/>
  <c r="L117" i="19"/>
  <c r="K117" i="19"/>
  <c r="J117" i="19"/>
  <c r="I117" i="19"/>
  <c r="F117" i="19"/>
  <c r="E117" i="19"/>
  <c r="D117" i="19"/>
  <c r="C117" i="19"/>
  <c r="AE116" i="19"/>
  <c r="AD116" i="19"/>
  <c r="AC116" i="19"/>
  <c r="AB116" i="19"/>
  <c r="Y116" i="19"/>
  <c r="X116" i="19"/>
  <c r="W116" i="19"/>
  <c r="V116" i="19"/>
  <c r="U116" i="19"/>
  <c r="R116" i="19"/>
  <c r="Q116" i="19"/>
  <c r="P116" i="19"/>
  <c r="O116" i="19"/>
  <c r="L116" i="19"/>
  <c r="K116" i="19"/>
  <c r="J116" i="19"/>
  <c r="I116" i="19"/>
  <c r="F116" i="19"/>
  <c r="E116" i="19"/>
  <c r="D116" i="19"/>
  <c r="C116" i="19"/>
  <c r="AE115" i="19"/>
  <c r="AD115" i="19"/>
  <c r="AC115" i="19"/>
  <c r="AB115" i="19"/>
  <c r="Y115" i="19"/>
  <c r="X115" i="19"/>
  <c r="W115" i="19"/>
  <c r="V115" i="19"/>
  <c r="U115" i="19"/>
  <c r="R115" i="19"/>
  <c r="Q115" i="19"/>
  <c r="P115" i="19"/>
  <c r="O115" i="19"/>
  <c r="L115" i="19"/>
  <c r="K115" i="19"/>
  <c r="J115" i="19"/>
  <c r="I115" i="19"/>
  <c r="F115" i="19"/>
  <c r="E115" i="19"/>
  <c r="D115" i="19"/>
  <c r="C115" i="19"/>
  <c r="AE114" i="19"/>
  <c r="AD114" i="19"/>
  <c r="AC114" i="19"/>
  <c r="AB114" i="19"/>
  <c r="Y114" i="19"/>
  <c r="X114" i="19"/>
  <c r="W114" i="19"/>
  <c r="V114" i="19"/>
  <c r="U114" i="19"/>
  <c r="R114" i="19"/>
  <c r="Q114" i="19"/>
  <c r="P114" i="19"/>
  <c r="O114" i="19"/>
  <c r="L114" i="19"/>
  <c r="K114" i="19"/>
  <c r="J114" i="19"/>
  <c r="I114" i="19"/>
  <c r="F114" i="19"/>
  <c r="E114" i="19"/>
  <c r="D114" i="19"/>
  <c r="C114" i="19"/>
  <c r="AE113" i="19"/>
  <c r="AD113" i="19"/>
  <c r="AC113" i="19"/>
  <c r="AB113" i="19"/>
  <c r="Y113" i="19"/>
  <c r="X113" i="19"/>
  <c r="W113" i="19"/>
  <c r="V113" i="19"/>
  <c r="U113" i="19"/>
  <c r="R113" i="19"/>
  <c r="Q113" i="19"/>
  <c r="P113" i="19"/>
  <c r="O113" i="19"/>
  <c r="L113" i="19"/>
  <c r="K113" i="19"/>
  <c r="J113" i="19"/>
  <c r="I113" i="19"/>
  <c r="F113" i="19"/>
  <c r="E113" i="19"/>
  <c r="D113" i="19"/>
  <c r="C113" i="19"/>
  <c r="AE112" i="19"/>
  <c r="AD112" i="19"/>
  <c r="AC112" i="19"/>
  <c r="AB112" i="19"/>
  <c r="Y112" i="19"/>
  <c r="X112" i="19"/>
  <c r="W112" i="19"/>
  <c r="V112" i="19"/>
  <c r="U112" i="19"/>
  <c r="R112" i="19"/>
  <c r="Q112" i="19"/>
  <c r="P112" i="19"/>
  <c r="O112" i="19"/>
  <c r="L112" i="19"/>
  <c r="K112" i="19"/>
  <c r="J112" i="19"/>
  <c r="I112" i="19"/>
  <c r="F112" i="19"/>
  <c r="E112" i="19"/>
  <c r="D112" i="19"/>
  <c r="C112" i="19"/>
  <c r="AE111" i="19"/>
  <c r="AD111" i="19"/>
  <c r="AC111" i="19"/>
  <c r="AB111" i="19"/>
  <c r="Y111" i="19"/>
  <c r="X111" i="19"/>
  <c r="W111" i="19"/>
  <c r="V111" i="19"/>
  <c r="U111" i="19"/>
  <c r="R111" i="19"/>
  <c r="Q111" i="19"/>
  <c r="P111" i="19"/>
  <c r="O111" i="19"/>
  <c r="L111" i="19"/>
  <c r="K111" i="19"/>
  <c r="J111" i="19"/>
  <c r="I111" i="19"/>
  <c r="F111" i="19"/>
  <c r="E111" i="19"/>
  <c r="D111" i="19"/>
  <c r="C111" i="19"/>
  <c r="AE110" i="19"/>
  <c r="AD110" i="19"/>
  <c r="AC110" i="19"/>
  <c r="AB110" i="19"/>
  <c r="Y110" i="19"/>
  <c r="X110" i="19"/>
  <c r="W110" i="19"/>
  <c r="V110" i="19"/>
  <c r="U110" i="19"/>
  <c r="R110" i="19"/>
  <c r="Q110" i="19"/>
  <c r="P110" i="19"/>
  <c r="O110" i="19"/>
  <c r="L110" i="19"/>
  <c r="K110" i="19"/>
  <c r="J110" i="19"/>
  <c r="I110" i="19"/>
  <c r="F110" i="19"/>
  <c r="E110" i="19"/>
  <c r="D110" i="19"/>
  <c r="C110" i="19"/>
  <c r="AE109" i="19"/>
  <c r="AD109" i="19"/>
  <c r="AC109" i="19"/>
  <c r="AB109" i="19"/>
  <c r="Y109" i="19"/>
  <c r="X109" i="19"/>
  <c r="W109" i="19"/>
  <c r="V109" i="19"/>
  <c r="U109" i="19"/>
  <c r="R109" i="19"/>
  <c r="Q109" i="19"/>
  <c r="P109" i="19"/>
  <c r="O109" i="19"/>
  <c r="L109" i="19"/>
  <c r="K109" i="19"/>
  <c r="J109" i="19"/>
  <c r="I109" i="19"/>
  <c r="F109" i="19"/>
  <c r="E109" i="19"/>
  <c r="D109" i="19"/>
  <c r="C109" i="19"/>
  <c r="AE108" i="19"/>
  <c r="AD108" i="19"/>
  <c r="AC108" i="19"/>
  <c r="AB108" i="19"/>
  <c r="Y108" i="19"/>
  <c r="X108" i="19"/>
  <c r="W108" i="19"/>
  <c r="V108" i="19"/>
  <c r="U108" i="19"/>
  <c r="R108" i="19"/>
  <c r="Q108" i="19"/>
  <c r="P108" i="19"/>
  <c r="O108" i="19"/>
  <c r="L108" i="19"/>
  <c r="K108" i="19"/>
  <c r="J108" i="19"/>
  <c r="I108" i="19"/>
  <c r="F108" i="19"/>
  <c r="E108" i="19"/>
  <c r="D108" i="19"/>
  <c r="C108" i="19"/>
  <c r="AE107" i="19"/>
  <c r="AD107" i="19"/>
  <c r="AC107" i="19"/>
  <c r="AB107" i="19"/>
  <c r="Y107" i="19"/>
  <c r="X107" i="19"/>
  <c r="W107" i="19"/>
  <c r="V107" i="19"/>
  <c r="U107" i="19"/>
  <c r="R107" i="19"/>
  <c r="Q107" i="19"/>
  <c r="P107" i="19"/>
  <c r="O107" i="19"/>
  <c r="L107" i="19"/>
  <c r="K107" i="19"/>
  <c r="J107" i="19"/>
  <c r="I107" i="19"/>
  <c r="F107" i="19"/>
  <c r="E107" i="19"/>
  <c r="D107" i="19"/>
  <c r="C107" i="19"/>
  <c r="AE106" i="19"/>
  <c r="AD106" i="19"/>
  <c r="AC106" i="19"/>
  <c r="AB106" i="19"/>
  <c r="Y106" i="19"/>
  <c r="X106" i="19"/>
  <c r="W106" i="19"/>
  <c r="V106" i="19"/>
  <c r="U106" i="19"/>
  <c r="R106" i="19"/>
  <c r="Q106" i="19"/>
  <c r="P106" i="19"/>
  <c r="O106" i="19"/>
  <c r="L106" i="19"/>
  <c r="K106" i="19"/>
  <c r="J106" i="19"/>
  <c r="I106" i="19"/>
  <c r="F106" i="19"/>
  <c r="E106" i="19"/>
  <c r="D106" i="19"/>
  <c r="C106" i="19"/>
  <c r="AE105" i="19"/>
  <c r="AD105" i="19"/>
  <c r="AC105" i="19"/>
  <c r="AB105" i="19"/>
  <c r="Y105" i="19"/>
  <c r="X105" i="19"/>
  <c r="W105" i="19"/>
  <c r="V105" i="19"/>
  <c r="U105" i="19"/>
  <c r="R105" i="19"/>
  <c r="Q105" i="19"/>
  <c r="P105" i="19"/>
  <c r="O105" i="19"/>
  <c r="L105" i="19"/>
  <c r="K105" i="19"/>
  <c r="J105" i="19"/>
  <c r="I105" i="19"/>
  <c r="F105" i="19"/>
  <c r="E105" i="19"/>
  <c r="D105" i="19"/>
  <c r="C105" i="19"/>
  <c r="AE104" i="19"/>
  <c r="AD104" i="19"/>
  <c r="AC104" i="19"/>
  <c r="AB104" i="19"/>
  <c r="Y104" i="19"/>
  <c r="X104" i="19"/>
  <c r="W104" i="19"/>
  <c r="V104" i="19"/>
  <c r="U104" i="19"/>
  <c r="R104" i="19"/>
  <c r="Q104" i="19"/>
  <c r="P104" i="19"/>
  <c r="O104" i="19"/>
  <c r="L104" i="19"/>
  <c r="K104" i="19"/>
  <c r="J104" i="19"/>
  <c r="I104" i="19"/>
  <c r="F104" i="19"/>
  <c r="E104" i="19"/>
  <c r="D104" i="19"/>
  <c r="C104" i="19"/>
  <c r="AE103" i="19"/>
  <c r="AD103" i="19"/>
  <c r="AC103" i="19"/>
  <c r="AB103" i="19"/>
  <c r="Y103" i="19"/>
  <c r="X103" i="19"/>
  <c r="W103" i="19"/>
  <c r="V103" i="19"/>
  <c r="U103" i="19"/>
  <c r="R103" i="19"/>
  <c r="Q103" i="19"/>
  <c r="P103" i="19"/>
  <c r="O103" i="19"/>
  <c r="L103" i="19"/>
  <c r="K103" i="19"/>
  <c r="J103" i="19"/>
  <c r="I103" i="19"/>
  <c r="F103" i="19"/>
  <c r="E103" i="19"/>
  <c r="D103" i="19"/>
  <c r="C103" i="19"/>
  <c r="AE102" i="19"/>
  <c r="AD102" i="19"/>
  <c r="AC102" i="19"/>
  <c r="AB102" i="19"/>
  <c r="Y102" i="19"/>
  <c r="X102" i="19"/>
  <c r="W102" i="19"/>
  <c r="V102" i="19"/>
  <c r="U102" i="19"/>
  <c r="R102" i="19"/>
  <c r="Q102" i="19"/>
  <c r="P102" i="19"/>
  <c r="O102" i="19"/>
  <c r="L102" i="19"/>
  <c r="K102" i="19"/>
  <c r="J102" i="19"/>
  <c r="I102" i="19"/>
  <c r="F102" i="19"/>
  <c r="E102" i="19"/>
  <c r="D102" i="19"/>
  <c r="C102" i="19"/>
  <c r="AE101" i="19"/>
  <c r="AD101" i="19"/>
  <c r="AC101" i="19"/>
  <c r="AB101" i="19"/>
  <c r="Y101" i="19"/>
  <c r="X101" i="19"/>
  <c r="W101" i="19"/>
  <c r="V101" i="19"/>
  <c r="U101" i="19"/>
  <c r="R101" i="19"/>
  <c r="Q101" i="19"/>
  <c r="P101" i="19"/>
  <c r="O101" i="19"/>
  <c r="L101" i="19"/>
  <c r="K101" i="19"/>
  <c r="J101" i="19"/>
  <c r="I101" i="19"/>
  <c r="F101" i="19"/>
  <c r="E101" i="19"/>
  <c r="D101" i="19"/>
  <c r="C101" i="19"/>
  <c r="AE100" i="19"/>
  <c r="AD100" i="19"/>
  <c r="AC100" i="19"/>
  <c r="AB100" i="19"/>
  <c r="Y100" i="19"/>
  <c r="X100" i="19"/>
  <c r="W100" i="19"/>
  <c r="V100" i="19"/>
  <c r="U100" i="19"/>
  <c r="R100" i="19"/>
  <c r="Q100" i="19"/>
  <c r="P100" i="19"/>
  <c r="O100" i="19"/>
  <c r="L100" i="19"/>
  <c r="K100" i="19"/>
  <c r="J100" i="19"/>
  <c r="I100" i="19"/>
  <c r="F100" i="19"/>
  <c r="E100" i="19"/>
  <c r="D100" i="19"/>
  <c r="C100" i="19"/>
  <c r="AE99" i="19"/>
  <c r="AD99" i="19"/>
  <c r="AC99" i="19"/>
  <c r="AB99" i="19"/>
  <c r="Y99" i="19"/>
  <c r="X99" i="19"/>
  <c r="W99" i="19"/>
  <c r="V99" i="19"/>
  <c r="U99" i="19"/>
  <c r="R99" i="19"/>
  <c r="Q99" i="19"/>
  <c r="P99" i="19"/>
  <c r="O99" i="19"/>
  <c r="L99" i="19"/>
  <c r="K99" i="19"/>
  <c r="J99" i="19"/>
  <c r="I99" i="19"/>
  <c r="F99" i="19"/>
  <c r="E99" i="19"/>
  <c r="D99" i="19"/>
  <c r="C99" i="19"/>
  <c r="AE98" i="19"/>
  <c r="AE121" i="19" s="1"/>
  <c r="AD98" i="19"/>
  <c r="AC98" i="19"/>
  <c r="AB98" i="19"/>
  <c r="Y98" i="19"/>
  <c r="X98" i="19"/>
  <c r="W98" i="19"/>
  <c r="W121" i="19" s="1"/>
  <c r="V98" i="19"/>
  <c r="U98" i="19"/>
  <c r="R98" i="19"/>
  <c r="Q98" i="19"/>
  <c r="Q121" i="19" s="1"/>
  <c r="P98" i="19"/>
  <c r="O98" i="19"/>
  <c r="L98" i="19"/>
  <c r="K98" i="19"/>
  <c r="K121" i="19" s="1"/>
  <c r="J98" i="19"/>
  <c r="I98" i="19"/>
  <c r="F98" i="19"/>
  <c r="E98" i="19"/>
  <c r="E121" i="19" s="1"/>
  <c r="D98" i="19"/>
  <c r="C98" i="19"/>
  <c r="AE93" i="19"/>
  <c r="AD93" i="19"/>
  <c r="AC93" i="19"/>
  <c r="AB93" i="19"/>
  <c r="Y93" i="19"/>
  <c r="X93" i="19"/>
  <c r="W93" i="19"/>
  <c r="V93" i="19"/>
  <c r="U93" i="19"/>
  <c r="R93" i="19"/>
  <c r="Q93" i="19"/>
  <c r="P93" i="19"/>
  <c r="O93" i="19"/>
  <c r="L93" i="19"/>
  <c r="K93" i="19"/>
  <c r="J93" i="19"/>
  <c r="I93" i="19"/>
  <c r="F93" i="19"/>
  <c r="E93" i="19"/>
  <c r="D93" i="19"/>
  <c r="C93" i="19"/>
  <c r="AE92" i="19"/>
  <c r="AD92" i="19"/>
  <c r="AC92" i="19"/>
  <c r="AB92" i="19"/>
  <c r="Y92" i="19"/>
  <c r="X92" i="19"/>
  <c r="W92" i="19"/>
  <c r="V92" i="19"/>
  <c r="U92" i="19"/>
  <c r="R92" i="19"/>
  <c r="Q92" i="19"/>
  <c r="P92" i="19"/>
  <c r="O92" i="19"/>
  <c r="L92" i="19"/>
  <c r="K92" i="19"/>
  <c r="J92" i="19"/>
  <c r="I92" i="19"/>
  <c r="F92" i="19"/>
  <c r="E92" i="19"/>
  <c r="D92" i="19"/>
  <c r="C92" i="19"/>
  <c r="AE91" i="19"/>
  <c r="AD91" i="19"/>
  <c r="AC91" i="19"/>
  <c r="AB91" i="19"/>
  <c r="Y91" i="19"/>
  <c r="X91" i="19"/>
  <c r="W91" i="19"/>
  <c r="V91" i="19"/>
  <c r="U91" i="19"/>
  <c r="R91" i="19"/>
  <c r="Q91" i="19"/>
  <c r="P91" i="19"/>
  <c r="O91" i="19"/>
  <c r="L91" i="19"/>
  <c r="K91" i="19"/>
  <c r="J91" i="19"/>
  <c r="I91" i="19"/>
  <c r="F91" i="19"/>
  <c r="E91" i="19"/>
  <c r="D91" i="19"/>
  <c r="C91" i="19"/>
  <c r="AE90" i="19"/>
  <c r="AD90" i="19"/>
  <c r="AC90" i="19"/>
  <c r="AB90" i="19"/>
  <c r="Y90" i="19"/>
  <c r="X90" i="19"/>
  <c r="W90" i="19"/>
  <c r="V90" i="19"/>
  <c r="U90" i="19"/>
  <c r="R90" i="19"/>
  <c r="Q90" i="19"/>
  <c r="P90" i="19"/>
  <c r="O90" i="19"/>
  <c r="L90" i="19"/>
  <c r="K90" i="19"/>
  <c r="J90" i="19"/>
  <c r="I90" i="19"/>
  <c r="F90" i="19"/>
  <c r="E90" i="19"/>
  <c r="D90" i="19"/>
  <c r="C90" i="19"/>
  <c r="AE89" i="19"/>
  <c r="AD89" i="19"/>
  <c r="AC89" i="19"/>
  <c r="AB89" i="19"/>
  <c r="Y89" i="19"/>
  <c r="X89" i="19"/>
  <c r="W89" i="19"/>
  <c r="V89" i="19"/>
  <c r="U89" i="19"/>
  <c r="R89" i="19"/>
  <c r="Q89" i="19"/>
  <c r="P89" i="19"/>
  <c r="O89" i="19"/>
  <c r="L89" i="19"/>
  <c r="K89" i="19"/>
  <c r="J89" i="19"/>
  <c r="I89" i="19"/>
  <c r="F89" i="19"/>
  <c r="E89" i="19"/>
  <c r="D89" i="19"/>
  <c r="C89" i="19"/>
  <c r="AE88" i="19"/>
  <c r="AD88" i="19"/>
  <c r="AC88" i="19"/>
  <c r="AB88" i="19"/>
  <c r="Y88" i="19"/>
  <c r="X88" i="19"/>
  <c r="W88" i="19"/>
  <c r="V88" i="19"/>
  <c r="U88" i="19"/>
  <c r="R88" i="19"/>
  <c r="Q88" i="19"/>
  <c r="P88" i="19"/>
  <c r="O88" i="19"/>
  <c r="L88" i="19"/>
  <c r="K88" i="19"/>
  <c r="J88" i="19"/>
  <c r="I88" i="19"/>
  <c r="F88" i="19"/>
  <c r="E88" i="19"/>
  <c r="D88" i="19"/>
  <c r="C88" i="19"/>
  <c r="AE87" i="19"/>
  <c r="AD87" i="19"/>
  <c r="AC87" i="19"/>
  <c r="AB87" i="19"/>
  <c r="Y87" i="19"/>
  <c r="X87" i="19"/>
  <c r="W87" i="19"/>
  <c r="V87" i="19"/>
  <c r="U87" i="19"/>
  <c r="R87" i="19"/>
  <c r="Q87" i="19"/>
  <c r="P87" i="19"/>
  <c r="O87" i="19"/>
  <c r="L87" i="19"/>
  <c r="K87" i="19"/>
  <c r="J87" i="19"/>
  <c r="I87" i="19"/>
  <c r="F87" i="19"/>
  <c r="E87" i="19"/>
  <c r="D87" i="19"/>
  <c r="C87" i="19"/>
  <c r="AE86" i="19"/>
  <c r="AD86" i="19"/>
  <c r="AC86" i="19"/>
  <c r="AB86" i="19"/>
  <c r="Y86" i="19"/>
  <c r="X86" i="19"/>
  <c r="W86" i="19"/>
  <c r="V86" i="19"/>
  <c r="U86" i="19"/>
  <c r="R86" i="19"/>
  <c r="Q86" i="19"/>
  <c r="P86" i="19"/>
  <c r="O86" i="19"/>
  <c r="L86" i="19"/>
  <c r="K86" i="19"/>
  <c r="J86" i="19"/>
  <c r="I86" i="19"/>
  <c r="F86" i="19"/>
  <c r="E86" i="19"/>
  <c r="D86" i="19"/>
  <c r="C86" i="19"/>
  <c r="AE85" i="19"/>
  <c r="AD85" i="19"/>
  <c r="AC85" i="19"/>
  <c r="AB85" i="19"/>
  <c r="Y85" i="19"/>
  <c r="X85" i="19"/>
  <c r="W85" i="19"/>
  <c r="V85" i="19"/>
  <c r="U85" i="19"/>
  <c r="R85" i="19"/>
  <c r="Q85" i="19"/>
  <c r="P85" i="19"/>
  <c r="O85" i="19"/>
  <c r="L85" i="19"/>
  <c r="K85" i="19"/>
  <c r="J85" i="19"/>
  <c r="I85" i="19"/>
  <c r="F85" i="19"/>
  <c r="E85" i="19"/>
  <c r="D85" i="19"/>
  <c r="C85" i="19"/>
  <c r="AE84" i="19"/>
  <c r="AD84" i="19"/>
  <c r="AC84" i="19"/>
  <c r="AB84" i="19"/>
  <c r="Y84" i="19"/>
  <c r="X84" i="19"/>
  <c r="W84" i="19"/>
  <c r="V84" i="19"/>
  <c r="U84" i="19"/>
  <c r="R84" i="19"/>
  <c r="Q84" i="19"/>
  <c r="P84" i="19"/>
  <c r="O84" i="19"/>
  <c r="L84" i="19"/>
  <c r="K84" i="19"/>
  <c r="J84" i="19"/>
  <c r="I84" i="19"/>
  <c r="F84" i="19"/>
  <c r="E84" i="19"/>
  <c r="D84" i="19"/>
  <c r="C84" i="19"/>
  <c r="AE83" i="19"/>
  <c r="AD83" i="19"/>
  <c r="AC83" i="19"/>
  <c r="AB83" i="19"/>
  <c r="Y83" i="19"/>
  <c r="X83" i="19"/>
  <c r="W83" i="19"/>
  <c r="V83" i="19"/>
  <c r="U83" i="19"/>
  <c r="R83" i="19"/>
  <c r="Q83" i="19"/>
  <c r="P83" i="19"/>
  <c r="O83" i="19"/>
  <c r="L83" i="19"/>
  <c r="K83" i="19"/>
  <c r="J83" i="19"/>
  <c r="I83" i="19"/>
  <c r="F83" i="19"/>
  <c r="E83" i="19"/>
  <c r="D83" i="19"/>
  <c r="C83" i="19"/>
  <c r="AE82" i="19"/>
  <c r="AD82" i="19"/>
  <c r="AC82" i="19"/>
  <c r="AB82" i="19"/>
  <c r="Y82" i="19"/>
  <c r="X82" i="19"/>
  <c r="W82" i="19"/>
  <c r="V82" i="19"/>
  <c r="U82" i="19"/>
  <c r="R82" i="19"/>
  <c r="Q82" i="19"/>
  <c r="P82" i="19"/>
  <c r="O82" i="19"/>
  <c r="L82" i="19"/>
  <c r="K82" i="19"/>
  <c r="J82" i="19"/>
  <c r="I82" i="19"/>
  <c r="F82" i="19"/>
  <c r="E82" i="19"/>
  <c r="D82" i="19"/>
  <c r="C82" i="19"/>
  <c r="AE81" i="19"/>
  <c r="AD81" i="19"/>
  <c r="AC81" i="19"/>
  <c r="AB81" i="19"/>
  <c r="Y81" i="19"/>
  <c r="X81" i="19"/>
  <c r="W81" i="19"/>
  <c r="V81" i="19"/>
  <c r="U81" i="19"/>
  <c r="R81" i="19"/>
  <c r="Q81" i="19"/>
  <c r="P81" i="19"/>
  <c r="O81" i="19"/>
  <c r="L81" i="19"/>
  <c r="K81" i="19"/>
  <c r="J81" i="19"/>
  <c r="I81" i="19"/>
  <c r="F81" i="19"/>
  <c r="E81" i="19"/>
  <c r="D81" i="19"/>
  <c r="C81" i="19"/>
  <c r="AE80" i="19"/>
  <c r="AD80" i="19"/>
  <c r="AC80" i="19"/>
  <c r="AB80" i="19"/>
  <c r="Y80" i="19"/>
  <c r="X80" i="19"/>
  <c r="W80" i="19"/>
  <c r="V80" i="19"/>
  <c r="U80" i="19"/>
  <c r="R80" i="19"/>
  <c r="Q80" i="19"/>
  <c r="P80" i="19"/>
  <c r="O80" i="19"/>
  <c r="L80" i="19"/>
  <c r="K80" i="19"/>
  <c r="J80" i="19"/>
  <c r="I80" i="19"/>
  <c r="F80" i="19"/>
  <c r="E80" i="19"/>
  <c r="D80" i="19"/>
  <c r="C80" i="19"/>
  <c r="AE79" i="19"/>
  <c r="AD79" i="19"/>
  <c r="AC79" i="19"/>
  <c r="AB79" i="19"/>
  <c r="Y79" i="19"/>
  <c r="X79" i="19"/>
  <c r="W79" i="19"/>
  <c r="V79" i="19"/>
  <c r="U79" i="19"/>
  <c r="R79" i="19"/>
  <c r="Q79" i="19"/>
  <c r="P79" i="19"/>
  <c r="O79" i="19"/>
  <c r="L79" i="19"/>
  <c r="K79" i="19"/>
  <c r="J79" i="19"/>
  <c r="I79" i="19"/>
  <c r="F79" i="19"/>
  <c r="E79" i="19"/>
  <c r="D79" i="19"/>
  <c r="C79" i="19"/>
  <c r="AE78" i="19"/>
  <c r="AD78" i="19"/>
  <c r="AC78" i="19"/>
  <c r="AB78" i="19"/>
  <c r="Y78" i="19"/>
  <c r="X78" i="19"/>
  <c r="W78" i="19"/>
  <c r="V78" i="19"/>
  <c r="U78" i="19"/>
  <c r="R78" i="19"/>
  <c r="Q78" i="19"/>
  <c r="P78" i="19"/>
  <c r="O78" i="19"/>
  <c r="L78" i="19"/>
  <c r="K78" i="19"/>
  <c r="J78" i="19"/>
  <c r="I78" i="19"/>
  <c r="F78" i="19"/>
  <c r="E78" i="19"/>
  <c r="D78" i="19"/>
  <c r="C78" i="19"/>
  <c r="AE77" i="19"/>
  <c r="AD77" i="19"/>
  <c r="AC77" i="19"/>
  <c r="AB77" i="19"/>
  <c r="Y77" i="19"/>
  <c r="X77" i="19"/>
  <c r="W77" i="19"/>
  <c r="V77" i="19"/>
  <c r="U77" i="19"/>
  <c r="R77" i="19"/>
  <c r="Q77" i="19"/>
  <c r="P77" i="19"/>
  <c r="O77" i="19"/>
  <c r="L77" i="19"/>
  <c r="K77" i="19"/>
  <c r="J77" i="19"/>
  <c r="I77" i="19"/>
  <c r="F77" i="19"/>
  <c r="E77" i="19"/>
  <c r="D77" i="19"/>
  <c r="C77" i="19"/>
  <c r="AE76" i="19"/>
  <c r="AD76" i="19"/>
  <c r="AC76" i="19"/>
  <c r="AB76" i="19"/>
  <c r="Y76" i="19"/>
  <c r="X76" i="19"/>
  <c r="W76" i="19"/>
  <c r="V76" i="19"/>
  <c r="U76" i="19"/>
  <c r="R76" i="19"/>
  <c r="Q76" i="19"/>
  <c r="P76" i="19"/>
  <c r="O76" i="19"/>
  <c r="L76" i="19"/>
  <c r="K76" i="19"/>
  <c r="J76" i="19"/>
  <c r="I76" i="19"/>
  <c r="F76" i="19"/>
  <c r="E76" i="19"/>
  <c r="D76" i="19"/>
  <c r="C76" i="19"/>
  <c r="AE75" i="19"/>
  <c r="AD75" i="19"/>
  <c r="AC75" i="19"/>
  <c r="AB75" i="19"/>
  <c r="Y75" i="19"/>
  <c r="X75" i="19"/>
  <c r="W75" i="19"/>
  <c r="V75" i="19"/>
  <c r="U75" i="19"/>
  <c r="R75" i="19"/>
  <c r="Q75" i="19"/>
  <c r="P75" i="19"/>
  <c r="O75" i="19"/>
  <c r="L75" i="19"/>
  <c r="K75" i="19"/>
  <c r="J75" i="19"/>
  <c r="I75" i="19"/>
  <c r="F75" i="19"/>
  <c r="E75" i="19"/>
  <c r="D75" i="19"/>
  <c r="C75" i="19"/>
  <c r="AE74" i="19"/>
  <c r="AD74" i="19"/>
  <c r="AC74" i="19"/>
  <c r="AB74" i="19"/>
  <c r="Y74" i="19"/>
  <c r="X74" i="19"/>
  <c r="W74" i="19"/>
  <c r="V74" i="19"/>
  <c r="U74" i="19"/>
  <c r="R74" i="19"/>
  <c r="Q74" i="19"/>
  <c r="P74" i="19"/>
  <c r="O74" i="19"/>
  <c r="L74" i="19"/>
  <c r="K74" i="19"/>
  <c r="J74" i="19"/>
  <c r="I74" i="19"/>
  <c r="F74" i="19"/>
  <c r="E74" i="19"/>
  <c r="D74" i="19"/>
  <c r="C74" i="19"/>
  <c r="AE73" i="19"/>
  <c r="AD73" i="19"/>
  <c r="AC73" i="19"/>
  <c r="AB73" i="19"/>
  <c r="Y73" i="19"/>
  <c r="X73" i="19"/>
  <c r="W73" i="19"/>
  <c r="V73" i="19"/>
  <c r="U73" i="19"/>
  <c r="R73" i="19"/>
  <c r="Q73" i="19"/>
  <c r="P73" i="19"/>
  <c r="O73" i="19"/>
  <c r="L73" i="19"/>
  <c r="K73" i="19"/>
  <c r="J73" i="19"/>
  <c r="I73" i="19"/>
  <c r="F73" i="19"/>
  <c r="E73" i="19"/>
  <c r="D73" i="19"/>
  <c r="C73" i="19"/>
  <c r="AE72" i="19"/>
  <c r="AD72" i="19"/>
  <c r="AC72" i="19"/>
  <c r="AB72" i="19"/>
  <c r="Y72" i="19"/>
  <c r="X72" i="19"/>
  <c r="W72" i="19"/>
  <c r="V72" i="19"/>
  <c r="U72" i="19"/>
  <c r="R72" i="19"/>
  <c r="Q72" i="19"/>
  <c r="P72" i="19"/>
  <c r="O72" i="19"/>
  <c r="L72" i="19"/>
  <c r="K72" i="19"/>
  <c r="J72" i="19"/>
  <c r="I72" i="19"/>
  <c r="F72" i="19"/>
  <c r="E72" i="19"/>
  <c r="D72" i="19"/>
  <c r="C72" i="19"/>
  <c r="AE71" i="19"/>
  <c r="AD71" i="19"/>
  <c r="AC71" i="19"/>
  <c r="AB71" i="19"/>
  <c r="AB94" i="19" s="1"/>
  <c r="Y71" i="19"/>
  <c r="X71" i="19"/>
  <c r="W71" i="19"/>
  <c r="V71" i="19"/>
  <c r="V94" i="19" s="1"/>
  <c r="U71" i="19"/>
  <c r="R71" i="19"/>
  <c r="Q71" i="19"/>
  <c r="P71" i="19"/>
  <c r="P94" i="19" s="1"/>
  <c r="O71" i="19"/>
  <c r="L71" i="19"/>
  <c r="K71" i="19"/>
  <c r="J71" i="19"/>
  <c r="J94" i="19" s="1"/>
  <c r="I71" i="19"/>
  <c r="F71" i="19"/>
  <c r="E71" i="19"/>
  <c r="D71" i="19"/>
  <c r="D94" i="19" s="1"/>
  <c r="C71" i="19"/>
  <c r="U198" i="21" l="1"/>
  <c r="V198" i="21"/>
  <c r="W198" i="21"/>
  <c r="X198" i="21"/>
  <c r="R198" i="21"/>
  <c r="AE121" i="20"/>
  <c r="AE94" i="20"/>
  <c r="D94" i="20"/>
  <c r="P94" i="20"/>
  <c r="V94" i="20"/>
  <c r="AB94" i="20"/>
  <c r="E121" i="20"/>
  <c r="K121" i="20"/>
  <c r="Q121" i="20"/>
  <c r="W121" i="20"/>
  <c r="AC121" i="20"/>
  <c r="Y121" i="20"/>
  <c r="E94" i="20"/>
  <c r="K94" i="20"/>
  <c r="Q94" i="20"/>
  <c r="W94" i="20"/>
  <c r="F121" i="20"/>
  <c r="L121" i="20"/>
  <c r="R121" i="20"/>
  <c r="AD121" i="20"/>
  <c r="F94" i="20"/>
  <c r="L94" i="20"/>
  <c r="R94" i="20"/>
  <c r="X94" i="20"/>
  <c r="AD94" i="20"/>
  <c r="C121" i="20"/>
  <c r="I121" i="20"/>
  <c r="O121" i="20"/>
  <c r="U121" i="20"/>
  <c r="C94" i="20"/>
  <c r="I94" i="20"/>
  <c r="O94" i="20"/>
  <c r="U94" i="20"/>
  <c r="Y94" i="20"/>
  <c r="D121" i="20"/>
  <c r="J121" i="20"/>
  <c r="P121" i="20"/>
  <c r="V121" i="20"/>
  <c r="AB121" i="20"/>
  <c r="AC121" i="19"/>
  <c r="E94" i="19"/>
  <c r="K94" i="19"/>
  <c r="Q94" i="19"/>
  <c r="W94" i="19"/>
  <c r="AC94" i="19"/>
  <c r="F121" i="19"/>
  <c r="L121" i="19"/>
  <c r="R121" i="19"/>
  <c r="X121" i="19"/>
  <c r="AD121" i="19"/>
  <c r="F94" i="19"/>
  <c r="L94" i="19"/>
  <c r="R94" i="19"/>
  <c r="X94" i="19"/>
  <c r="AD94" i="19"/>
  <c r="C121" i="19"/>
  <c r="I121" i="19"/>
  <c r="O121" i="19"/>
  <c r="U121" i="19"/>
  <c r="Y121" i="19"/>
  <c r="C94" i="19"/>
  <c r="I94" i="19"/>
  <c r="O94" i="19"/>
  <c r="U94" i="19"/>
  <c r="Y94" i="19"/>
  <c r="AE94" i="19"/>
  <c r="D121" i="19"/>
  <c r="J121" i="19"/>
  <c r="P121" i="19"/>
  <c r="V121" i="19"/>
  <c r="AB121" i="19"/>
  <c r="O198" i="21"/>
  <c r="P198" i="21"/>
  <c r="Q198" i="21"/>
  <c r="L198" i="21"/>
  <c r="E198" i="21"/>
  <c r="K198" i="21"/>
  <c r="C198" i="21"/>
  <c r="I198" i="21"/>
  <c r="F198" i="21"/>
  <c r="D198" i="21"/>
  <c r="J198" i="21"/>
  <c r="J94" i="20"/>
  <c r="AC94" i="20"/>
</calcChain>
</file>

<file path=xl/sharedStrings.xml><?xml version="1.0" encoding="utf-8"?>
<sst xmlns="http://schemas.openxmlformats.org/spreadsheetml/2006/main" count="8620" uniqueCount="602">
  <si>
    <t xml:space="preserve">  Stadt Gera</t>
  </si>
  <si>
    <t xml:space="preserve">  Stadt Jena</t>
  </si>
  <si>
    <t xml:space="preserve">  Stadt Suhl</t>
  </si>
  <si>
    <t xml:space="preserve">  Stadt Weimar </t>
  </si>
  <si>
    <t xml:space="preserve">  Stadt Eisenach </t>
  </si>
  <si>
    <t xml:space="preserve">  Eichsfeld</t>
  </si>
  <si>
    <t xml:space="preserve">  Nordhausen</t>
  </si>
  <si>
    <t xml:space="preserve">  Wartburgkreis </t>
  </si>
  <si>
    <t xml:space="preserve">  Unstrut-Hainich-Kreis</t>
  </si>
  <si>
    <t xml:space="preserve">  Kyffhäuserkreis</t>
  </si>
  <si>
    <t xml:space="preserve">  Schmalkalden-Meiningen</t>
  </si>
  <si>
    <t xml:space="preserve">  Gotha </t>
  </si>
  <si>
    <t xml:space="preserve">  Sömmerda</t>
  </si>
  <si>
    <t xml:space="preserve">  Hildburghausen</t>
  </si>
  <si>
    <t xml:space="preserve">  Ilm-Kreis</t>
  </si>
  <si>
    <t xml:space="preserve">  Weimarer Land</t>
  </si>
  <si>
    <t xml:space="preserve">  Sonneberg</t>
  </si>
  <si>
    <t xml:space="preserve">  Saalfeld-Rudolstadt</t>
  </si>
  <si>
    <t xml:space="preserve">  Saale-Holzland-Kreis</t>
  </si>
  <si>
    <t xml:space="preserve">  Saale-Orla-Kreis</t>
  </si>
  <si>
    <t xml:space="preserve">  Greiz</t>
  </si>
  <si>
    <t xml:space="preserve">  Altenburger Land</t>
  </si>
  <si>
    <t>Alter</t>
  </si>
  <si>
    <t>Auszubildende</t>
  </si>
  <si>
    <t>.</t>
  </si>
  <si>
    <t>Inhaltsverzeichnis</t>
  </si>
  <si>
    <t>Seite</t>
  </si>
  <si>
    <t>Vorbemerkungen</t>
  </si>
  <si>
    <t>Grafiken</t>
  </si>
  <si>
    <t xml:space="preserve">1.  Sozialversicherungspflichtig Beschäftigte am Arbeitsort in den kreisfreien </t>
  </si>
  <si>
    <t xml:space="preserve">     Städten und Landkreisen</t>
  </si>
  <si>
    <t xml:space="preserve">2.  Sozialversicherungspflichtig Beschäftigte am Wohnort in den kreisfreien </t>
  </si>
  <si>
    <t xml:space="preserve">3.  Sozialversicherungspflichtig Beschäftigte am Arbeitsort </t>
  </si>
  <si>
    <t xml:space="preserve">     nach ausgewählten Merkmalen</t>
  </si>
  <si>
    <t xml:space="preserve">4.  Sozialversicherungspflichtig Beschäftigte am Arbeitsort </t>
  </si>
  <si>
    <t xml:space="preserve">     nach Wirtschaftsabschnitten</t>
  </si>
  <si>
    <t>5.  Sozialversicherungspflichtig Beschäftigte am Arbeitsort</t>
  </si>
  <si>
    <t xml:space="preserve">     nach  Altersgruppen</t>
  </si>
  <si>
    <t>Tabellen</t>
  </si>
  <si>
    <t>1.  Sozialversicherungspflichtig Beschäftigte am Arbeitsort in den kreisfreien</t>
  </si>
  <si>
    <t>2.  Sozialversicherungspflichtig Beschäftigte am Wohnort in den kreisfreien</t>
  </si>
  <si>
    <t xml:space="preserve">     Städten und Landkreisen </t>
  </si>
  <si>
    <t xml:space="preserve">3.  Sozialversicherungspflichtig Beschäftigte am Arbeitsort nach </t>
  </si>
  <si>
    <t xml:space="preserve">     Wirtschaftsabschnitten und ausgewählten Wirtschaftsabteilungen</t>
  </si>
  <si>
    <t>4. Sozialversicherungspflichtig Beschäftigte am Arbeitsort</t>
  </si>
  <si>
    <t xml:space="preserve">    nach Strukturmerkmalen</t>
  </si>
  <si>
    <t xml:space="preserve">5. Sozialversicherungspflichtig Beschäftigte am Wohnort </t>
  </si>
  <si>
    <t xml:space="preserve">    nach Berufsbereichen und ausgewählten Berufshauptgruppen</t>
  </si>
  <si>
    <t xml:space="preserve">6. Sozialversicherungspflichtig Beschäftigte - Auspendler aus Thüringen </t>
  </si>
  <si>
    <t xml:space="preserve">    nach Bundesländern</t>
  </si>
  <si>
    <t>7. Sozialversicherungspflichtig Beschäftigte - Einpendler nach Thüringen</t>
  </si>
  <si>
    <t xml:space="preserve">8. Sozialversicherungspflichtig Beschäftigte - Pendler  über die Landesgrenze </t>
  </si>
  <si>
    <t xml:space="preserve">    nach kreisfreien Städten und Landkreisen</t>
  </si>
  <si>
    <t xml:space="preserve">9. Sozialversicherungspflichtig Beschäftigte - Pendler (Männer) über die Landesgrenze </t>
  </si>
  <si>
    <t xml:space="preserve">       10. Sozialversicherungspflichtig Beschäftigte - Pendler (Frauen) über die Landesgrenze </t>
  </si>
  <si>
    <t>Nachgewiesen werden die Ergebnisse der vierteljährlichen Bestandsauszählungen der bei der Bundesagentur für Arbeit geführten Versichertenkonten nach regionalstatistischen Gesichtspunkten, erwerbsstatistischen Strukturmerkmalen sowie in tiefer wirtschaftsfachlicher Gliederung.</t>
  </si>
  <si>
    <t>Mit Beginn des Jahres 2008 hat die Bundesagentur für Arbeit in der Beschäftigungsstatistik die „Klassifikation der Wirtschaftszweige, Ausgabe 2008“ (WZ 2008) eingeführt. Damit wurde die bis Ende 2007 gültige „Klassifikation der Wirtschaftszweige, Ausgabe 2003“ (WZ 2003) endgültig abgelöst. 
Bitte beachten Sie dazu die Hinweise in den Vorbemerkungen.</t>
  </si>
  <si>
    <r>
      <t xml:space="preserve">Mit Inkrafttreten des Gesetzes zur Neuregelung der geringfügigen Beschäftigungsverhältnisse zum 1.4.1999 wurde die Beitragspflicht zur Sozialversicherung auf einen Teil der bis dahin von der Beitragszahlung nicht erfassten geringfügigen Beschäftigungsverhältnisse ausgeweitet. </t>
    </r>
    <r>
      <rPr>
        <b/>
        <sz val="10"/>
        <rFont val="Arial"/>
        <family val="2"/>
      </rPr>
      <t>Soweit Personen ausschließlich beitragspflichtige geringfügige Beschäftigungsverhältnisse ausüben, sind sie in den Nachweisungen dieser Veröffentlichung nicht enthalten</t>
    </r>
    <r>
      <rPr>
        <sz val="10"/>
        <rFont val="Arial"/>
        <family val="2"/>
      </rPr>
      <t>. Dieser Personenkreis wird von der Bundesagentur für Arbeit im Rahmen eines eigenständigen Datenmaterials aufbereitet. In welcher Form dieses Datenmaterial den Statistischen Ämtern des Bundes und der Länder übermittelt werden wird und in welcher Weise dieser Personenkreis in die laufende Berichterstattung im Rahmen des vorliegenden Statistischen Berichtes integriert wird, wird zu gegebener Zeit in den Vorbemerkungen dieser Veröffentlichung erläutert.</t>
    </r>
  </si>
  <si>
    <t>Aus Gründen der tabellarischen Darstellung kommt bei der Bezeichnung von Personengruppen in der Regel die sprachlich maskuline Form zur Anwendung. Wenn nicht ausdrücklich anders vermerkt, sind darunter stets beide Geschlechter zu verstehen.</t>
  </si>
  <si>
    <t>Diesem Statistischen Bericht liegt der Gebietsstand Thüringens entsprechend dem jeweiligen Stichtag zu Grunde.</t>
  </si>
  <si>
    <t>Der vorliegende Statistische Bericht enthält zusätzliche Tabellen mit Zeitreihen zu den Pendlern über die Landesgrenze Thüringens.
Dargestellt werden Pendlerverflechtungen Thüringens mit den anderen Bundesländern (Tabellen 6 und 7) sowie Pendlerverflechtungen der kreisfreien Städte und Landkreise Thüringens mit den anderen Bundesländern (Tabellen 8 bis 10).</t>
  </si>
  <si>
    <t>Hinweise</t>
  </si>
  <si>
    <t>Revision der Beschäftigungsstatistik 2014</t>
  </si>
  <si>
    <r>
      <t xml:space="preserve">Die Bundesagentur für Arbeit hat die Datenaufbereitung für die Beschäftigungsstatistik modernisiert. Dabei wurde eine verbesserte Modellierung der Daten vorgenommen, welche die Grundlage für genauere Ergebnisse und für die weitere Ausbaufähigkeit dieser Statistik schafft. Die Abgrenzung der sozialversicherungspflichtigen Beschäftigung wurde überprüft und um neue Personengruppen erweitert. Es wurden neue Erhebungsinhalte zu den Merkmalen "Arbeitszeit", "ausgeübte Tätigkeit" sowie "Schul- und Berufsabschluss" eingeführt. 
</t>
    </r>
    <r>
      <rPr>
        <b/>
        <sz val="10"/>
        <rFont val="Arial"/>
        <family val="2"/>
      </rPr>
      <t>Ausführliche Informationen hierzu finden Sie in den Methodenberichten der Bundesagentur für Arbeit "Beschäftigungsstatistik - Revision 2014" und "Neue Erhebungsinhalte 'Arbeitszeit', 'ausgeübte Tätigkeit' sowie 'Schul- und Berufsabschluss' in der Beschäftigungsstatistik"</t>
    </r>
    <r>
      <rPr>
        <sz val="10"/>
        <rFont val="Arial"/>
        <family val="2"/>
      </rPr>
      <t xml:space="preserve">.
</t>
    </r>
  </si>
  <si>
    <t xml:space="preserve">Mit der Einführung einer neuen nationalen Klassifikation der Berufe 2010 (KldB 2010), wurden die Erhebungsinhalte zur Tätigkeit von Beschäftigten insgesamt erneuert. </t>
  </si>
  <si>
    <t xml:space="preserve">Verfahrensbedingt gelten die im vorliegenden Statistischen Bericht veröffentlichten Ergebnisse für einen Zeitraum von drei Jahren als vorläufig und können während dieses Zeitraumes von der Bundesagentur für Arbeit in begründeten Fällen jederzeit geändert werden. </t>
  </si>
  <si>
    <r>
      <t xml:space="preserve">Da diese Korrekturen seitens der Bundesagentur für Arbeit in der Regel gering ausfallen, kann das Thüringer Landesamt für Statistik auch weiterhin seinem Anliegen nachkommen, mit den sachlich und regional tief gegliederten Ergebnissen die Struktur der sozialversicherungspflichtig Beschäftigten in Thüringen darzustellen.
</t>
    </r>
    <r>
      <rPr>
        <sz val="10"/>
        <rFont val="Arial"/>
        <family val="2"/>
      </rPr>
      <t xml:space="preserve">
</t>
    </r>
  </si>
  <si>
    <t>Aktuelle Eckdaten für Thüringen findet der Nutzer im Internetangebot der Bundesagentur für Arbeit unter www.arbeitsagentur.de.</t>
  </si>
  <si>
    <t>Rechtsgrundlagen</t>
  </si>
  <si>
    <t>Die gesetzliche Grundlage für die Durchführung der Statistik sozialversicherungspflichtig Beschäftigter war bis zum 31.12.1997 das Arbeitsförderungsgesetz vom 25. Juni 1969 (BGBl. I S. 582), zuletzt geändert durch Artikel 30 des Gesetzes vom 20. Dezember 1996 (BGBl. I S. 2049), das in seinen wesentlichen Teilen jedoch mit Wirkung vom 1. Januar 1998 aufgehoben wurde. Die neue gesetzliche Grundlage für die Durchführung der Statistik sozialversicherungspflichtig Beschäftigter bildet seit dem 1. Januar 1998 das Dritte Buch Sozialgesetzbuch - Arbeitsförderung - (SGB III) vom 24. März 1997 (BGBl. I S. 594), in der Fassung der zwischenzeitlich erfolgten Änderungen.</t>
  </si>
  <si>
    <t>Auskunftspflichtige</t>
  </si>
  <si>
    <r>
      <t>Auskunftspflichtig sind gemäß den Vorschriften der Verordnung über die Erfassung und Übermittlung von Daten für die Träger der Sozialversicherung (Datenerfassungs- und -übermittlungsverordnung - DEÜV)</t>
    </r>
    <r>
      <rPr>
        <vertAlign val="superscript"/>
        <sz val="10"/>
        <rFont val="Arial"/>
        <family val="2"/>
      </rPr>
      <t>1)</t>
    </r>
    <r>
      <rPr>
        <sz val="10"/>
        <rFont val="Arial"/>
        <family val="2"/>
      </rPr>
      <t xml:space="preserve"> die Arbeitgeber. Sie müssen an die Träger der Sozialversicherung Meldungen verschiedenen Inhalts über die in ihren Betrieben sozialversicherungspflichtig Beschäftigten erstatten.</t>
    </r>
  </si>
  <si>
    <t>____________</t>
  </si>
  <si>
    <t>1) Im Bundesgesetzblatt veröffentlicht als Artikel 1 der Verordnung zur Neuregelung des Meldeverfahrens in der Sozialversicherung vom 10.2.1998 (BGBl. I S. 343).</t>
  </si>
  <si>
    <t>Mit ihrem Meldeverhalten beeinflussen die Arbeitgeber die regionale und die wirtschaftsfachliche Gliederung der sozialversicherungspflichtig Beschäftigten wesentlich. So gibt es z.B. Arbeitgeber, die entgegen den Rechtsverordnungen ihre Arbeitnehmer nicht am jeweiligen Arbeitsort, sondern zentral an ihrem Hauptsitz melden. Es kann auch der Fall sein, dass Arbeitgeber einzelne Einrichtungen, Betriebsteile bzw. Dienststellen nicht in ihrer tatsächlichen Wirtschaftsklasse, sondern mit einer einheitlichen Wirtschaftsklasse des Hauptbetriebes melden. Sofern solche Fälle bekannt werden, werden die Arbeitgeber durch den zentralen Betriebsnummern-Service der Bundesagentur für Arbeit (BNS) in Saarbrücken auf ihre Pflicht zur ordnungsgemäßen Meldung der Beschäftigten hingewiesen. Gehen die Arbeitgeber diesen Hinweisen nach und korrigieren ihr bisheriges Meldeverhalten, so erfolgt im Allgemeinen keine Korrektur der bereits abgegebenen Meldungen zu den vorangegangenen Vierteljahren. Die zeitliche Vergleichbarkeit ist dann in den betreffenden wirtschaftsfachlichen und regionalen Einheiten eingeschränkt.</t>
  </si>
  <si>
    <t>Erfasster Personenkreis</t>
  </si>
  <si>
    <t>Sozialversicherungspflichtig Beschäftigte</t>
  </si>
  <si>
    <t>Sozialversicherungspflichtig Beschäftigte sind Arbeitnehmer, die kranken-, renten-, pflege-versicherungspflichtig und/oder beitragspflichtig nach dem Recht der Arbeitsförderung sind oder für die Beitragsanteile zur gesetzlichen Rentenversicherung nach dem Recht der Arbeitsförderung zu zahlen sind.
Zu diesem Personenkreis gehören Arbeiter, Angestellte, Auszubildende, Altersteilzeitbeschäftigte, Praktikanten, Werkstudenten, Personen, die aus einem sozialversicherungspflichtigen Beschäftigungsverhältnis zur Ableistung von gesetzlichen Dienstpflichten (z. B. Wehrübung) einberufen werden, behinderte Menschen in anerkannten Werkstätten oder gleichartigen Einrichtungen, Personen in Einrichtungen der Jugendhilfe, Berufsbildungswerken oder ähnlichen Einrichtungen für behinderte Menschen sowie Personen, die ein freiwilliges soziales, ein freiwilliges ökologisches Jahr oder einen Bundesfreiwilligendienst ableisten. Daneben besteht in wenigen Fällen auch für Selbständige Versicherungspflicht in der Sozialversicherung.</t>
  </si>
  <si>
    <t>Nicht zu den sozialversicherungspflichtigen Beschäftigten zählen dagegen Beamte, Selbständige, mithelfende Familienangehörige, Berufs- und Zeitsoldaten sowie Wehr- und Zivildienstleistende (siehe o. g. Ausnahme).</t>
  </si>
  <si>
    <t xml:space="preserve">Seit April 2003 gilt das zweite Gesetz für moderne Dienstleistung am Arbeitsmarkt, in dem auch der Bereich der geringfügigen Beschäftigung neu geregelt wurde. </t>
  </si>
  <si>
    <t>Die ausschließlich geringfügig Beschäftigten (Minijobber) und die ausschließlich kurzfristig Beschäftigten werden hier nicht erfasst. Die Berichterstattung über diesen Personenkreis wird von der Bundesagentur für Arbeit wahrgenommen.</t>
  </si>
  <si>
    <t>Es sind zwei Arten von geringfügigen Beschäftigungen im Bereich der Beschäftigungsstatistik zu unterscheiden:</t>
  </si>
  <si>
    <t>•</t>
  </si>
  <si>
    <t>geringfügig entlohnte Beschäftigung</t>
  </si>
  <si>
    <r>
      <t>Eine geringfügig entlohnte Beschäftigung nach § 8 Abs. 1 Nr. 1 SGB IV liegt vor, wenn das Arbeitsentgelt aus dieser Beschäftigung regelmäßig im Monat 450  Euro (bis zum 31.12.2012 400</t>
    </r>
    <r>
      <rPr>
        <sz val="10"/>
        <rFont val="Calibri"/>
        <family val="2"/>
      </rPr>
      <t> </t>
    </r>
    <r>
      <rPr>
        <sz val="10"/>
        <rFont val="Arial"/>
        <family val="2"/>
      </rPr>
      <t>Euro) nicht überschreitet.</t>
    </r>
  </si>
  <si>
    <t>kurzfristige Beschäftigung</t>
  </si>
  <si>
    <t>Eine kurzfristige Beschäftigung liegt nach § 8 Abs. 1 Nr. 2 SGB IV vor, wenn die Beschäftigung für eine Zeitdauer ausgeübt wird, die im Laufe eines Kalenderjahres auf nicht mehr als zwei Monate oder insgesamt 50 Arbeitstage (im Zeitraum vom 01.01.2015 bis 31.12.2018: drei Monate oder insgesamt 70 Arbeitstage) nach ihrer Eigenart begrenzt zu sein pflegt, oder im Voraus vertraglich begrenzt ist.</t>
  </si>
  <si>
    <t>Ab dem 1.1.1991 waren in den neuen Bundesländern und Berlin-Ost folgende Beträge für die Abgrenzung geringfügiger Tätigkeiten nach dem Entgelt-Kriterium des § 8 SGB IV maßgebend:</t>
  </si>
  <si>
    <t>Zeitraum</t>
  </si>
  <si>
    <t>Versicherungsfreier Betrag</t>
  </si>
  <si>
    <t xml:space="preserve">          1.1.1991 - 30.6.1991</t>
  </si>
  <si>
    <t xml:space="preserve">                           220 DM</t>
  </si>
  <si>
    <t xml:space="preserve">          1.7.1991 - 31.12.1991</t>
  </si>
  <si>
    <t xml:space="preserve">                           250 DM</t>
  </si>
  <si>
    <t xml:space="preserve">          1.1.1992 - 31.12.1992</t>
  </si>
  <si>
    <t xml:space="preserve">                           300 DM</t>
  </si>
  <si>
    <t xml:space="preserve">          1.1.1993 - 31.12.1993</t>
  </si>
  <si>
    <t xml:space="preserve">                           390 DM</t>
  </si>
  <si>
    <t xml:space="preserve">          1.1.1994 - 31.12.1994</t>
  </si>
  <si>
    <t xml:space="preserve">                           440 DM</t>
  </si>
  <si>
    <t xml:space="preserve">          1.1.1995 - 31.12.1995</t>
  </si>
  <si>
    <t xml:space="preserve">                           470 DM</t>
  </si>
  <si>
    <t xml:space="preserve">          1.1.1996 - 31.12.1996</t>
  </si>
  <si>
    <t xml:space="preserve">                           500 DM</t>
  </si>
  <si>
    <t xml:space="preserve">          1.1.1997 - 31.12.1997</t>
  </si>
  <si>
    <t xml:space="preserve">                           520 DM</t>
  </si>
  <si>
    <t xml:space="preserve">          1.1.1998 - 31.12.1998</t>
  </si>
  <si>
    <t xml:space="preserve">          1.1.1999 - 31.3.1999</t>
  </si>
  <si>
    <t xml:space="preserve">                           530 DM</t>
  </si>
  <si>
    <t xml:space="preserve">          1.4.1999 - 31.12.2001</t>
  </si>
  <si>
    <t xml:space="preserve">                           630 DM</t>
  </si>
  <si>
    <t xml:space="preserve">          1.1.2002 - 31.3.2003</t>
  </si>
  <si>
    <t xml:space="preserve">                           325 EUR</t>
  </si>
  <si>
    <t xml:space="preserve">          1.4.2003 - 31.12.2012</t>
  </si>
  <si>
    <t xml:space="preserve">                           400 EUR</t>
  </si>
  <si>
    <t xml:space="preserve">          ab 1.1.2013</t>
  </si>
  <si>
    <t xml:space="preserve">                           450 EUR</t>
  </si>
  <si>
    <t>Das Alter der Beschäftigten wird nach der Altersjahrmethode berechnet, d.h. bei jeder Auszählung wird das genaue Alter der Beschäftigten am Stichtag ermittelt.</t>
  </si>
  <si>
    <t>Ausländer</t>
  </si>
  <si>
    <t>Als Ausländer gelten alle Personen, die nicht Deutsche im Sinne des Artikels 116 Abs. 1 des Grundgesetzes sind. Dazu zählen auch die Staatenlosen und die Personen mit  „ungeklärter“ Staatsangehörigkeit.</t>
  </si>
  <si>
    <t>Auszubildende sind Personen, die aufgrund eines Ausbildungsvertrages nach dem Berufsbildungsgesetz (BBiG) vom 25. März 2005 eine betriebliche Ausbildung in einem anerkannten Ausbildungsberuf durchlaufen.</t>
  </si>
  <si>
    <t>Beruf</t>
  </si>
  <si>
    <t xml:space="preserve">Um die Vielfalt der Berufe in Deutschland abbilden zu können, werden diese systematisch gruppiert.
Auf nationaler Ebene wurde ab dem Jahr 2011 die Klassifikation der Berufe 2010 (KldB 2010) eingeführt. Diese neu entwickelte Klassifikation löste die beiden bisherigen Berufsklassifikationen - die Klassifikation der Berufe 1988 (KldB 1988) der Bundesagentur für Arbeit und die Klassifikation der Berufe 1992 (KldB 1992) des Statistischen Bundesamtes - ab.
Maßgebend für die Berufsklassifikation ist allein die ausgeübte Tätigkeit und nicht der erlernte bzw. früher ausgeübte Beruf.
</t>
  </si>
  <si>
    <t>Voll- und Teilzeitbeschäftigte</t>
  </si>
  <si>
    <t>Wirtschaftszweig</t>
  </si>
  <si>
    <t xml:space="preserve">Der Wirtschaftszweig wird nach der „Klassifikation der Wirtschaftszweige, Ausgabe 2008“ (WZ 2008) verschlüsselt. </t>
  </si>
  <si>
    <t>Mit Beginn des Jahres 2008 hat die Bundesagentur für Arbeit in der Beschäftigungsstatistik die „Klassifikation der Wirtschaftszweige, Ausgabe 2008“ (WZ 2008) eingeführt. Damit wurde die bis Ende 2007 gültige „Klassifikation der Wirtschaftszweige, Ausgabe 2003“ (WZ 2003) endgültig abgelöst.</t>
  </si>
  <si>
    <t>Die Gliederung der WZ 2008 wurde unter Beteiligung von Datennutzern und -produzenten in Verwaltung, Wirtschaft, Forschung und Gesellschaft geschaffen. Sie berücksichtigt die Vorgaben der statistischen Systematik der Wirtschaftszweige in der Europäischen Gemeinschaft (NACE Rev. 2), die mit der Verordnung (EG) Nr. 1893/2006 des Europäischen Parlaments und des Rates vom 20. Dezember 2006 (ABl. EG Nr. L 393 S.1) veröffentlicht wurde.</t>
  </si>
  <si>
    <t xml:space="preserve">Die Anwendung der WZ 2008 für statistische Zwecke ergibt sich aus Artikel 8 der o.g. Verordnung. Danach sind Statistiken, die sich auf vom 1. Januar 2008 an durchgeführte Wirtschaftstätigkeiten beziehen (Berichtsperiode), auf der Grundlage der NACE Rev. 2 (in Deutschland auf der Grundlage der WZ 2008) zu erstellen. </t>
  </si>
  <si>
    <t xml:space="preserve">Die Ergebnisse der Beschäftigungsstatistik sind in wirtschaftsfachlicher Gliederung mit Ergebnissen aus anderen deutschen und europäischen Wirtschaftsstatistiken grundsätzlich vergleichbar. </t>
  </si>
  <si>
    <t>Regionale Zuordnung</t>
  </si>
  <si>
    <t>Die sozialversicherungspflichtig Beschäftigten werden sowohl am Arbeitsort (in Deutschland) als auch am Wohnort nachgewiesen.</t>
  </si>
  <si>
    <t>Der Arbeitsort ist die Gemeinde, in der der Betrieb liegt, in dem die sozialversicherungspflichtig Beschäftigten beschäftigt sind. Der Arbeitsort des Beschäftigten wird über die in den Meldungen der Arbeitgeber zur Sozialversicherung angegebene Betriebsnummer festgestellt. Die zutreffende Regionalisierung der Beschäftigten nach dem Arbeitsort hängt daher direkt von der zutreffenden Verwendung aller vom Arbeitsamt zugeteilten Betriebsnummern ab. Gewisse Unschärfen in der Zuordnung der Beschäftigten zum Arbeitsort sind nicht auszuschließen.</t>
  </si>
  <si>
    <t>Die Zuordnung der Beschäftigten zum Wohnort richtet sich nach den dem Arbeitgeber gegenüber angegebenen melderechtlichen Verhältnissen. In einer eigenen Datei wird im Rahmen des Melde-verfahrens zur Sozialversicherung für jeden sozialversicherungspflichtig Beschäftigten die jeweils zuletzt übermittelte Wohnortangabe gespeichert. Eine Aktualisierung dieser Angabe erfolgt mit jeder Meldung, mindestens jedoch einmal im Jahr.</t>
  </si>
  <si>
    <t>Die Meldevorschriften zur Sozialversicherung stellen nicht klar, welcher Wohnsitz vom Arbeitgeber zu melden ist (Erstwohnsitz oder Wohnsitz mit überwiegendem Aufenthalt). Dies kann in der Beschäftigungsstatistik zum Nachweis von „Fernpendlern“ zwischen gemeldetem Erstwohnsitz und Arbeitsort führen, obwohl der Beschäftigte am Zweitwohnsitz seiner Beschäftigung nachgeht, also faktisch nicht pendelt. Solche  „Erfassungsschwächen“ hinsichtlich des Wohnortes betreffen jedoch immer nur einzelne Beschäftigte.</t>
  </si>
  <si>
    <t>Auspendler über die Landesgrenze aus Thüringen</t>
  </si>
  <si>
    <t>Zu den Auspendlern über die Landesgrenze aus Thüringen zählen alle sozialversicherungspflichtig Beschäftigten mit einem Wohnort in Thüringen und einem Arbeitsort in einem anderen Bundesland. Auspendler in das Ausland werden nicht erfasst.</t>
  </si>
  <si>
    <t>Einpendler über die Landesgrenze nach Thüringen</t>
  </si>
  <si>
    <t>Zu den Einpendlern über die Landesgrenze nach Thüringen zählen alle sozialversicherungspflichtig Beschäftigten mit einem Arbeitsort in Thüringen und einem Wohnort in einem anderen Bundesland oder im Ausland.</t>
  </si>
  <si>
    <t>Ist der Wohn- oder Arbeitsort eines Beschäftigten nicht bekannt, wird dieser Beschäftigte nicht zu den Pendlern gezählt.</t>
  </si>
  <si>
    <t>Von der Meldung des Arbeitgebers zur Statistik</t>
  </si>
  <si>
    <t>Integriertes Meldeverfahren zur Sozialversicherung</t>
  </si>
  <si>
    <t>Betriebe</t>
  </si>
  <si>
    <t>Annahmestellen</t>
  </si>
  <si>
    <t>Deutsche Rentenversicherung
- Regionalträger -</t>
  </si>
  <si>
    <t>Deutsche Rentenversicherung
 - Bund -</t>
  </si>
  <si>
    <t>Deutsche Rentenversicherung
- Knappschaft-Bahn-See -</t>
  </si>
  <si>
    <r>
      <rPr>
        <b/>
        <u/>
        <sz val="11"/>
        <rFont val="MetaNormalLF-Roman"/>
      </rPr>
      <t>Bundesagentur für Arbeit (BA)</t>
    </r>
    <r>
      <rPr>
        <b/>
        <sz val="10"/>
        <rFont val="MetaNormalLF-Roman"/>
      </rPr>
      <t xml:space="preserve">
Prüfung der Daten/ Führung der
Versichertendatei (nebst Hilfsdateien)</t>
    </r>
  </si>
  <si>
    <t>Auszählung der Versichertenkonten für
statistische Zwecke und Speicherung im Data-
Warehouse der Bundesagentur für Arbeit</t>
  </si>
  <si>
    <t>Auswertung/ Veröffentlichung
der Bundesagentur für Arbeit für</t>
  </si>
  <si>
    <r>
      <t>Datenbereitstellung auf BA-Datenbank</t>
    </r>
    <r>
      <rPr>
        <sz val="10"/>
        <rFont val="MetaNormalLF-Roman"/>
        <family val="2"/>
      </rPr>
      <t xml:space="preserve">
Online-Zugriff der statistischen Ämter</t>
    </r>
  </si>
  <si>
    <t>- Zwecke der Arbeitsmarktbeobachtung
   (u.a. für Bezirke der Arbeitsagenturen)</t>
  </si>
  <si>
    <t>nach § 282a SGB III</t>
  </si>
  <si>
    <t>- Untersuchungen des Instituts für 
   Arbeitsmarkt- und Berufsforschung 
   der Bundesagentur für Arbeit (IAB)</t>
  </si>
  <si>
    <t xml:space="preserve"> - nach ca. 7,5 Monaten: sozialversicherungs-
   pflichtig beschäftigte Personen zum
   Quartalsende</t>
  </si>
  <si>
    <t>Statistisches Bundesamt</t>
  </si>
  <si>
    <r>
      <t xml:space="preserve">- </t>
    </r>
    <r>
      <rPr>
        <b/>
        <sz val="9"/>
        <rFont val="MetaNormalLF-Roman"/>
        <family val="2"/>
      </rPr>
      <t>Veröffentlichung</t>
    </r>
    <r>
      <rPr>
        <sz val="9"/>
        <rFont val="MetaNormalLF-Roman"/>
        <family val="2"/>
      </rPr>
      <t xml:space="preserve"> der Beschäftigungsstatistik
   für allgemeine Zwecke der Länder, 
   insbesondere in tiefer </t>
    </r>
    <r>
      <rPr>
        <b/>
        <sz val="9"/>
        <rFont val="MetaNormalLF-Roman"/>
        <family val="2"/>
      </rPr>
      <t>regionaler</t>
    </r>
    <r>
      <rPr>
        <sz val="9"/>
        <rFont val="MetaNormalLF-Roman"/>
        <family val="2"/>
      </rPr>
      <t xml:space="preserve"> Gliederung</t>
    </r>
  </si>
  <si>
    <r>
      <t xml:space="preserve">- </t>
    </r>
    <r>
      <rPr>
        <b/>
        <sz val="9"/>
        <rFont val="MetaNormalLF-Roman"/>
        <family val="2"/>
      </rPr>
      <t>Veröffentlichung</t>
    </r>
    <r>
      <rPr>
        <sz val="9"/>
        <rFont val="MetaNormalLF-Roman"/>
        <family val="2"/>
      </rPr>
      <t xml:space="preserve"> der Beschäftigungsstatistik
   für allgemeine Zwecke des Bundes, 
   insbesondere in tiefer </t>
    </r>
    <r>
      <rPr>
        <b/>
        <sz val="9"/>
        <rFont val="MetaNormalLF-Roman"/>
        <family val="2"/>
      </rPr>
      <t>fachlicher</t>
    </r>
    <r>
      <rPr>
        <sz val="9"/>
        <rFont val="MetaNormalLF-Roman"/>
        <family val="2"/>
      </rPr>
      <t xml:space="preserve"> Gliederung</t>
    </r>
  </si>
  <si>
    <r>
      <t xml:space="preserve">- Einbindung der Beschäftigungsstatistik in das
   </t>
    </r>
    <r>
      <rPr>
        <b/>
        <sz val="9"/>
        <rFont val="MetaNormalLF-Roman"/>
        <family val="2"/>
      </rPr>
      <t>regionale erwerbstatistische Gesamtbild /
   weiterführende Rechensysteme</t>
    </r>
  </si>
  <si>
    <r>
      <t xml:space="preserve">- Einbindung der Beschäftigungsstatistik in das
   </t>
    </r>
    <r>
      <rPr>
        <b/>
        <sz val="9"/>
        <rFont val="MetaNormalLF-Roman"/>
        <family val="2"/>
      </rPr>
      <t>erwerbstatistische Gesamtbild /
   weiterführende Rechensysteme</t>
    </r>
  </si>
  <si>
    <r>
      <t xml:space="preserve">- Durchführung </t>
    </r>
    <r>
      <rPr>
        <b/>
        <sz val="9"/>
        <rFont val="MetaNormalLF-Roman"/>
        <family val="2"/>
      </rPr>
      <t>vergleichender
  Untersuchungen</t>
    </r>
  </si>
  <si>
    <r>
      <t xml:space="preserve">- Durchführung </t>
    </r>
    <r>
      <rPr>
        <b/>
        <sz val="9"/>
        <rFont val="MetaNormalLF-Roman"/>
        <family val="2"/>
      </rPr>
      <t>vergleichender 
  Untersuchungen</t>
    </r>
  </si>
  <si>
    <r>
      <t xml:space="preserve">- Gezielte </t>
    </r>
    <r>
      <rPr>
        <b/>
        <sz val="9"/>
        <rFont val="MetaNormalLF-Roman"/>
        <family val="2"/>
      </rPr>
      <t>Auswertungen der Daten für
   spezifische Fragestellungen</t>
    </r>
    <r>
      <rPr>
        <sz val="9"/>
        <rFont val="MetaNormalLF-Roman"/>
        <family val="2"/>
      </rPr>
      <t xml:space="preserve"> öffentlicher und
   privater Datenempfänger auf Landesebene</t>
    </r>
  </si>
  <si>
    <r>
      <t xml:space="preserve">- Gezielte </t>
    </r>
    <r>
      <rPr>
        <b/>
        <sz val="9"/>
        <rFont val="MetaNormalLF-Roman"/>
        <family val="2"/>
      </rPr>
      <t>Auswertungen der Daten für
   spezifische Fragestellungen</t>
    </r>
    <r>
      <rPr>
        <sz val="9"/>
        <rFont val="MetaNormalLF-Roman"/>
        <family val="2"/>
      </rPr>
      <t xml:space="preserve"> öffentlicher und
   privater Datenempfänger auf Bundesebene
   sowie internationaler Organisationen</t>
    </r>
  </si>
  <si>
    <t>Statistische Nutzung der Versichertenkonten</t>
  </si>
  <si>
    <t>Quelle: Statistisches Bundesamt</t>
  </si>
  <si>
    <t>Abkürzungen</t>
  </si>
  <si>
    <t>Abfallentsorg.</t>
  </si>
  <si>
    <t>Abfallentsorgung</t>
  </si>
  <si>
    <t>...bearb.</t>
  </si>
  <si>
    <t>…bearbeitung</t>
  </si>
  <si>
    <t>dar.</t>
  </si>
  <si>
    <t>darunter</t>
  </si>
  <si>
    <t>d.</t>
  </si>
  <si>
    <t>den</t>
  </si>
  <si>
    <t>DEÜV</t>
  </si>
  <si>
    <t>Datenerfassung- und -übermittlungsverordnung</t>
  </si>
  <si>
    <t>Dienstleistg.</t>
  </si>
  <si>
    <t>Dienstleistungen</t>
  </si>
  <si>
    <t>…dienstleistg.</t>
  </si>
  <si>
    <t>…dienstleistungen</t>
  </si>
  <si>
    <t>DV-Geräte</t>
  </si>
  <si>
    <t>Datenverarbeitungsgeräte</t>
  </si>
  <si>
    <t>Eigenbed.</t>
  </si>
  <si>
    <t>Eigenbedarf</t>
  </si>
  <si>
    <t>einschl.</t>
  </si>
  <si>
    <t>einschließlich</t>
  </si>
  <si>
    <t>elektron.</t>
  </si>
  <si>
    <t>elektronischen</t>
  </si>
  <si>
    <t>Erbrg.</t>
  </si>
  <si>
    <t>Erbringung</t>
  </si>
  <si>
    <t>Erzeugn.</t>
  </si>
  <si>
    <t>Erzeugnissen</t>
  </si>
  <si>
    <t>…erzeugn.</t>
  </si>
  <si>
    <t>…erzeugnissen</t>
  </si>
  <si>
    <t>f.</t>
  </si>
  <si>
    <t>für</t>
  </si>
  <si>
    <t>freiberufl.</t>
  </si>
  <si>
    <t>freiberufliche</t>
  </si>
  <si>
    <t xml:space="preserve">Freiberufl., wissenschaftl., techn. Dienst-
leistg.; sonst. wirtschaftl. Dienstleistg. </t>
  </si>
  <si>
    <t>Freiberufliche, wissenschaftliche, technische Dienst-
leistungen; sonstige wirtschaftliche Dienstleistungen</t>
  </si>
  <si>
    <t>Gew.</t>
  </si>
  <si>
    <t>Gewinnung</t>
  </si>
  <si>
    <t>gg.</t>
  </si>
  <si>
    <t xml:space="preserve">gegenüber </t>
  </si>
  <si>
    <t>Glasw.</t>
  </si>
  <si>
    <t>Glaswaren</t>
  </si>
  <si>
    <t>H. v.</t>
  </si>
  <si>
    <t>Herstellung von</t>
  </si>
  <si>
    <t xml:space="preserve">H. v. Nahr.- u. Genussm., Getr. u. Tabakerzeugn.      </t>
  </si>
  <si>
    <t xml:space="preserve">Herstellung von Nahrungs- und Genussmitteln,
Getränken und Tabakerzeugnissen      </t>
  </si>
  <si>
    <t xml:space="preserve">H. v. Textil., Bekleid., Leder, Lederw. u. Schuhen      </t>
  </si>
  <si>
    <t xml:space="preserve">Herstellung von Textilien, Bekleidung, Leder,
Lederwaren und Schuhen      </t>
  </si>
  <si>
    <t>H. v. Holzw., Papier, Pappe u. Druckerzeugn.</t>
  </si>
  <si>
    <t>Herstellung von Holzwaren, Papier, Pappe und 
Druckerzeugnissen</t>
  </si>
  <si>
    <t>Informat.technologische u. Informat.dienstleistg.</t>
  </si>
  <si>
    <t>Informationstechnologische und Informations-
dienstleistungen</t>
  </si>
  <si>
    <t>Instandh.</t>
  </si>
  <si>
    <t>Instandhaltung</t>
  </si>
  <si>
    <t>Kfz</t>
  </si>
  <si>
    <t>Kraftfahrzeuge</t>
  </si>
  <si>
    <t>künstl.</t>
  </si>
  <si>
    <t>künstlerische</t>
  </si>
  <si>
    <t xml:space="preserve">Kunst, Unterhaltung und Erholung; sonst.
Dienstleistg.; Priv. Haushalte; Exterr. Org. </t>
  </si>
  <si>
    <t xml:space="preserve">Kunst, Unterhaltung und Erholung; sonstige
Dienstleistungen; Private Haushalte; 
Exterritoriale Organisationen </t>
  </si>
  <si>
    <t>Öff. / öff.</t>
  </si>
  <si>
    <t>Öffentliche / öffentlichen</t>
  </si>
  <si>
    <t>Öff. Verwaltung, Verteidigung, Sozialvers.;
Erzieh. u. Unterr.; Gesundh.- u. Sozialw.</t>
  </si>
  <si>
    <t>Öffentliche Verwaltung, Verteidigung, Sozialversiche-
rung; Erziehung und Unterricht; Gesundheits- und
Sozialwesen</t>
  </si>
  <si>
    <t>opt.</t>
  </si>
  <si>
    <t>optischen</t>
  </si>
  <si>
    <t>Priv.</t>
  </si>
  <si>
    <t>Private</t>
  </si>
  <si>
    <t>priv.</t>
  </si>
  <si>
    <t>private / privaten</t>
  </si>
  <si>
    <t>Rep.</t>
  </si>
  <si>
    <t>Reparatur</t>
  </si>
  <si>
    <t>Sonst.</t>
  </si>
  <si>
    <t>Sonstige</t>
  </si>
  <si>
    <t>sonst.</t>
  </si>
  <si>
    <t>sonstigen</t>
  </si>
  <si>
    <t>Sozialvers.</t>
  </si>
  <si>
    <t>Sozialversicherung</t>
  </si>
  <si>
    <t>Tätigk.</t>
  </si>
  <si>
    <t>Tätigkeiten</t>
  </si>
  <si>
    <t>techn.</t>
  </si>
  <si>
    <t>technische</t>
  </si>
  <si>
    <t>u.</t>
  </si>
  <si>
    <t xml:space="preserve">und </t>
  </si>
  <si>
    <t xml:space="preserve">v. </t>
  </si>
  <si>
    <t>von</t>
  </si>
  <si>
    <t>Veränd.</t>
  </si>
  <si>
    <t>Veränderung</t>
  </si>
  <si>
    <t>Verarb.</t>
  </si>
  <si>
    <t>Verarbeitung</t>
  </si>
  <si>
    <t>verb.</t>
  </si>
  <si>
    <t>verbundene</t>
  </si>
  <si>
    <t>verw.</t>
  </si>
  <si>
    <t>verwandte</t>
  </si>
  <si>
    <t>Vorb.</t>
  </si>
  <si>
    <t>Vorbereitende</t>
  </si>
  <si>
    <t>Wasserversorg.</t>
  </si>
  <si>
    <t>Wasserversorgung</t>
  </si>
  <si>
    <t>wirtschaftl.</t>
  </si>
  <si>
    <t>wirtschaftliche</t>
  </si>
  <si>
    <t>wiss. / wissenschaftl.</t>
  </si>
  <si>
    <t>wissenschaftlich / wissenschaftliche</t>
  </si>
  <si>
    <t>WZ 2003</t>
  </si>
  <si>
    <t>Klassifikation der Wirtschaftszweige, Ausgabe 2003</t>
  </si>
  <si>
    <t>WZ 2008</t>
  </si>
  <si>
    <t>Klassifikation der Wirtschaftszweige, Ausgabe 2008</t>
  </si>
  <si>
    <t xml:space="preserve">1. Sozialversicherungspflichtig Beschäftigte am Arbeitsort </t>
  </si>
  <si>
    <t>Noch: 1. Sozialversicherungspflichtig Beschäftigte am Arbeitsort</t>
  </si>
  <si>
    <t xml:space="preserve">Noch: 1. Sozialversicherungspflichtig Beschäftigte am Arbeitsort </t>
  </si>
  <si>
    <t>in den kreisfreien Städten und Landkreisen</t>
  </si>
  <si>
    <t xml:space="preserve"> in den kreisfreien Städten und Landkreisen</t>
  </si>
  <si>
    <r>
      <t xml:space="preserve">Schl.-
Nr. </t>
    </r>
    <r>
      <rPr>
        <vertAlign val="superscript"/>
        <sz val="10"/>
        <rFont val="Arial"/>
        <family val="2"/>
      </rPr>
      <t>1)</t>
    </r>
  </si>
  <si>
    <t>Kreisfreie Stadt
Landkreis
Land</t>
  </si>
  <si>
    <t>Insgesamt</t>
  </si>
  <si>
    <t>Noch: Insgesamt</t>
  </si>
  <si>
    <t>darunter weiblich</t>
  </si>
  <si>
    <t>noch: darunter weiblich</t>
  </si>
  <si>
    <t>16 0 51</t>
  </si>
  <si>
    <r>
      <t xml:space="preserve">  Stadt Erfurt </t>
    </r>
    <r>
      <rPr>
        <vertAlign val="superscript"/>
        <sz val="10"/>
        <rFont val="Arial"/>
        <family val="2"/>
      </rPr>
      <t xml:space="preserve"> </t>
    </r>
  </si>
  <si>
    <t>16 0 52</t>
  </si>
  <si>
    <t>16 0 53</t>
  </si>
  <si>
    <t>16 0 54</t>
  </si>
  <si>
    <t>16 0 55</t>
  </si>
  <si>
    <t>16 0 56</t>
  </si>
  <si>
    <t>16 0 61</t>
  </si>
  <si>
    <t>16 0 62</t>
  </si>
  <si>
    <t>16 0 63</t>
  </si>
  <si>
    <t>16 0 64</t>
  </si>
  <si>
    <t>16 0 65</t>
  </si>
  <si>
    <t>16 0 66</t>
  </si>
  <si>
    <t>16 0 67</t>
  </si>
  <si>
    <t>16 0 68</t>
  </si>
  <si>
    <t>16 0 69</t>
  </si>
  <si>
    <t>16 0 70</t>
  </si>
  <si>
    <t>16 0 71</t>
  </si>
  <si>
    <t>16 0 72</t>
  </si>
  <si>
    <t>16 0 73</t>
  </si>
  <si>
    <t>16 0 74</t>
  </si>
  <si>
    <t>16 0 75</t>
  </si>
  <si>
    <t>16 0 76</t>
  </si>
  <si>
    <t>16 0 77</t>
  </si>
  <si>
    <t xml:space="preserve">  Thüringen</t>
  </si>
  <si>
    <t>Veränderung zum Vorjahr in %</t>
  </si>
  <si>
    <t>Noch:  Veränderung zum Vorjahr in %</t>
  </si>
  <si>
    <t>Noch: Veränderung zum Vorjahr in %</t>
  </si>
  <si>
    <t>Noch: 1.Sozialversicherungspflichtig Beschäftigte am Arbeitsort</t>
  </si>
  <si>
    <t>Anteil an Thüringen in %</t>
  </si>
  <si>
    <t>Noch: Anteil an Thüringen in %</t>
  </si>
  <si>
    <t>Beschäftigte insgesamt</t>
  </si>
  <si>
    <t>Noch: Beschäftigte insgesamt</t>
  </si>
  <si>
    <r>
      <t xml:space="preserve">  Stadt Erfurt </t>
    </r>
    <r>
      <rPr>
        <vertAlign val="superscript"/>
        <sz val="11"/>
        <rFont val="Arial"/>
        <family val="2"/>
      </rPr>
      <t xml:space="preserve"> </t>
    </r>
  </si>
  <si>
    <t xml:space="preserve">2.Sozialversicherungspflichtig Beschäftigte am Wohnort </t>
  </si>
  <si>
    <t>Noch: 2.Sozialversicherungspflichtig Beschäftigte am Wohnort</t>
  </si>
  <si>
    <t xml:space="preserve">Noch: 2.Sozialversicherungspflichtig Beschäftigte am Wohnort </t>
  </si>
  <si>
    <t>3. Sozialversicherungspflichtig Beschäftigte am Arbeitsort nach Wirtschaftsabschnitten</t>
  </si>
  <si>
    <t>Noch: 3. Sozialversicherungspflichtig Beschäftigte am Arbeitsort nach Wirtschaftsabschnitten</t>
  </si>
  <si>
    <t>und ausgewählten Wirtschaftsabteilungen</t>
  </si>
  <si>
    <r>
      <t>WZ 2008</t>
    </r>
    <r>
      <rPr>
        <vertAlign val="superscript"/>
        <sz val="11"/>
        <rFont val="Arial"/>
        <family val="2"/>
      </rPr>
      <t>1)</t>
    </r>
  </si>
  <si>
    <t>Wirtschaftsgliederung</t>
  </si>
  <si>
    <t>A</t>
  </si>
  <si>
    <t>Land- und Forstwirtschaft, Fischerei</t>
  </si>
  <si>
    <t>B-F</t>
  </si>
  <si>
    <t>Produzierendes Gewerbe</t>
  </si>
  <si>
    <t>B-E</t>
  </si>
  <si>
    <t xml:space="preserve">   Produzierendes Gewerbe ohne Baugewerbe</t>
  </si>
  <si>
    <t>B</t>
  </si>
  <si>
    <t xml:space="preserve">      Bergbau u. Gew. v. Steinen u. Erden</t>
  </si>
  <si>
    <t>C</t>
  </si>
  <si>
    <t xml:space="preserve">      Verarbeitendes Gewerbe</t>
  </si>
  <si>
    <t>10-12</t>
  </si>
  <si>
    <t xml:space="preserve">         H. v. Nahr.- u. Genussm., Getr. u. Tabakerzeugn.</t>
  </si>
  <si>
    <t>13-15</t>
  </si>
  <si>
    <t xml:space="preserve">         H. v. Textil., Bekleid., Leder, Lederw. u. Schuhen</t>
  </si>
  <si>
    <t>16-18</t>
  </si>
  <si>
    <t xml:space="preserve">         H. v. Holzw., Papier, Pappe u. Druckerzeugn.</t>
  </si>
  <si>
    <t xml:space="preserve">         Kokerei und Mineralölverarbeitung</t>
  </si>
  <si>
    <t xml:space="preserve">         H. v. chemischen Erzeugnissen</t>
  </si>
  <si>
    <t xml:space="preserve">         H. v. pharmazeutischen Erzeugnissen</t>
  </si>
  <si>
    <t>22-23</t>
  </si>
  <si>
    <t xml:space="preserve">         H. v. Gummi- u. Kunststoffwaren, Glas u.
          Glasw., Keramik, Verarb. v. Steinen u. Erden </t>
  </si>
  <si>
    <t>24-25</t>
  </si>
  <si>
    <t xml:space="preserve">         Metallerzeugung u. -bearb., H. v. Metallerzeugn.</t>
  </si>
  <si>
    <t xml:space="preserve">         H. v. DV-Geräten, elektron. u. opt. Erzeugn.</t>
  </si>
  <si>
    <t xml:space="preserve">         H. v. elektrischen Ausrüstungen</t>
  </si>
  <si>
    <t xml:space="preserve">         Maschinenbau</t>
  </si>
  <si>
    <t>29-30</t>
  </si>
  <si>
    <t xml:space="preserve">         Fahrzeugbau      </t>
  </si>
  <si>
    <t>31-33</t>
  </si>
  <si>
    <t xml:space="preserve">         H. v. Möbeln u. sonst. Waren, Rep. u. Installation
          von Maschinen und Ausrüstungen</t>
  </si>
  <si>
    <t>D</t>
  </si>
  <si>
    <t xml:space="preserve">      Energieversorgung</t>
  </si>
  <si>
    <t>E</t>
  </si>
  <si>
    <t xml:space="preserve">      Wasserversorg.; Abwasser- und Abfallentsorg. u.
       Beseitigung v. Umweltverschmutzungen </t>
  </si>
  <si>
    <t>F</t>
  </si>
  <si>
    <t xml:space="preserve">   Baugewerbe</t>
  </si>
  <si>
    <t>41-42</t>
  </si>
  <si>
    <t xml:space="preserve">      Hoch- und Tiefbau</t>
  </si>
  <si>
    <t xml:space="preserve">      Vorb. Baustellenarbeiten, Bauinstallation
       und sonstiges Ausbaugewerbe</t>
  </si>
  <si>
    <t>G-U</t>
  </si>
  <si>
    <t>Dienstleistungsbereiche</t>
  </si>
  <si>
    <t>G-I</t>
  </si>
  <si>
    <t xml:space="preserve">   Handel, Verkehr, Gastgewerbe</t>
  </si>
  <si>
    <t>G</t>
  </si>
  <si>
    <t xml:space="preserve">      Handel; Instandhaltung und Rep. von Kfz</t>
  </si>
  <si>
    <t xml:space="preserve">         Handel mit Kfz; Instandh. u. Rep. von Kfz</t>
  </si>
  <si>
    <t xml:space="preserve">         Großhandel (ohne Handel mit Kfz)</t>
  </si>
  <si>
    <t xml:space="preserve">         Einzelhandel (ohne Handel mit Kfz)</t>
  </si>
  <si>
    <t>H</t>
  </si>
  <si>
    <t xml:space="preserve">      Verkehr und Lagerei</t>
  </si>
  <si>
    <t>I</t>
  </si>
  <si>
    <t xml:space="preserve">      Gastgewerbe</t>
  </si>
  <si>
    <t>J</t>
  </si>
  <si>
    <t xml:space="preserve">   Information und Kommunikation</t>
  </si>
  <si>
    <t>58-60</t>
  </si>
  <si>
    <t xml:space="preserve">      Verlagswesen, audiovisuelle Medien u. Rundfunk</t>
  </si>
  <si>
    <t xml:space="preserve">      Telekommunikation</t>
  </si>
  <si>
    <t>62-63</t>
  </si>
  <si>
    <t xml:space="preserve">      Informat.technologische u. Informat.dienstleistg.</t>
  </si>
  <si>
    <t>K</t>
  </si>
  <si>
    <t xml:space="preserve">   Finanz- und Versicherungsdienstleistg.</t>
  </si>
  <si>
    <t xml:space="preserve">      Erbrg. v. Finanzdienstleistg.</t>
  </si>
  <si>
    <t>65-66</t>
  </si>
  <si>
    <t xml:space="preserve">      Versicherungen u. Pensionskassen; mit Finanz-
       u. Versicherungsdienstleistg. verb. Tätigk.</t>
  </si>
  <si>
    <t>L</t>
  </si>
  <si>
    <t xml:space="preserve">   Grundstücks- und Wohnungswesen</t>
  </si>
  <si>
    <t>M-N</t>
  </si>
  <si>
    <t xml:space="preserve">   Freiberufl., wissenschaftl., techn. Dienstleistg.;
    sonst. wirtschaftl. Dienstleistg.  </t>
  </si>
  <si>
    <t>M</t>
  </si>
  <si>
    <t xml:space="preserve">      Freiberufl., wissenschaftl. u. techn. Dienstleistg.</t>
  </si>
  <si>
    <t>69-71</t>
  </si>
  <si>
    <t xml:space="preserve">         Erbrg. v. freiberufl. u. techn. Dienstleistg.</t>
  </si>
  <si>
    <t xml:space="preserve">         Forschung und Entwicklung</t>
  </si>
  <si>
    <t>73-75</t>
  </si>
  <si>
    <t xml:space="preserve">         Sonst. freiberufl., wissenschaftl. u. techn. Tätigk.</t>
  </si>
  <si>
    <t>N</t>
  </si>
  <si>
    <t xml:space="preserve">      Erbrg. v. sonst. wirtschaftl. Dienstleistg.</t>
  </si>
  <si>
    <t>78.2, 78.3</t>
  </si>
  <si>
    <t xml:space="preserve">         dar. Überlassung von Arbeitskräften</t>
  </si>
  <si>
    <t>O-Q</t>
  </si>
  <si>
    <t xml:space="preserve">   Öff. Verwaltung, Verteidigung, Sozialvers.;
    Erzieh. u. Unterr.; Gesundh.- u. Sozialw.</t>
  </si>
  <si>
    <t>O</t>
  </si>
  <si>
    <t xml:space="preserve">      Öff. Verwaltung, Verteidigung, Sozialvers.</t>
  </si>
  <si>
    <t>84.1</t>
  </si>
  <si>
    <t xml:space="preserve">         dar. Öffentliche Verwaltung</t>
  </si>
  <si>
    <t>P</t>
  </si>
  <si>
    <t xml:space="preserve">      Erziehung und Unterricht</t>
  </si>
  <si>
    <t>Q</t>
  </si>
  <si>
    <t xml:space="preserve">      Gesundheits- und Sozialwesen</t>
  </si>
  <si>
    <t xml:space="preserve">         Gesundheitswesen</t>
  </si>
  <si>
    <t>87-88</t>
  </si>
  <si>
    <t xml:space="preserve">         Heime und Sozialwesen</t>
  </si>
  <si>
    <t>R-U</t>
  </si>
  <si>
    <t xml:space="preserve">   Kunst, Unterhaltung und Erholung; sonst.
     Dienstleistg.; Priv. Haushalte; Exterr. Org. </t>
  </si>
  <si>
    <t>R</t>
  </si>
  <si>
    <t xml:space="preserve">      Kunst, Unterhaltung und Erholung</t>
  </si>
  <si>
    <t>S</t>
  </si>
  <si>
    <t xml:space="preserve">      Erbrg. v. sonstigen Dienstleistungen</t>
  </si>
  <si>
    <t>T</t>
  </si>
  <si>
    <t xml:space="preserve">      Priv. Haushalte mit Hauspersonal; Dienstleistg. u.
       H. v. Waren durch priv. Haushalte f. d. Eigenbed.</t>
  </si>
  <si>
    <t>U</t>
  </si>
  <si>
    <t xml:space="preserve">      Exterritoriale Organisationen und Körperschaften</t>
  </si>
  <si>
    <t xml:space="preserve"> -</t>
  </si>
  <si>
    <r>
      <t xml:space="preserve">Insgesamt </t>
    </r>
    <r>
      <rPr>
        <b/>
        <vertAlign val="superscript"/>
        <sz val="11"/>
        <rFont val="Arial"/>
        <family val="2"/>
      </rPr>
      <t>2)</t>
    </r>
  </si>
  <si>
    <t>x</t>
  </si>
  <si>
    <t>Anteil der Wirtschaftsabschnitte und Wirtschaftsabteilungen an Thüringen insgesamt in %</t>
  </si>
  <si>
    <t>Noch: Anteil der Wirtschaftsabschnitte und Wirtschaftsabteilungen an Thüringen insgesamt in %</t>
  </si>
  <si>
    <t xml:space="preserve"> 4. Sozialversicherungspflichtig Beschäftigte am Arbeitsort nach Strukturmerkmalen</t>
  </si>
  <si>
    <t xml:space="preserve"> Noch: 4. Sozialversicherungspflichtig Beschäftigte am Arbeitsort nach Strukturmerkmalen</t>
  </si>
  <si>
    <t>Merkmal</t>
  </si>
  <si>
    <t xml:space="preserve"> Beschäftigte insgesamt</t>
  </si>
  <si>
    <t xml:space="preserve">    Männer</t>
  </si>
  <si>
    <t xml:space="preserve">    Frauen</t>
  </si>
  <si>
    <t xml:space="preserve">    Auszubildende</t>
  </si>
  <si>
    <t xml:space="preserve">    Deutsche Beschäftigte</t>
  </si>
  <si>
    <r>
      <t xml:space="preserve">      </t>
    </r>
    <r>
      <rPr>
        <sz val="11"/>
        <rFont val="Arial"/>
        <family val="2"/>
      </rPr>
      <t xml:space="preserve">Ausländische Beschäftigte </t>
    </r>
    <r>
      <rPr>
        <vertAlign val="superscript"/>
        <sz val="11"/>
        <rFont val="Arial"/>
        <family val="2"/>
      </rPr>
      <t>1)</t>
    </r>
  </si>
  <si>
    <t xml:space="preserve">   darunter aus EU-Ländern (EU-28)</t>
  </si>
  <si>
    <t xml:space="preserve"> Altersgruppen</t>
  </si>
  <si>
    <t xml:space="preserve"> Alter von…bis unter…Jahren</t>
  </si>
  <si>
    <t xml:space="preserve">    Insgesamt</t>
  </si>
  <si>
    <t xml:space="preserve">       unter 20</t>
  </si>
  <si>
    <t xml:space="preserve">       20 - 25</t>
  </si>
  <si>
    <t xml:space="preserve">       25 - 30</t>
  </si>
  <si>
    <t xml:space="preserve">       30 - 35</t>
  </si>
  <si>
    <t xml:space="preserve">       35 - 40</t>
  </si>
  <si>
    <t xml:space="preserve">       40 - 45</t>
  </si>
  <si>
    <t xml:space="preserve">       45 - 50</t>
  </si>
  <si>
    <t xml:space="preserve">       50 - 55</t>
  </si>
  <si>
    <t xml:space="preserve">       55 - 60</t>
  </si>
  <si>
    <t xml:space="preserve">       60 - 65</t>
  </si>
  <si>
    <t xml:space="preserve">       65 und mehr</t>
  </si>
  <si>
    <r>
      <t xml:space="preserve"> Vollzeitbeschäftigte </t>
    </r>
    <r>
      <rPr>
        <b/>
        <vertAlign val="superscript"/>
        <sz val="11"/>
        <rFont val="Arial"/>
        <family val="2"/>
      </rPr>
      <t>2)</t>
    </r>
  </si>
  <si>
    <r>
      <t xml:space="preserve"> Teilzeitbeschäftigte </t>
    </r>
    <r>
      <rPr>
        <b/>
        <vertAlign val="superscript"/>
        <sz val="11"/>
        <rFont val="Arial"/>
        <family val="2"/>
      </rPr>
      <t>2)</t>
    </r>
  </si>
  <si>
    <t>Anteil an Thüringen insgesamt in %</t>
  </si>
  <si>
    <t>Noch: Anteil an Thüringen insgesamt in %</t>
  </si>
  <si>
    <t xml:space="preserve"> 5. Sozialversicherungspflichtig Beschäftigte am Wohnort nach Berufsbereichen und ausgewählten Berufshauptgruppen</t>
  </si>
  <si>
    <t>Noch: 5. Sozialversicherungspflichtig Beschäftigte am Wohnort nach Berufsbereichen und ausgewählten Berufshauptgruppen</t>
  </si>
  <si>
    <r>
      <t xml:space="preserve">KldB 2010 </t>
    </r>
    <r>
      <rPr>
        <vertAlign val="superscript"/>
        <sz val="10"/>
        <rFont val="Arial"/>
        <family val="2"/>
      </rPr>
      <t>1)</t>
    </r>
  </si>
  <si>
    <t>Berufsbereiche und Berufshauptgruppen</t>
  </si>
  <si>
    <t>Land-, Forst- und Tierwirtschaft und Gartenbau</t>
  </si>
  <si>
    <t>Rohstoffgewinnung, Produktion und Fertigung</t>
  </si>
  <si>
    <t>dar.:</t>
  </si>
  <si>
    <t>Metallerzeugung und -bearbeitung, Metallbauberufe</t>
  </si>
  <si>
    <t>Maschinen- und Fahrzeugtechnikberufe</t>
  </si>
  <si>
    <t>Mechatronik-, Energie- und Elektroberufe</t>
  </si>
  <si>
    <t>Bau, Architektur, Vermessung und Gebäudetechnik</t>
  </si>
  <si>
    <t>Hoch- und Tiefbauberufe</t>
  </si>
  <si>
    <t>Gebäude- und versorgungstechnische Berufe</t>
  </si>
  <si>
    <t>Naturwissenschaft, Geografie und Informatik</t>
  </si>
  <si>
    <t>dar. Informatik-, Informations- und Kommunikationstechnologieberufe</t>
  </si>
  <si>
    <t>Verkehr, Logistik, Schutz und Sicherheit</t>
  </si>
  <si>
    <t>Verkehrs- und Logistikberufe (außer Fahrzeugführung)</t>
  </si>
  <si>
    <t>Führer/innen  von Fahrzeug- und Transportgeräten</t>
  </si>
  <si>
    <t>Kaufmännische Dienstleistungen, Warenhandel, Vertrieb,
  Hotel und Tourismus</t>
  </si>
  <si>
    <t>dar. Verkaufsberufe</t>
  </si>
  <si>
    <t>Unternehmensorganis., Buchhaltung, Recht und Verwaltung</t>
  </si>
  <si>
    <t>dar. Berufe in Unternehmensführung und -organisation</t>
  </si>
  <si>
    <t>Gesundheit, Soziales, Lehre und Erziehung</t>
  </si>
  <si>
    <t>Medizinische Gesundheitsberufe</t>
  </si>
  <si>
    <t>Erziehung, soziale und hauswirtschaftliche Berufe,Theologie</t>
  </si>
  <si>
    <t>Geisteswissenschaften, Kultur und Gestaltung</t>
  </si>
  <si>
    <t>dar. Werbung, Marketing, kaufmännische und redaktionelle Medienberufe</t>
  </si>
  <si>
    <r>
      <t>Insgesamt</t>
    </r>
    <r>
      <rPr>
        <b/>
        <vertAlign val="superscript"/>
        <sz val="11"/>
        <rFont val="Arial"/>
        <family val="2"/>
      </rPr>
      <t xml:space="preserve"> 2)</t>
    </r>
  </si>
  <si>
    <t>Anteil an Beschäftigten insgesamt in %</t>
  </si>
  <si>
    <t>Noch: Anteil an Beschäftigten insgesamt in %</t>
  </si>
  <si>
    <t>6. Sozialversicherungspflichtig Beschäftigte - Auspendler aus Thüringen nach Bundesländern</t>
  </si>
  <si>
    <t>Noch: 6. Sozialversicherungspflichtig Beschäftigte - Auspendler aus Thüringen nach Bundesländern</t>
  </si>
  <si>
    <t>Bundesland</t>
  </si>
  <si>
    <t>Schleswig-Holstein</t>
  </si>
  <si>
    <t>Hamburg</t>
  </si>
  <si>
    <t>Niedersachsen</t>
  </si>
  <si>
    <t>Bremen</t>
  </si>
  <si>
    <t>Nordrhein-Westfalen</t>
  </si>
  <si>
    <t>Hessen</t>
  </si>
  <si>
    <t>Rheinland-Pfalz</t>
  </si>
  <si>
    <t>Baden-Württemberg</t>
  </si>
  <si>
    <t>Bayern</t>
  </si>
  <si>
    <t>Saarland</t>
  </si>
  <si>
    <t>Berlin</t>
  </si>
  <si>
    <t>Brandenburg</t>
  </si>
  <si>
    <t>Mecklenburg-Vorpommern</t>
  </si>
  <si>
    <t>Sachsen</t>
  </si>
  <si>
    <t>Sachsen-Anhalt</t>
  </si>
  <si>
    <t>zusammen</t>
  </si>
  <si>
    <t>männlich</t>
  </si>
  <si>
    <t>noch: männlich</t>
  </si>
  <si>
    <t>weiblich</t>
  </si>
  <si>
    <t>noch: weiblich</t>
  </si>
  <si>
    <t>7. Sozialversicherungspflichtig Beschäftigte - Einpendler nach Thüringen nach Bundesländern</t>
  </si>
  <si>
    <t>Noch: 7. Sozialversicherungspflichtig Beschäftigte - Einpendler nach Thüringen nach Bundesländern</t>
  </si>
  <si>
    <r>
      <t xml:space="preserve">zusammen </t>
    </r>
    <r>
      <rPr>
        <b/>
        <vertAlign val="superscript"/>
        <sz val="11"/>
        <rFont val="Arial"/>
        <family val="2"/>
      </rPr>
      <t>1)</t>
    </r>
  </si>
  <si>
    <t xml:space="preserve">Noch: 8. Sozialversicherungspflichtig Beschäftigte - Pendler  über die Landesgrenze </t>
  </si>
  <si>
    <t>nach kreisfreien Städten und Landkreisen</t>
  </si>
  <si>
    <r>
      <t xml:space="preserve">Schl.-
Nr. </t>
    </r>
    <r>
      <rPr>
        <vertAlign val="superscript"/>
        <sz val="11"/>
        <rFont val="Arial"/>
        <family val="2"/>
      </rPr>
      <t>1)</t>
    </r>
  </si>
  <si>
    <t>30.6.1999</t>
  </si>
  <si>
    <t>30.6.2000</t>
  </si>
  <si>
    <t>30.6.2001</t>
  </si>
  <si>
    <t>30.6.2002</t>
  </si>
  <si>
    <t>30.6.2003</t>
  </si>
  <si>
    <t>30.6.2004</t>
  </si>
  <si>
    <t>30.6.2005</t>
  </si>
  <si>
    <t>30.6.2006</t>
  </si>
  <si>
    <t>30.6.2007</t>
  </si>
  <si>
    <t>30.6.2008</t>
  </si>
  <si>
    <t>30.6.2009</t>
  </si>
  <si>
    <t>30.6.2010</t>
  </si>
  <si>
    <t>30.6.2011</t>
  </si>
  <si>
    <t>30.6.2012</t>
  </si>
  <si>
    <t>30.6.2013</t>
  </si>
  <si>
    <t>30.6.2014</t>
  </si>
  <si>
    <t>30.6.2015</t>
  </si>
  <si>
    <t>30.6.2016</t>
  </si>
  <si>
    <t>Auspendler</t>
  </si>
  <si>
    <t>Noch: Auspendler</t>
  </si>
  <si>
    <r>
      <t xml:space="preserve">Einpendler </t>
    </r>
    <r>
      <rPr>
        <b/>
        <vertAlign val="superscript"/>
        <sz val="11"/>
        <rFont val="Arial"/>
        <family val="2"/>
      </rPr>
      <t>2)</t>
    </r>
  </si>
  <si>
    <r>
      <t xml:space="preserve">Noch: Einpendler </t>
    </r>
    <r>
      <rPr>
        <vertAlign val="superscript"/>
        <sz val="11"/>
        <rFont val="Arial"/>
        <family val="2"/>
      </rPr>
      <t>2)</t>
    </r>
  </si>
  <si>
    <r>
      <t xml:space="preserve">  Thüringen</t>
    </r>
    <r>
      <rPr>
        <b/>
        <vertAlign val="superscript"/>
        <sz val="11"/>
        <rFont val="Arial"/>
        <family val="2"/>
      </rPr>
      <t xml:space="preserve"> </t>
    </r>
  </si>
  <si>
    <t xml:space="preserve">Noch: 9. Sozialversicherungspflichtig Beschäftigte - Pendler (Männer)  über die Landesgrenze </t>
  </si>
  <si>
    <t>Auspendler - Männer</t>
  </si>
  <si>
    <t>Noch: Auspendler - Männer</t>
  </si>
  <si>
    <r>
      <t xml:space="preserve">Einpendler - Männer </t>
    </r>
    <r>
      <rPr>
        <b/>
        <vertAlign val="superscript"/>
        <sz val="11"/>
        <rFont val="Arial"/>
        <family val="2"/>
      </rPr>
      <t>2)</t>
    </r>
  </si>
  <si>
    <r>
      <t xml:space="preserve">Noch: Einpendler - Männer </t>
    </r>
    <r>
      <rPr>
        <vertAlign val="superscript"/>
        <sz val="11"/>
        <rFont val="Arial"/>
        <family val="2"/>
      </rPr>
      <t>2)</t>
    </r>
  </si>
  <si>
    <t xml:space="preserve">10. Sozialversicherungspflichtig Beschäftigte - Pendler (Frauen) über die Landesgrenze </t>
  </si>
  <si>
    <t xml:space="preserve">Noch: 10. Sozialversicherungspflichtig Beschäftigte - Pendler (Frauen)  über die Landesgrenze </t>
  </si>
  <si>
    <t>Auspendler - Frauen</t>
  </si>
  <si>
    <t>Noch: Auspendler - Frauen</t>
  </si>
  <si>
    <r>
      <t>Einpendler - Frauen</t>
    </r>
    <r>
      <rPr>
        <b/>
        <vertAlign val="superscript"/>
        <sz val="11"/>
        <rFont val="Arial"/>
        <family val="2"/>
      </rPr>
      <t xml:space="preserve"> 2)</t>
    </r>
  </si>
  <si>
    <r>
      <t xml:space="preserve">Noch: Einpendler - Frauen </t>
    </r>
    <r>
      <rPr>
        <vertAlign val="superscript"/>
        <sz val="11"/>
        <rFont val="Arial"/>
        <family val="2"/>
      </rPr>
      <t>2)</t>
    </r>
  </si>
  <si>
    <r>
      <t>Noch: Einpendler - Frauen</t>
    </r>
    <r>
      <rPr>
        <vertAlign val="superscript"/>
        <sz val="11"/>
        <rFont val="Arial"/>
        <family val="2"/>
      </rPr>
      <t xml:space="preserve"> 2)</t>
    </r>
  </si>
  <si>
    <t>30.6.2017</t>
  </si>
  <si>
    <t>Revision der Beschäftigungsstatistik 2017</t>
  </si>
  <si>
    <t>Zum 3. Januar 2018 veröffentlichte die Bundesagentur für Arbeit revidierte Ergebnisse der Beschäf-tigungsstatistik. Betroffen von Veränderungen ist insbesondere das Jahr 2016.
Unter Einbeziehung bisher nicht verarbeiteter Meldedaten des Jahres 2016 wurden die Ergebnisse der Beschäftigungsstatistik für den Zeitraum vom Stichtag 31.8.2015 bis zum Stichtag 31.12.2016 neu ermittelt.</t>
  </si>
  <si>
    <t>Diese Revision wurde außerdem genutzt, um eine bislang bestehende Lücke bei dem Merkmal Arbeitszeit (Vollzeit/Teilzeit) für den Zeitraum vom Stichtag 30.9.2011 bis zum Stichtag 31.12.2013 zu schließen.</t>
  </si>
  <si>
    <t>Ausführliche Informationen hierzu finden Sie im Methodenbericht der Bundesagentur für Arbeit "Revision der Beschäftigungsstatistik 2017".</t>
  </si>
  <si>
    <t>Der vorliegende Bericht ist eine Ergänzung der vierteljährlich erscheinenden Veröffentlichungsreihe „Sozialversicherungspflichtig Beschäftigte in Thüringen am …" des Thüringer Landesamtes für Statistik. Dargestellt werden die Beschäftigtenangaben im Zeitraum vom 30.6.1999 bis 31.12.2017, wodurch Entwicklungstendenzen der sozialversicherungspflichtig Beschäftigten sichtbar gemacht werden.</t>
  </si>
  <si>
    <t>Der Personenkreis, für den Meldungen im Rahmen des integrierten Meldeverfahrens zur Sozialversicherung zu erstatten sind, ist in § 3 DEÜV festgelegt. Die Abgrenzung der hier publizierten sozialversicherungs-pflichtig Beschäftigten wird in der folgenden Definition näher erläutert.</t>
  </si>
  <si>
    <t>Mehrfach Beschäftigte, die gleichzeitig zwei oder mehr versicherungspflichtigen Beschäftigungen nachgehen, werden, sofern eine Vollzeitbeschäftigung vorliegt, im Stichtagsmaterial nur nach den Merkmalen der Vollzeitbeschäftigung erfasst, ansonsten nach den Merkmalen der zuletzt aufgenommenen Beschäftigung.</t>
  </si>
  <si>
    <t>Die Unterscheidung der sozialversicherungspflichtig Beschäftigten nach Voll- und Teilzeitbeschäftigten richtet sich nach den von den Arbeitgebern in den Meldebelegen erteilten Angaben. Die Differenzierung der Angaben zu Teilzeit (unter bzw. über 18 Stunden) entfällt.</t>
  </si>
  <si>
    <t xml:space="preserve"> Noch: 6. Sozialversicherungspflichtig Beschäftigte - Auspendler aus Thüringen nach Bundesländern</t>
  </si>
  <si>
    <t xml:space="preserve">Die Abweichungen der im Rahmen der Revisionen 2014 und 2017 neu aufbereiteten Daten zu den Daten in früher veröffentlichten Statistischen Berichten (Veröffentlichungsdatum im Jahr 2014 oder früher) sind bedeutend. </t>
  </si>
  <si>
    <r>
      <t>Aufgabe der Statistischen Ämter des Bundes und der Länder ist es, in Ergänzung dazu die im Rahmen des erwerbsstatistischen Gesamtsystems wichtigen Tabellen zu erstellen, für allgemeine Zwecke zu veröffentlichen und sie mit den Beschäftigten- und Entgeltangaben aus anderen Quellen zu koordinieren. Die Bundesagentur für Arbeit stellt dem Statistischen Bundesamt und den Statistischen Ämtern der Länder die hierfür erforderlichen anonymisierten Einzeldaten zu sozialversicherungspflichtig Beschäftigten gem. §</t>
    </r>
    <r>
      <rPr>
        <sz val="10"/>
        <rFont val="Calibri"/>
        <family val="2"/>
      </rPr>
      <t> </t>
    </r>
    <r>
      <rPr>
        <sz val="10"/>
        <rFont val="Arial"/>
        <family val="2"/>
      </rPr>
      <t>282 a Abs. 1 SGB III zur Verfügung.</t>
    </r>
  </si>
  <si>
    <r>
      <t>Nach § 281 SGB III hat die Bundesagentur für Arbeit wie bisher aus den in ihrem Geschäftsbereich anfallenden Daten Statistiken, insbesondere über Beschäftigung und Arbeitslosigkeit der Arbeitnehmer und über die Leistungen der Arbeitsförderung, zu erstellen. Sie ist auch unverändert damit beauftragt, auf der Grundlage der Meldungen nach § 28a des Vierten Buches Sozialgesetzbuch - Sozialversicherung - (SGB</t>
    </r>
    <r>
      <rPr>
        <sz val="10"/>
        <rFont val="Calibri"/>
        <family val="2"/>
      </rPr>
      <t> </t>
    </r>
    <r>
      <rPr>
        <sz val="10"/>
        <rFont val="Arial"/>
        <family val="2"/>
      </rPr>
      <t>IV) vom 23. Dezember 1976 (BGBl. I S. 3845), in der Fassung der zwischenzeitlich erfolgten Änderungen, eine Statistik sozialversicherungspflichtig Beschäftigter zu erstellen.</t>
    </r>
  </si>
  <si>
    <t>Zeichenerklärung</t>
  </si>
  <si>
    <t>-</t>
  </si>
  <si>
    <t>nichts vorhanden (genau Null)</t>
  </si>
  <si>
    <t>weniger als die Hälfte von 1 in der letzten besetzten Stelle,</t>
  </si>
  <si>
    <t>jedoch mehr als nichts</t>
  </si>
  <si>
    <t>Zahlenwert unbekannt oder geheim zu halten</t>
  </si>
  <si>
    <t>…</t>
  </si>
  <si>
    <t>Zahlenwert lag bei Redaktionsschluss noch nicht vor</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</si>
  <si>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</si>
  <si>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</si>
  <si>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</si>
  <si>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</si>
  <si>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</si>
  <si>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</si>
  <si>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</si>
  <si>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</si>
  <si>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</si>
  <si>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</si>
  <si>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</si>
  <si>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</si>
  <si>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</si>
  <si>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</si>
  <si>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</si>
  <si>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</si>
  <si>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</si>
  <si>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</si>
  <si>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</si>
  <si>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</si>
  <si>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</si>
  <si>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</si>
  <si>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</si>
  <si>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2018</t>
    </r>
  </si>
  <si>
    <t>Vervielfältigung und Verbreitung, auch auszugsweise, mit Quellenangabe gestattet.</t>
  </si>
  <si>
    <t xml:space="preserve"> </t>
  </si>
  <si>
    <t>Sozialversicherungspflichtig Beschäftigte in Thüringen 30.6.1999 - 31.12.2017 - vorläufige Ergebnisse -</t>
  </si>
  <si>
    <t>Erscheinungsweise: jährlich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</si>
</sst>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dd/m/yyyy"/>
    <numFmt numFmtId="165" formatCode="#\ ##0"/>
    <numFmt numFmtId="166" formatCode="#\ ###\ ##0"/>
    <numFmt numFmtId="167" formatCode="0\ \ \ "/>
    <numFmt numFmtId="168" formatCode="0.0\ \ \ \ "/>
    <numFmt numFmtId="169" formatCode="0.0"/>
    <numFmt numFmtId="170" formatCode="#\ ###\ ##0\ \ \ "/>
    <numFmt numFmtId="171" formatCode="0\ \ "/>
    <numFmt numFmtId="172" formatCode="0.0\ \ \ \ \ \ "/>
    <numFmt numFmtId="173" formatCode="0\ \ \ \ \ \ \ \ "/>
    <numFmt numFmtId="174" formatCode="?0.0"/>
    <numFmt numFmtId="175" formatCode="??0.0"/>
  </numFmts>
  <fonts count="34">
    <font>
      <sz val="11"/>
      <color theme="1"/>
      <name val="Calibri"/>
      <family val="2"/>
      <scheme val="minor"/>
    </font>
    <font>
      <sz val="11"/>
      <name val="Arial"/>
      <family val="2"/>
    </font>
    <font>
      <sz val="11"/>
      <color theme="1"/>
      <name val="Arial"/>
      <family val="2"/>
    </font>
    <font>
      <b/>
      <sz val="10"/>
      <name val="Arial"/>
      <family val="2"/>
    </font>
    <font>
      <sz val="10"/>
      <name val="Arial"/>
      <family val="2"/>
    </font>
    <font>
      <b/>
      <sz val="11"/>
      <name val="Arial"/>
      <family val="2"/>
    </font>
    <font>
      <sz val="12"/>
      <color theme="1"/>
      <name val="Arial"/>
      <family val="2"/>
    </font>
    <font>
      <b/>
      <sz val="12"/>
      <name val="Arial"/>
      <family val="2"/>
    </font>
    <font>
      <sz val="10"/>
      <name val="Arial"/>
      <family val="2"/>
    </font>
    <font>
      <b/>
      <sz val="10"/>
      <color rgb="FFFF0000"/>
      <name val="Arial"/>
      <family val="2"/>
    </font>
    <font>
      <sz val="10"/>
      <color rgb="FFFF0000"/>
      <name val="Arial"/>
      <family val="2"/>
    </font>
    <font>
      <vertAlign val="superscript"/>
      <sz val="10"/>
      <name val="Arial"/>
      <family val="2"/>
    </font>
    <font>
      <sz val="9"/>
      <name val="Arial"/>
      <family val="2"/>
    </font>
    <font>
      <sz val="10"/>
      <name val="Calibri"/>
      <family val="2"/>
    </font>
    <font>
      <sz val="10"/>
      <name val="MetaNormalLF-Roman"/>
    </font>
    <font>
      <sz val="14"/>
      <name val="MetaNormalLF-Roman"/>
      <family val="2"/>
    </font>
    <font>
      <b/>
      <sz val="12"/>
      <name val="MetaNormalLF-Roman"/>
      <family val="2"/>
    </font>
    <font>
      <b/>
      <u/>
      <sz val="14"/>
      <name val="MetaNormalLF-Roman"/>
      <family val="2"/>
    </font>
    <font>
      <sz val="11"/>
      <name val="MetaNormalLF-Roman"/>
      <family val="2"/>
    </font>
    <font>
      <b/>
      <sz val="9"/>
      <name val="MetaNormalLF-Roman"/>
      <family val="2"/>
    </font>
    <font>
      <b/>
      <u/>
      <sz val="10"/>
      <name val="MetaNormalLF-Roman"/>
    </font>
    <font>
      <sz val="9"/>
      <name val="MetaNormalLF-Roman"/>
      <family val="2"/>
    </font>
    <font>
      <b/>
      <u/>
      <sz val="11"/>
      <name val="MetaNormalLF-Roman"/>
    </font>
    <font>
      <b/>
      <sz val="10"/>
      <name val="MetaNormalLF-Roman"/>
    </font>
    <font>
      <sz val="12"/>
      <name val="MetaNormalLF-Roman"/>
      <family val="2"/>
    </font>
    <font>
      <b/>
      <sz val="10"/>
      <name val="MetaNormalLF-Roman"/>
      <family val="2"/>
    </font>
    <font>
      <sz val="10"/>
      <name val="MetaNormalLF-Roman"/>
      <family val="2"/>
    </font>
    <font>
      <b/>
      <sz val="11"/>
      <name val="MetaNormalLF-Roman"/>
      <family val="2"/>
    </font>
    <font>
      <sz val="12"/>
      <name val="Arial"/>
      <family val="2"/>
    </font>
    <font>
      <b/>
      <sz val="11"/>
      <color theme="1"/>
      <name val="Arial"/>
      <family val="2"/>
    </font>
    <font>
      <vertAlign val="superscript"/>
      <sz val="11"/>
      <name val="Arial"/>
      <family val="2"/>
    </font>
    <font>
      <b/>
      <vertAlign val="superscript"/>
      <sz val="11"/>
      <name val="Arial"/>
      <family val="2"/>
    </font>
    <font>
      <sz val="10"/>
      <color theme="1"/>
      <name val="Arial"/>
      <family val="2"/>
    </font>
    <font>
      <b/>
      <sz val="10"/>
      <color theme="1"/>
      <name val="Arial"/>
      <family val="2"/>
    </font>
  </fonts>
  <fills count="2">
    <fill>
      <patternFill patternType="none"/>
    </fill>
    <fill>
      <patternFill patternType="gray125"/>
    </fill>
  </fills>
  <borders count="37">
    <border>
      <left/>
      <right/>
      <top/>
      <bottom/>
      <diagonal/>
    </border>
    <border>
      <left style="hair">
        <color indexed="64"/>
      </left>
      <right style="thin">
        <color indexed="64"/>
      </right>
      <top/>
      <bottom style="thin">
        <color indexed="64"/>
      </bottom>
      <diagonal/>
    </border>
    <border>
      <left style="hair">
        <color indexed="64"/>
      </left>
      <right/>
      <top/>
      <bottom style="thin">
        <color indexed="64"/>
      </bottom>
      <diagonal/>
    </border>
    <border>
      <left style="hair">
        <color indexed="64"/>
      </left>
      <right style="hair">
        <color indexed="64"/>
      </right>
      <top/>
      <bottom style="thin">
        <color indexed="64"/>
      </bottom>
      <diagonal/>
    </border>
    <border>
      <left/>
      <right style="thin">
        <color indexed="64"/>
      </right>
      <top/>
      <bottom/>
      <diagonal/>
    </border>
    <border>
      <left/>
      <right/>
      <top/>
      <bottom style="thin">
        <color indexed="64"/>
      </bottom>
      <diagonal/>
    </border>
    <border>
      <left style="thin">
        <color indexed="64"/>
      </left>
      <right style="hair">
        <color indexed="64"/>
      </right>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style="thin">
        <color indexed="64"/>
      </left>
      <right/>
      <top style="thin">
        <color indexed="64"/>
      </top>
      <bottom style="thin">
        <color indexed="64"/>
      </bottom>
      <diagonal/>
    </border>
    <border>
      <left/>
      <right style="dashed">
        <color indexed="64"/>
      </right>
      <top/>
      <bottom/>
      <diagonal/>
    </border>
    <border>
      <left style="thin">
        <color indexed="64"/>
      </left>
      <right style="thin">
        <color indexed="64"/>
      </right>
      <top style="thin">
        <color indexed="64"/>
      </top>
      <bottom style="thin">
        <color indexed="64"/>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thin">
        <color indexed="64"/>
      </right>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top/>
      <bottom/>
      <diagonal/>
    </border>
    <border>
      <left/>
      <right style="hair">
        <color indexed="64"/>
      </right>
      <top/>
      <bottom style="thin">
        <color indexed="64"/>
      </bottom>
      <diagonal/>
    </border>
    <border>
      <left style="thin">
        <color indexed="64"/>
      </left>
      <right style="thin">
        <color indexed="64"/>
      </right>
      <top/>
      <bottom/>
      <diagonal/>
    </border>
  </borders>
  <cellStyleXfs count="4">
    <xf numFmtId="0" fontId="0" fillId="0" borderId="0"/>
    <xf numFmtId="0" fontId="4" fillId="0" borderId="0"/>
    <xf numFmtId="0" fontId="6" fillId="0" borderId="0"/>
    <xf numFmtId="0" fontId="14" fillId="0" borderId="0"/>
  </cellStyleXfs>
  <cellXfs count="383">
    <xf numFmtId="0" fontId="0" fillId="0" borderId="0" xfId="0"/>
    <xf numFmtId="0" fontId="5" fillId="0" borderId="0" xfId="1" applyFont="1"/>
    <xf numFmtId="0" fontId="1" fillId="0" borderId="0" xfId="1" applyFont="1" applyFill="1" applyAlignment="1">
      <alignment horizontal="right"/>
    </xf>
    <xf numFmtId="0" fontId="1" fillId="0" borderId="0" xfId="1" applyFont="1"/>
    <xf numFmtId="0" fontId="3" fillId="0" borderId="0" xfId="1" applyFont="1"/>
    <xf numFmtId="0" fontId="8" fillId="0" borderId="0" xfId="1" applyFont="1"/>
    <xf numFmtId="0" fontId="4" fillId="0" borderId="0" xfId="1" applyAlignment="1">
      <alignment horizontal="left" vertical="justify" wrapText="1"/>
    </xf>
    <xf numFmtId="0" fontId="10" fillId="0" borderId="0" xfId="1" applyFont="1"/>
    <xf numFmtId="0" fontId="8" fillId="0" borderId="0" xfId="1" applyFont="1" applyAlignment="1">
      <alignment vertical="top" wrapText="1"/>
    </xf>
    <xf numFmtId="0" fontId="10" fillId="0" borderId="0" xfId="1" applyFont="1" applyAlignment="1">
      <alignment horizontal="justify" vertical="top"/>
    </xf>
    <xf numFmtId="0" fontId="3" fillId="0" borderId="0" xfId="1" applyFont="1" applyAlignment="1">
      <alignment vertical="center"/>
    </xf>
    <xf numFmtId="0" fontId="8" fillId="0" borderId="0" xfId="1" applyFont="1" applyAlignment="1">
      <alignment vertical="center"/>
    </xf>
    <xf numFmtId="0" fontId="8" fillId="0" borderId="0" xfId="1" applyFont="1" applyAlignment="1">
      <alignment horizontal="justify" wrapText="1"/>
    </xf>
    <xf numFmtId="0" fontId="8" fillId="0" borderId="0" xfId="1" applyFont="1" applyAlignment="1">
      <alignment horizontal="justify" vertical="center" wrapText="1"/>
    </xf>
    <xf numFmtId="0" fontId="8" fillId="0" borderId="0" xfId="1" applyFont="1" applyAlignment="1">
      <alignment horizontal="justify" vertical="top" wrapText="1"/>
    </xf>
    <xf numFmtId="0" fontId="8" fillId="0" borderId="0" xfId="1" applyFont="1" applyAlignment="1">
      <alignment horizontal="left" vertical="center" wrapText="1"/>
    </xf>
    <xf numFmtId="0" fontId="8" fillId="0" borderId="0" xfId="1" applyFont="1" applyAlignment="1">
      <alignment horizontal="center"/>
    </xf>
    <xf numFmtId="0" fontId="3" fillId="0" borderId="0" xfId="1" applyFont="1" applyAlignment="1">
      <alignment wrapText="1"/>
    </xf>
    <xf numFmtId="0" fontId="8" fillId="0" borderId="0" xfId="1" applyFont="1" applyAlignment="1">
      <alignment wrapText="1"/>
    </xf>
    <xf numFmtId="0" fontId="8" fillId="0" borderId="8" xfId="1" applyFont="1" applyBorder="1" applyAlignment="1">
      <alignment horizontal="center" vertical="center"/>
    </xf>
    <xf numFmtId="0" fontId="8" fillId="0" borderId="0" xfId="1" applyFont="1" applyBorder="1"/>
    <xf numFmtId="0" fontId="8" fillId="0" borderId="4" xfId="1" applyFont="1" applyBorder="1"/>
    <xf numFmtId="0" fontId="8" fillId="0" borderId="0" xfId="1" applyFont="1" applyFill="1" applyAlignment="1">
      <alignment vertical="center" wrapText="1"/>
    </xf>
    <xf numFmtId="0" fontId="8" fillId="0" borderId="0" xfId="1" applyFont="1" applyFill="1"/>
    <xf numFmtId="0" fontId="15" fillId="0" borderId="0" xfId="3" applyFont="1" applyFill="1" applyAlignment="1" applyProtection="1">
      <alignment horizontal="center" vertical="center" wrapText="1"/>
    </xf>
    <xf numFmtId="0" fontId="16" fillId="0" borderId="0" xfId="3" applyFont="1" applyAlignment="1">
      <alignment horizontal="centerContinuous" vertical="center" wrapText="1"/>
    </xf>
    <xf numFmtId="0" fontId="17" fillId="0" borderId="0" xfId="3" applyFont="1" applyAlignment="1">
      <alignment horizontal="centerContinuous" vertical="center" wrapText="1"/>
    </xf>
    <xf numFmtId="0" fontId="15" fillId="0" borderId="0" xfId="3" applyFont="1" applyAlignment="1">
      <alignment horizontal="centerContinuous" vertical="center" wrapText="1"/>
    </xf>
    <xf numFmtId="0" fontId="15" fillId="0" borderId="0" xfId="3" applyFont="1" applyAlignment="1">
      <alignment horizontal="center" vertical="center" wrapText="1"/>
    </xf>
    <xf numFmtId="0" fontId="18" fillId="0" borderId="0" xfId="3" applyFont="1" applyAlignment="1">
      <alignment horizontal="center" vertical="center" wrapText="1"/>
    </xf>
    <xf numFmtId="0" fontId="18" fillId="0" borderId="0" xfId="3" applyFont="1" applyAlignment="1">
      <alignment horizontal="centerContinuous" vertical="center" wrapText="1"/>
    </xf>
    <xf numFmtId="0" fontId="18" fillId="0" borderId="0" xfId="3" applyFont="1" applyAlignment="1">
      <alignment horizontal="center" wrapText="1"/>
    </xf>
    <xf numFmtId="0" fontId="18" fillId="0" borderId="0" xfId="3" applyFont="1" applyBorder="1" applyAlignment="1">
      <alignment horizontal="center" wrapText="1"/>
    </xf>
    <xf numFmtId="0" fontId="19" fillId="0" borderId="0" xfId="3" applyFont="1" applyAlignment="1">
      <alignment horizontal="centerContinuous" wrapText="1"/>
    </xf>
    <xf numFmtId="0" fontId="18" fillId="0" borderId="0" xfId="3" applyFont="1" applyAlignment="1">
      <alignment horizontal="centerContinuous" wrapText="1"/>
    </xf>
    <xf numFmtId="0" fontId="18" fillId="0" borderId="10" xfId="3" applyFont="1" applyBorder="1" applyAlignment="1">
      <alignment horizontal="center" vertical="center" wrapText="1"/>
    </xf>
    <xf numFmtId="0" fontId="18" fillId="0" borderId="11" xfId="3" applyFont="1" applyBorder="1" applyAlignment="1">
      <alignment horizontal="center" vertical="center" wrapText="1"/>
    </xf>
    <xf numFmtId="0" fontId="18" fillId="0" borderId="12" xfId="3" applyFont="1" applyBorder="1" applyAlignment="1">
      <alignment horizontal="center" vertical="center" wrapText="1"/>
    </xf>
    <xf numFmtId="0" fontId="16" fillId="0" borderId="13" xfId="3" applyFont="1" applyBorder="1" applyAlignment="1">
      <alignment horizontal="center" vertical="center" wrapText="1"/>
    </xf>
    <xf numFmtId="0" fontId="16" fillId="0" borderId="0" xfId="3" applyFont="1" applyAlignment="1">
      <alignment horizontal="center" vertical="center" wrapText="1"/>
    </xf>
    <xf numFmtId="0" fontId="20" fillId="0" borderId="14" xfId="3" applyFont="1" applyBorder="1" applyAlignment="1">
      <alignment horizontal="centerContinuous" vertical="center" wrapText="1"/>
    </xf>
    <xf numFmtId="0" fontId="16" fillId="0" borderId="8" xfId="3" applyFont="1" applyBorder="1" applyAlignment="1">
      <alignment horizontal="centerContinuous" vertical="center" wrapText="1"/>
    </xf>
    <xf numFmtId="0" fontId="16" fillId="0" borderId="9" xfId="3" applyFont="1" applyBorder="1" applyAlignment="1">
      <alignment horizontal="centerContinuous" vertical="center" wrapText="1"/>
    </xf>
    <xf numFmtId="0" fontId="16" fillId="0" borderId="15" xfId="3" applyFont="1" applyBorder="1" applyAlignment="1">
      <alignment horizontal="center" vertical="center" wrapText="1"/>
    </xf>
    <xf numFmtId="0" fontId="18" fillId="0" borderId="13" xfId="3" applyFont="1" applyBorder="1" applyAlignment="1">
      <alignment horizontal="center" vertical="center" wrapText="1"/>
    </xf>
    <xf numFmtId="0" fontId="18" fillId="0" borderId="15" xfId="3" applyFont="1" applyBorder="1" applyAlignment="1">
      <alignment horizontal="center" vertical="center" wrapText="1"/>
    </xf>
    <xf numFmtId="0" fontId="21" fillId="0" borderId="14" xfId="3" applyFont="1" applyBorder="1" applyAlignment="1">
      <alignment horizontal="centerContinuous" vertical="center" wrapText="1"/>
    </xf>
    <xf numFmtId="0" fontId="18" fillId="0" borderId="8" xfId="3" applyFont="1" applyBorder="1" applyAlignment="1">
      <alignment horizontal="centerContinuous" vertical="center" wrapText="1"/>
    </xf>
    <xf numFmtId="0" fontId="18" fillId="0" borderId="9" xfId="3" applyFont="1" applyBorder="1" applyAlignment="1">
      <alignment horizontal="centerContinuous" vertical="center" wrapText="1"/>
    </xf>
    <xf numFmtId="0" fontId="21" fillId="0" borderId="16" xfId="3" applyFont="1" applyBorder="1" applyAlignment="1">
      <alignment horizontal="centerContinuous" vertical="center" wrapText="1"/>
    </xf>
    <xf numFmtId="0" fontId="14" fillId="0" borderId="8" xfId="3" applyFont="1" applyBorder="1" applyAlignment="1">
      <alignment horizontal="centerContinuous" vertical="center" wrapText="1"/>
    </xf>
    <xf numFmtId="0" fontId="23" fillId="0" borderId="8" xfId="3" applyFont="1" applyBorder="1" applyAlignment="1">
      <alignment horizontal="centerContinuous" vertical="center" wrapText="1"/>
    </xf>
    <xf numFmtId="0" fontId="14" fillId="0" borderId="9" xfId="3" applyFont="1" applyBorder="1" applyAlignment="1">
      <alignment horizontal="centerContinuous" vertical="center" wrapText="1"/>
    </xf>
    <xf numFmtId="0" fontId="18" fillId="0" borderId="17" xfId="3" applyFont="1" applyBorder="1" applyAlignment="1">
      <alignment horizontal="center" vertical="center" wrapText="1"/>
    </xf>
    <xf numFmtId="0" fontId="18" fillId="0" borderId="18" xfId="3" applyFont="1" applyBorder="1" applyAlignment="1">
      <alignment horizontal="center" vertical="center" wrapText="1"/>
    </xf>
    <xf numFmtId="0" fontId="18" fillId="0" borderId="19" xfId="3" applyFont="1" applyBorder="1" applyAlignment="1">
      <alignment horizontal="center" vertical="center" wrapText="1"/>
    </xf>
    <xf numFmtId="0" fontId="18" fillId="0" borderId="0" xfId="3" applyFont="1" applyBorder="1" applyAlignment="1">
      <alignment horizontal="center" vertical="center" wrapText="1"/>
    </xf>
    <xf numFmtId="0" fontId="24" fillId="0" borderId="0" xfId="3" applyFont="1" applyBorder="1" applyAlignment="1">
      <alignment horizontal="center" vertical="top" wrapText="1"/>
    </xf>
    <xf numFmtId="0" fontId="24" fillId="0" borderId="0" xfId="3" applyFont="1" applyAlignment="1">
      <alignment horizontal="center" vertical="top" wrapText="1"/>
    </xf>
    <xf numFmtId="0" fontId="18" fillId="0" borderId="13" xfId="3" applyFont="1" applyBorder="1" applyAlignment="1">
      <alignment vertical="center" wrapText="1"/>
    </xf>
    <xf numFmtId="0" fontId="25" fillId="0" borderId="20" xfId="3" applyFont="1" applyBorder="1" applyAlignment="1">
      <alignment horizontal="centerContinuous" vertical="center" wrapText="1"/>
    </xf>
    <xf numFmtId="0" fontId="18" fillId="0" borderId="21" xfId="3" applyFont="1" applyBorder="1" applyAlignment="1">
      <alignment horizontal="centerContinuous" vertical="center" wrapText="1"/>
    </xf>
    <xf numFmtId="0" fontId="18" fillId="0" borderId="22" xfId="3" applyFont="1" applyBorder="1" applyAlignment="1">
      <alignment horizontal="centerContinuous" vertical="center" wrapText="1"/>
    </xf>
    <xf numFmtId="0" fontId="18" fillId="0" borderId="0" xfId="3" applyFont="1" applyAlignment="1">
      <alignment vertical="center" wrapText="1"/>
    </xf>
    <xf numFmtId="0" fontId="18" fillId="0" borderId="15" xfId="3" applyFont="1" applyBorder="1" applyAlignment="1">
      <alignment vertical="center" wrapText="1"/>
    </xf>
    <xf numFmtId="0" fontId="18" fillId="0" borderId="13" xfId="3" applyFont="1" applyBorder="1" applyAlignment="1">
      <alignment wrapText="1"/>
    </xf>
    <xf numFmtId="0" fontId="18" fillId="0" borderId="0" xfId="3" applyFont="1" applyAlignment="1">
      <alignment wrapText="1"/>
    </xf>
    <xf numFmtId="0" fontId="18" fillId="0" borderId="15" xfId="3" applyFont="1" applyBorder="1" applyAlignment="1">
      <alignment wrapText="1"/>
    </xf>
    <xf numFmtId="0" fontId="27" fillId="0" borderId="0" xfId="3" applyFont="1" applyAlignment="1">
      <alignment horizontal="centerContinuous" vertical="center" wrapText="1"/>
    </xf>
    <xf numFmtId="0" fontId="20" fillId="0" borderId="16" xfId="3" applyFont="1" applyBorder="1" applyAlignment="1">
      <alignment horizontal="centerContinuous" vertical="center" wrapText="1"/>
    </xf>
    <xf numFmtId="0" fontId="27" fillId="0" borderId="8" xfId="3" applyFont="1" applyBorder="1" applyAlignment="1">
      <alignment horizontal="centerContinuous" vertical="center" wrapText="1"/>
    </xf>
    <xf numFmtId="0" fontId="27" fillId="0" borderId="9" xfId="3" applyFont="1" applyBorder="1" applyAlignment="1">
      <alignment horizontal="centerContinuous" vertical="center" wrapText="1"/>
    </xf>
    <xf numFmtId="49" fontId="18" fillId="0" borderId="13" xfId="3" applyNumberFormat="1" applyFont="1" applyBorder="1" applyAlignment="1">
      <alignment wrapText="1"/>
    </xf>
    <xf numFmtId="49" fontId="18" fillId="0" borderId="0" xfId="3" applyNumberFormat="1" applyFont="1" applyAlignment="1">
      <alignment wrapText="1"/>
    </xf>
    <xf numFmtId="49" fontId="18" fillId="0" borderId="15" xfId="3" applyNumberFormat="1" applyFont="1" applyBorder="1" applyAlignment="1">
      <alignment wrapText="1"/>
    </xf>
    <xf numFmtId="49" fontId="18" fillId="0" borderId="13" xfId="3" applyNumberFormat="1" applyFont="1" applyBorder="1" applyAlignment="1">
      <alignment vertical="top" wrapText="1"/>
    </xf>
    <xf numFmtId="49" fontId="18" fillId="0" borderId="0" xfId="3" applyNumberFormat="1" applyFont="1" applyAlignment="1">
      <alignment vertical="top" wrapText="1"/>
    </xf>
    <xf numFmtId="49" fontId="18" fillId="0" borderId="15" xfId="3" applyNumberFormat="1" applyFont="1" applyBorder="1" applyAlignment="1">
      <alignment vertical="top" wrapText="1"/>
    </xf>
    <xf numFmtId="0" fontId="27" fillId="0" borderId="17" xfId="3" applyFont="1" applyBorder="1" applyAlignment="1">
      <alignment wrapText="1"/>
    </xf>
    <xf numFmtId="0" fontId="27" fillId="0" borderId="18" xfId="3" applyFont="1" applyBorder="1" applyAlignment="1">
      <alignment wrapText="1"/>
    </xf>
    <xf numFmtId="0" fontId="27" fillId="0" borderId="19" xfId="3" applyFont="1" applyBorder="1" applyAlignment="1">
      <alignment wrapText="1"/>
    </xf>
    <xf numFmtId="0" fontId="27" fillId="0" borderId="0" xfId="3" applyFont="1" applyAlignment="1">
      <alignment wrapText="1"/>
    </xf>
    <xf numFmtId="0" fontId="18" fillId="0" borderId="0" xfId="3" applyFont="1" applyBorder="1" applyAlignment="1">
      <alignment wrapText="1"/>
    </xf>
    <xf numFmtId="0" fontId="8" fillId="0" borderId="0" xfId="3" applyFont="1" applyAlignment="1">
      <alignment wrapText="1"/>
    </xf>
    <xf numFmtId="0" fontId="3" fillId="0" borderId="0" xfId="1" applyFont="1" applyFill="1"/>
    <xf numFmtId="0" fontId="8" fillId="0" borderId="0" xfId="1" applyFont="1" applyFill="1" applyBorder="1"/>
    <xf numFmtId="0" fontId="8" fillId="0" borderId="0" xfId="1" applyFont="1" applyFill="1" applyAlignment="1">
      <alignment vertical="center"/>
    </xf>
    <xf numFmtId="0" fontId="8" fillId="0" borderId="0" xfId="1" applyFont="1" applyFill="1" applyBorder="1" applyAlignment="1">
      <alignment vertical="center"/>
    </xf>
    <xf numFmtId="0" fontId="8" fillId="0" borderId="4" xfId="1" applyFont="1" applyFill="1" applyBorder="1" applyAlignment="1">
      <alignment horizontal="left" vertical="top"/>
    </xf>
    <xf numFmtId="0" fontId="8" fillId="0" borderId="0" xfId="1" applyFont="1" applyFill="1" applyBorder="1" applyAlignment="1">
      <alignment horizontal="left"/>
    </xf>
    <xf numFmtId="0" fontId="8" fillId="0" borderId="0" xfId="1" applyFont="1" applyFill="1" applyAlignment="1"/>
    <xf numFmtId="0" fontId="28" fillId="0" borderId="0" xfId="1" applyFont="1" applyFill="1"/>
    <xf numFmtId="0" fontId="1" fillId="0" borderId="0" xfId="1" applyFont="1" applyFill="1" applyBorder="1"/>
    <xf numFmtId="0" fontId="1" fillId="0" borderId="5" xfId="1" applyFont="1" applyFill="1" applyBorder="1"/>
    <xf numFmtId="0" fontId="1" fillId="0" borderId="0" xfId="1" applyFont="1" applyFill="1"/>
    <xf numFmtId="0" fontId="1" fillId="0" borderId="27" xfId="1" applyFont="1" applyFill="1" applyBorder="1"/>
    <xf numFmtId="0" fontId="1" fillId="0" borderId="28" xfId="1" applyFont="1" applyFill="1" applyBorder="1"/>
    <xf numFmtId="0" fontId="1" fillId="0" borderId="29" xfId="1" applyFont="1" applyFill="1" applyBorder="1"/>
    <xf numFmtId="164" fontId="1" fillId="0" borderId="32" xfId="1" applyNumberFormat="1" applyFont="1" applyFill="1" applyBorder="1" applyAlignment="1">
      <alignment horizontal="center"/>
    </xf>
    <xf numFmtId="164" fontId="1" fillId="0" borderId="33" xfId="1" applyNumberFormat="1" applyFont="1" applyFill="1" applyBorder="1" applyAlignment="1">
      <alignment horizontal="center"/>
    </xf>
    <xf numFmtId="164" fontId="1" fillId="0" borderId="34" xfId="1" applyNumberFormat="1" applyFont="1" applyFill="1" applyBorder="1" applyAlignment="1">
      <alignment horizontal="center"/>
    </xf>
    <xf numFmtId="0" fontId="1" fillId="0" borderId="6" xfId="1" applyFont="1" applyFill="1" applyBorder="1"/>
    <xf numFmtId="0" fontId="1" fillId="0" borderId="3" xfId="1" applyFont="1" applyFill="1" applyBorder="1"/>
    <xf numFmtId="0" fontId="1" fillId="0" borderId="2" xfId="1" applyFont="1" applyFill="1" applyBorder="1"/>
    <xf numFmtId="0" fontId="1" fillId="0" borderId="0" xfId="1" applyFont="1" applyFill="1" applyBorder="1" applyAlignment="1">
      <alignment vertical="center"/>
    </xf>
    <xf numFmtId="0" fontId="1" fillId="0" borderId="0" xfId="1" applyFont="1" applyFill="1" applyBorder="1" applyAlignment="1">
      <alignment horizontal="center"/>
    </xf>
    <xf numFmtId="0" fontId="1" fillId="0" borderId="30" xfId="1" applyFont="1" applyFill="1" applyBorder="1"/>
    <xf numFmtId="0" fontId="1" fillId="0" borderId="4" xfId="1" applyFont="1" applyFill="1" applyBorder="1"/>
    <xf numFmtId="165" fontId="2" fillId="0" borderId="0" xfId="1" applyNumberFormat="1" applyFont="1" applyFill="1" applyBorder="1" applyAlignment="1">
      <alignment horizontal="right" wrapText="1" indent="1"/>
    </xf>
    <xf numFmtId="0" fontId="1" fillId="0" borderId="30" xfId="1" applyFont="1" applyFill="1" applyBorder="1" applyAlignment="1"/>
    <xf numFmtId="0" fontId="5" fillId="0" borderId="30" xfId="1" applyFont="1" applyFill="1" applyBorder="1" applyAlignment="1">
      <alignment horizontal="left"/>
    </xf>
    <xf numFmtId="0" fontId="5" fillId="0" borderId="4" xfId="1" applyFont="1" applyFill="1" applyBorder="1"/>
    <xf numFmtId="165" fontId="29" fillId="0" borderId="0" xfId="1" applyNumberFormat="1" applyFont="1" applyFill="1" applyBorder="1" applyAlignment="1">
      <alignment horizontal="right" wrapText="1" indent="1"/>
    </xf>
    <xf numFmtId="0" fontId="5" fillId="0" borderId="0" xfId="1" applyFont="1" applyFill="1"/>
    <xf numFmtId="168" fontId="1" fillId="0" borderId="0" xfId="1" applyNumberFormat="1" applyFont="1" applyFill="1" applyAlignment="1">
      <alignment horizontal="right" indent="1"/>
    </xf>
    <xf numFmtId="169" fontId="1" fillId="0" borderId="0" xfId="1" applyNumberFormat="1" applyFont="1" applyFill="1" applyAlignment="1">
      <alignment horizontal="right" indent="1"/>
    </xf>
    <xf numFmtId="169" fontId="1" fillId="0" borderId="0" xfId="1" applyNumberFormat="1" applyFont="1" applyFill="1" applyBorder="1" applyAlignment="1">
      <alignment horizontal="right" indent="1"/>
    </xf>
    <xf numFmtId="168" fontId="5" fillId="0" borderId="0" xfId="1" applyNumberFormat="1" applyFont="1" applyFill="1" applyAlignment="1">
      <alignment horizontal="right" indent="1"/>
    </xf>
    <xf numFmtId="169" fontId="5" fillId="0" borderId="0" xfId="1" applyNumberFormat="1" applyFont="1" applyFill="1" applyAlignment="1">
      <alignment horizontal="right" indent="1"/>
    </xf>
    <xf numFmtId="169" fontId="5" fillId="0" borderId="0" xfId="1" applyNumberFormat="1" applyFont="1" applyFill="1" applyBorder="1" applyAlignment="1">
      <alignment horizontal="right" indent="1"/>
    </xf>
    <xf numFmtId="0" fontId="28" fillId="0" borderId="0" xfId="1" applyFont="1" applyFill="1" applyAlignment="1"/>
    <xf numFmtId="0" fontId="28" fillId="0" borderId="0" xfId="1" applyFont="1" applyFill="1" applyBorder="1" applyAlignment="1"/>
    <xf numFmtId="0" fontId="28" fillId="0" borderId="0" xfId="1" applyFont="1" applyFill="1" applyBorder="1"/>
    <xf numFmtId="170" fontId="1" fillId="0" borderId="0" xfId="1" applyNumberFormat="1" applyFont="1" applyFill="1" applyBorder="1"/>
    <xf numFmtId="0" fontId="1" fillId="0" borderId="0" xfId="1" applyFont="1" applyFill="1" applyBorder="1" applyAlignment="1">
      <alignment vertical="center" wrapText="1"/>
    </xf>
    <xf numFmtId="164" fontId="1" fillId="0" borderId="0" xfId="1" applyNumberFormat="1" applyFont="1" applyFill="1" applyBorder="1" applyAlignment="1">
      <alignment horizontal="center"/>
    </xf>
    <xf numFmtId="0" fontId="1" fillId="0" borderId="21" xfId="1" applyFont="1" applyFill="1" applyBorder="1" applyAlignment="1">
      <alignment vertical="center"/>
    </xf>
    <xf numFmtId="0" fontId="1" fillId="0" borderId="21" xfId="1" applyFont="1" applyFill="1" applyBorder="1"/>
    <xf numFmtId="0" fontId="5" fillId="0" borderId="0" xfId="1" applyFont="1" applyFill="1" applyBorder="1" applyAlignment="1"/>
    <xf numFmtId="171" fontId="5" fillId="0" borderId="0" xfId="1" applyNumberFormat="1" applyFont="1" applyFill="1" applyBorder="1" applyAlignment="1">
      <alignment horizontal="right" indent="1"/>
    </xf>
    <xf numFmtId="0" fontId="5" fillId="0" borderId="0" xfId="1" applyFont="1" applyFill="1" applyBorder="1"/>
    <xf numFmtId="170" fontId="5" fillId="0" borderId="0" xfId="1" applyNumberFormat="1" applyFont="1" applyFill="1" applyBorder="1"/>
    <xf numFmtId="172" fontId="5" fillId="0" borderId="0" xfId="1" applyNumberFormat="1" applyFont="1" applyFill="1"/>
    <xf numFmtId="173" fontId="5" fillId="0" borderId="0" xfId="1" applyNumberFormat="1" applyFont="1" applyFill="1"/>
    <xf numFmtId="172" fontId="5" fillId="0" borderId="0" xfId="1" applyNumberFormat="1" applyFont="1" applyFill="1" applyBorder="1"/>
    <xf numFmtId="173" fontId="5" fillId="0" borderId="0" xfId="1" applyNumberFormat="1" applyFont="1" applyFill="1" applyBorder="1"/>
    <xf numFmtId="0" fontId="1" fillId="0" borderId="0" xfId="1" applyFont="1" applyFill="1" applyAlignment="1"/>
    <xf numFmtId="0" fontId="1" fillId="0" borderId="5" xfId="1" applyFont="1" applyFill="1" applyBorder="1" applyAlignment="1"/>
    <xf numFmtId="0" fontId="1" fillId="0" borderId="25" xfId="1" applyFont="1" applyFill="1" applyBorder="1" applyAlignment="1"/>
    <xf numFmtId="0" fontId="1" fillId="0" borderId="28" xfId="1" applyFont="1" applyFill="1" applyBorder="1" applyAlignment="1"/>
    <xf numFmtId="0" fontId="1" fillId="0" borderId="29" xfId="1" applyFont="1" applyFill="1" applyBorder="1" applyAlignment="1"/>
    <xf numFmtId="164" fontId="1" fillId="0" borderId="30" xfId="1" applyNumberFormat="1" applyFont="1" applyFill="1" applyBorder="1" applyAlignment="1">
      <alignment horizontal="center"/>
    </xf>
    <xf numFmtId="0" fontId="1" fillId="0" borderId="35" xfId="1" applyFont="1" applyFill="1" applyBorder="1" applyAlignment="1"/>
    <xf numFmtId="0" fontId="1" fillId="0" borderId="3" xfId="1" applyFont="1" applyFill="1" applyBorder="1" applyAlignment="1"/>
    <xf numFmtId="0" fontId="1" fillId="0" borderId="2" xfId="1" applyFont="1" applyFill="1" applyBorder="1" applyAlignment="1"/>
    <xf numFmtId="0" fontId="1" fillId="0" borderId="30" xfId="1" applyFont="1" applyFill="1" applyBorder="1" applyAlignment="1">
      <alignment horizontal="left" vertical="top"/>
    </xf>
    <xf numFmtId="0" fontId="1" fillId="0" borderId="4" xfId="1" applyFont="1" applyFill="1" applyBorder="1" applyAlignment="1">
      <alignment horizontal="left"/>
    </xf>
    <xf numFmtId="0" fontId="5" fillId="0" borderId="21" xfId="1" applyFont="1" applyFill="1" applyBorder="1" applyAlignment="1">
      <alignment vertical="center"/>
    </xf>
    <xf numFmtId="16" fontId="1" fillId="0" borderId="30" xfId="1" quotePrefix="1" applyNumberFormat="1" applyFont="1" applyFill="1" applyBorder="1" applyAlignment="1">
      <alignment horizontal="left" vertical="top"/>
    </xf>
    <xf numFmtId="0" fontId="1" fillId="0" borderId="30" xfId="1" quotePrefix="1" applyFont="1" applyFill="1" applyBorder="1" applyAlignment="1">
      <alignment horizontal="left" vertical="top"/>
    </xf>
    <xf numFmtId="0" fontId="1" fillId="0" borderId="4" xfId="1" applyFont="1" applyFill="1" applyBorder="1" applyAlignment="1">
      <alignment horizontal="left" vertical="top" wrapText="1"/>
    </xf>
    <xf numFmtId="0" fontId="1" fillId="0" borderId="4" xfId="1" applyFont="1" applyFill="1" applyBorder="1" applyAlignment="1">
      <alignment horizontal="left" wrapText="1"/>
    </xf>
    <xf numFmtId="0" fontId="1" fillId="0" borderId="30" xfId="1" applyFont="1" applyFill="1" applyBorder="1" applyAlignment="1">
      <alignment horizontal="left"/>
    </xf>
    <xf numFmtId="174" fontId="1" fillId="0" borderId="0" xfId="1" applyNumberFormat="1" applyFont="1" applyFill="1" applyAlignment="1">
      <alignment horizontal="right" indent="1"/>
    </xf>
    <xf numFmtId="0" fontId="5" fillId="0" borderId="4" xfId="1" applyFont="1" applyFill="1" applyBorder="1" applyAlignment="1">
      <alignment horizontal="left"/>
    </xf>
    <xf numFmtId="0" fontId="5" fillId="0" borderId="0" xfId="1" applyFont="1" applyFill="1" applyAlignment="1"/>
    <xf numFmtId="0" fontId="1" fillId="0" borderId="5" xfId="1" applyFont="1" applyFill="1" applyBorder="1" applyAlignment="1">
      <alignment horizontal="left"/>
    </xf>
    <xf numFmtId="174" fontId="1" fillId="0" borderId="0" xfId="1" applyNumberFormat="1" applyFont="1" applyFill="1" applyBorder="1" applyAlignment="1">
      <alignment horizontal="right" indent="1"/>
    </xf>
    <xf numFmtId="174" fontId="5" fillId="0" borderId="0" xfId="1" applyNumberFormat="1" applyFont="1" applyFill="1" applyAlignment="1">
      <alignment horizontal="right" indent="1"/>
    </xf>
    <xf numFmtId="174" fontId="5" fillId="0" borderId="0" xfId="1" applyNumberFormat="1" applyFont="1" applyFill="1" applyBorder="1" applyAlignment="1">
      <alignment horizontal="right" indent="1"/>
    </xf>
    <xf numFmtId="0" fontId="1" fillId="0" borderId="0" xfId="1" applyFont="1" applyFill="1" applyAlignment="1">
      <alignment horizontal="left"/>
    </xf>
    <xf numFmtId="165" fontId="1" fillId="0" borderId="0" xfId="1" applyNumberFormat="1" applyFont="1" applyFill="1" applyAlignment="1"/>
    <xf numFmtId="0" fontId="1" fillId="0" borderId="0" xfId="1" applyFont="1" applyFill="1" applyBorder="1" applyAlignment="1"/>
    <xf numFmtId="0" fontId="1" fillId="0" borderId="22" xfId="1" applyFont="1" applyFill="1" applyBorder="1"/>
    <xf numFmtId="0" fontId="1" fillId="0" borderId="4" xfId="1" applyFont="1" applyFill="1" applyBorder="1" applyAlignment="1">
      <alignment horizontal="center"/>
    </xf>
    <xf numFmtId="0" fontId="1" fillId="0" borderId="24" xfId="1" applyFont="1" applyFill="1" applyBorder="1"/>
    <xf numFmtId="165" fontId="2" fillId="0" borderId="7" xfId="1" applyNumberFormat="1" applyFont="1" applyFill="1" applyBorder="1" applyAlignment="1">
      <alignment horizontal="right" wrapText="1" indent="1"/>
    </xf>
    <xf numFmtId="165" fontId="5" fillId="0" borderId="7" xfId="1" applyNumberFormat="1" applyFont="1" applyFill="1" applyBorder="1" applyAlignment="1">
      <alignment horizontal="right" indent="1"/>
    </xf>
    <xf numFmtId="165" fontId="5" fillId="0" borderId="0" xfId="1" applyNumberFormat="1" applyFont="1" applyFill="1" applyBorder="1" applyAlignment="1">
      <alignment horizontal="right" indent="1"/>
    </xf>
    <xf numFmtId="0" fontId="30" fillId="0" borderId="4" xfId="1" applyFont="1" applyFill="1" applyBorder="1"/>
    <xf numFmtId="0" fontId="1" fillId="0" borderId="4" xfId="1" applyFont="1" applyFill="1" applyBorder="1" applyAlignment="1">
      <alignment horizontal="left" indent="1"/>
    </xf>
    <xf numFmtId="165" fontId="1" fillId="0" borderId="7" xfId="1" applyNumberFormat="1" applyFont="1" applyFill="1" applyBorder="1" applyAlignment="1">
      <alignment horizontal="right" indent="1"/>
    </xf>
    <xf numFmtId="165" fontId="1" fillId="0" borderId="0" xfId="1" applyNumberFormat="1" applyFont="1" applyFill="1" applyBorder="1" applyAlignment="1">
      <alignment horizontal="right" indent="1"/>
    </xf>
    <xf numFmtId="175" fontId="29" fillId="0" borderId="0" xfId="1" applyNumberFormat="1" applyFont="1" applyFill="1" applyBorder="1" applyAlignment="1">
      <alignment horizontal="right" wrapText="1" indent="1"/>
    </xf>
    <xf numFmtId="175" fontId="2" fillId="0" borderId="0" xfId="1" applyNumberFormat="1" applyFont="1" applyFill="1" applyBorder="1" applyAlignment="1">
      <alignment horizontal="right" wrapText="1" indent="1"/>
    </xf>
    <xf numFmtId="175" fontId="5" fillId="0" borderId="0" xfId="1" applyNumberFormat="1" applyFont="1" applyFill="1" applyBorder="1" applyAlignment="1">
      <alignment horizontal="right" indent="1"/>
    </xf>
    <xf numFmtId="174" fontId="2" fillId="0" borderId="0" xfId="1" applyNumberFormat="1" applyFont="1" applyFill="1" applyBorder="1" applyAlignment="1">
      <alignment horizontal="right" wrapText="1" indent="1"/>
    </xf>
    <xf numFmtId="169" fontId="29" fillId="0" borderId="0" xfId="1" applyNumberFormat="1" applyFont="1" applyFill="1" applyBorder="1" applyAlignment="1">
      <alignment horizontal="right" wrapText="1" indent="1"/>
    </xf>
    <xf numFmtId="169" fontId="2" fillId="0" borderId="0" xfId="1" applyNumberFormat="1" applyFont="1" applyFill="1" applyBorder="1" applyAlignment="1">
      <alignment horizontal="right" wrapText="1" indent="1"/>
    </xf>
    <xf numFmtId="0" fontId="5" fillId="0" borderId="30" xfId="1" applyFont="1" applyFill="1" applyBorder="1" applyAlignment="1">
      <alignment horizontal="left" indent="1"/>
    </xf>
    <xf numFmtId="0" fontId="5" fillId="0" borderId="31" xfId="1" applyFont="1" applyFill="1" applyBorder="1" applyAlignment="1">
      <alignment horizontal="left"/>
    </xf>
    <xf numFmtId="0" fontId="5" fillId="0" borderId="36" xfId="1" applyFont="1" applyFill="1" applyBorder="1" applyAlignment="1">
      <alignment vertical="top"/>
    </xf>
    <xf numFmtId="0" fontId="1" fillId="0" borderId="30" xfId="1" applyFont="1" applyFill="1" applyBorder="1" applyAlignment="1">
      <alignment horizontal="left" indent="1"/>
    </xf>
    <xf numFmtId="0" fontId="1" fillId="0" borderId="34" xfId="1" applyFont="1" applyFill="1" applyBorder="1" applyAlignment="1">
      <alignment horizontal="left"/>
    </xf>
    <xf numFmtId="0" fontId="1" fillId="0" borderId="0" xfId="1" applyFont="1" applyFill="1" applyBorder="1" applyAlignment="1">
      <alignment horizontal="left"/>
    </xf>
    <xf numFmtId="0" fontId="1" fillId="0" borderId="4" xfId="1" applyFont="1" applyFill="1" applyBorder="1" applyAlignment="1"/>
    <xf numFmtId="0" fontId="5" fillId="0" borderId="30" xfId="1" applyFont="1" applyFill="1" applyBorder="1" applyAlignment="1">
      <alignment horizontal="left" vertical="top" indent="1"/>
    </xf>
    <xf numFmtId="175" fontId="29" fillId="0" borderId="0" xfId="1" applyNumberFormat="1" applyFont="1" applyFill="1" applyBorder="1" applyAlignment="1">
      <alignment wrapText="1"/>
    </xf>
    <xf numFmtId="175" fontId="2" fillId="0" borderId="0" xfId="1" applyNumberFormat="1" applyFont="1" applyFill="1" applyBorder="1" applyAlignment="1">
      <alignment wrapText="1"/>
    </xf>
    <xf numFmtId="175" fontId="29" fillId="0" borderId="0" xfId="1" applyNumberFormat="1" applyFont="1" applyFill="1" applyBorder="1" applyAlignment="1">
      <alignment horizontal="right" wrapText="1"/>
    </xf>
    <xf numFmtId="175" fontId="2" fillId="0" borderId="0" xfId="1" applyNumberFormat="1" applyFont="1" applyFill="1" applyBorder="1" applyAlignment="1">
      <alignment horizontal="right" wrapText="1"/>
    </xf>
    <xf numFmtId="0" fontId="6" fillId="0" borderId="0" xfId="2" applyFont="1"/>
    <xf numFmtId="0" fontId="7" fillId="0" borderId="5" xfId="2" applyFont="1" applyBorder="1" applyAlignment="1">
      <alignment horizontal="center" vertical="top"/>
    </xf>
    <xf numFmtId="165" fontId="7" fillId="0" borderId="5" xfId="2" applyNumberFormat="1" applyFont="1" applyBorder="1" applyAlignment="1">
      <alignment horizontal="center" vertical="top"/>
    </xf>
    <xf numFmtId="0" fontId="6" fillId="0" borderId="0" xfId="2"/>
    <xf numFmtId="0" fontId="1" fillId="0" borderId="4" xfId="2" applyFont="1" applyBorder="1"/>
    <xf numFmtId="165" fontId="2" fillId="0" borderId="0" xfId="2" applyNumberFormat="1" applyFont="1" applyBorder="1" applyAlignment="1">
      <alignment horizontal="right" wrapText="1" indent="1"/>
    </xf>
    <xf numFmtId="0" fontId="5" fillId="0" borderId="4" xfId="2" applyFont="1" applyBorder="1"/>
    <xf numFmtId="165" fontId="29" fillId="0" borderId="0" xfId="2" applyNumberFormat="1" applyFont="1" applyBorder="1" applyAlignment="1">
      <alignment horizontal="right" wrapText="1" indent="1"/>
    </xf>
    <xf numFmtId="0" fontId="6" fillId="0" borderId="0" xfId="2" applyBorder="1"/>
    <xf numFmtId="0" fontId="2" fillId="0" borderId="0" xfId="2" applyFont="1"/>
    <xf numFmtId="165" fontId="2" fillId="0" borderId="0" xfId="2" applyNumberFormat="1" applyFont="1"/>
    <xf numFmtId="0" fontId="2" fillId="0" borderId="0" xfId="2" applyFont="1" applyBorder="1"/>
    <xf numFmtId="0" fontId="28" fillId="0" borderId="0" xfId="2" applyFont="1" applyFill="1"/>
    <xf numFmtId="0" fontId="1" fillId="0" borderId="0" xfId="2" applyFont="1" applyFill="1" applyBorder="1"/>
    <xf numFmtId="0" fontId="1" fillId="0" borderId="5" xfId="2" applyFont="1" applyFill="1" applyBorder="1"/>
    <xf numFmtId="0" fontId="1" fillId="0" borderId="0" xfId="2" applyFont="1" applyFill="1"/>
    <xf numFmtId="0" fontId="1" fillId="0" borderId="0" xfId="2" applyFont="1" applyFill="1" applyBorder="1" applyAlignment="1">
      <alignment vertical="center"/>
    </xf>
    <xf numFmtId="0" fontId="1" fillId="0" borderId="30" xfId="2" applyFont="1" applyFill="1" applyBorder="1"/>
    <xf numFmtId="0" fontId="1" fillId="0" borderId="4" xfId="2" applyFont="1" applyFill="1" applyBorder="1"/>
    <xf numFmtId="165" fontId="2" fillId="0" borderId="0" xfId="2" applyNumberFormat="1" applyFont="1" applyFill="1" applyBorder="1" applyAlignment="1">
      <alignment horizontal="right" wrapText="1" indent="1"/>
    </xf>
    <xf numFmtId="0" fontId="1" fillId="0" borderId="30" xfId="2" applyFont="1" applyFill="1" applyBorder="1" applyAlignment="1"/>
    <xf numFmtId="0" fontId="5" fillId="0" borderId="30" xfId="2" applyFont="1" applyFill="1" applyBorder="1" applyAlignment="1">
      <alignment horizontal="left"/>
    </xf>
    <xf numFmtId="0" fontId="5" fillId="0" borderId="4" xfId="2" applyFont="1" applyFill="1" applyBorder="1"/>
    <xf numFmtId="165" fontId="29" fillId="0" borderId="0" xfId="2" applyNumberFormat="1" applyFont="1" applyFill="1" applyBorder="1" applyAlignment="1">
      <alignment horizontal="right" wrapText="1" indent="1"/>
    </xf>
    <xf numFmtId="0" fontId="5" fillId="0" borderId="0" xfId="2" applyFont="1" applyFill="1"/>
    <xf numFmtId="0" fontId="2" fillId="0" borderId="0" xfId="2" applyFont="1" applyFill="1" applyAlignment="1">
      <alignment vertical="center" wrapText="1"/>
    </xf>
    <xf numFmtId="165" fontId="2" fillId="0" borderId="0" xfId="2" applyNumberFormat="1" applyFont="1" applyFill="1" applyAlignment="1">
      <alignment vertical="center" wrapText="1"/>
    </xf>
    <xf numFmtId="165" fontId="2" fillId="0" borderId="0" xfId="2" applyNumberFormat="1" applyFont="1" applyFill="1" applyBorder="1" applyAlignment="1">
      <alignment vertical="center" wrapText="1"/>
    </xf>
    <xf numFmtId="0" fontId="3" fillId="0" borderId="0" xfId="0" applyFont="1"/>
    <xf numFmtId="0" fontId="10" fillId="0" borderId="0" xfId="0" applyFont="1" applyAlignment="1">
      <alignment horizontal="justify" vertical="center" wrapText="1"/>
    </xf>
    <xf numFmtId="0" fontId="8" fillId="0" borderId="0" xfId="0" applyFont="1"/>
    <xf numFmtId="0" fontId="8" fillId="0" borderId="0" xfId="0" applyFont="1" applyFill="1"/>
    <xf numFmtId="0" fontId="9" fillId="0" borderId="0" xfId="0" applyFont="1" applyFill="1"/>
    <xf numFmtId="0" fontId="9" fillId="0" borderId="0" xfId="0" applyFont="1" applyFill="1" applyAlignment="1">
      <alignment horizontal="justify" wrapText="1"/>
    </xf>
    <xf numFmtId="0" fontId="8" fillId="0" borderId="0" xfId="1" applyFont="1" applyFill="1" applyAlignment="1">
      <alignment horizontal="right"/>
    </xf>
    <xf numFmtId="0" fontId="8" fillId="0" borderId="0" xfId="1" applyFont="1" applyAlignment="1">
      <alignment horizontal="left" indent="15"/>
    </xf>
    <xf numFmtId="167" fontId="8" fillId="0" borderId="0" xfId="1" applyNumberFormat="1" applyFont="1" applyFill="1" applyAlignment="1">
      <alignment horizontal="right"/>
    </xf>
    <xf numFmtId="0" fontId="8" fillId="0" borderId="0" xfId="1" applyFont="1" applyAlignment="1">
      <alignment horizontal="left" indent="3"/>
    </xf>
    <xf numFmtId="0" fontId="8" fillId="0" borderId="0" xfId="1" applyFont="1" applyAlignment="1">
      <alignment horizontal="justify"/>
    </xf>
    <xf numFmtId="0" fontId="3" fillId="0" borderId="0" xfId="2" applyFont="1" applyAlignment="1"/>
    <xf numFmtId="0" fontId="8" fillId="0" borderId="0" xfId="1" applyFont="1" applyAlignment="1">
      <alignment horizontal="left"/>
    </xf>
    <xf numFmtId="0" fontId="1" fillId="0" borderId="0" xfId="1" applyFont="1" applyFill="1" applyBorder="1" applyAlignment="1">
      <alignment horizontal="center"/>
    </xf>
    <xf numFmtId="0" fontId="1" fillId="0" borderId="5" xfId="1" applyFont="1" applyFill="1" applyBorder="1" applyAlignment="1">
      <alignment horizontal="center"/>
    </xf>
    <xf numFmtId="169" fontId="1" fillId="0" borderId="0" xfId="1" applyNumberFormat="1" applyFont="1" applyFill="1"/>
    <xf numFmtId="0" fontId="5" fillId="0" borderId="0" xfId="1" applyFont="1" applyFill="1" applyAlignment="1">
      <alignment horizontal="center"/>
    </xf>
    <xf numFmtId="0" fontId="28" fillId="0" borderId="0" xfId="2" applyFont="1" applyFill="1" applyAlignment="1">
      <alignment horizontal="center"/>
    </xf>
    <xf numFmtId="0" fontId="1" fillId="0" borderId="0" xfId="2" applyFont="1" applyFill="1" applyBorder="1" applyAlignment="1">
      <alignment horizontal="center"/>
    </xf>
    <xf numFmtId="0" fontId="1" fillId="0" borderId="0" xfId="2" applyFont="1" applyFill="1" applyBorder="1" applyAlignment="1">
      <alignment horizontal="center"/>
    </xf>
    <xf numFmtId="0" fontId="28" fillId="0" borderId="0" xfId="2" applyFont="1" applyFill="1" applyAlignment="1">
      <alignment horizontal="center"/>
    </xf>
    <xf numFmtId="165" fontId="29" fillId="0" borderId="7" xfId="1" applyNumberFormat="1" applyFont="1" applyFill="1" applyBorder="1" applyAlignment="1">
      <alignment horizontal="right" wrapText="1" indent="1"/>
    </xf>
    <xf numFmtId="0" fontId="5" fillId="0" borderId="5" xfId="1" applyFont="1" applyFill="1" applyBorder="1" applyAlignment="1">
      <alignment horizontal="center"/>
    </xf>
    <xf numFmtId="166" fontId="5" fillId="0" borderId="0" xfId="1" applyNumberFormat="1" applyFont="1" applyFill="1" applyAlignment="1">
      <alignment horizontal="right" wrapText="1"/>
    </xf>
    <xf numFmtId="166" fontId="1" fillId="0" borderId="0" xfId="1" applyNumberFormat="1" applyFont="1" applyFill="1" applyAlignment="1">
      <alignment horizontal="right" wrapText="1"/>
    </xf>
    <xf numFmtId="0" fontId="5" fillId="0" borderId="0" xfId="1" applyFont="1" applyFill="1" applyAlignment="1">
      <alignment horizontal="right"/>
    </xf>
    <xf numFmtId="171" fontId="5" fillId="0" borderId="0" xfId="1" applyNumberFormat="1" applyFont="1" applyFill="1" applyBorder="1" applyAlignment="1">
      <alignment horizontal="right"/>
    </xf>
    <xf numFmtId="0" fontId="4" fillId="0" borderId="0" xfId="1" applyFill="1"/>
    <xf numFmtId="175" fontId="4" fillId="0" borderId="0" xfId="1" applyNumberFormat="1" applyFill="1"/>
    <xf numFmtId="166" fontId="4" fillId="0" borderId="0" xfId="1" applyNumberFormat="1" applyFill="1"/>
    <xf numFmtId="0" fontId="3" fillId="0" borderId="0" xfId="0" applyFont="1" applyAlignment="1">
      <alignment horizontal="left" wrapText="1"/>
    </xf>
    <xf numFmtId="0" fontId="12" fillId="0" borderId="0" xfId="1" applyFont="1" applyAlignment="1">
      <alignment horizontal="left" wrapText="1"/>
    </xf>
    <xf numFmtId="0" fontId="9" fillId="0" borderId="0" xfId="0" applyFont="1" applyAlignment="1">
      <alignment horizontal="justify" wrapText="1"/>
    </xf>
    <xf numFmtId="0" fontId="8" fillId="0" borderId="0" xfId="1" applyFont="1" applyAlignment="1">
      <alignment horizontal="left" vertical="justify" wrapText="1"/>
    </xf>
    <xf numFmtId="0" fontId="4" fillId="0" borderId="0" xfId="1" applyAlignment="1">
      <alignment horizontal="left" vertical="justify" wrapText="1"/>
    </xf>
    <xf numFmtId="0" fontId="8" fillId="0" borderId="0" xfId="1" applyFont="1" applyAlignment="1">
      <alignment horizontal="justify" wrapText="1"/>
    </xf>
    <xf numFmtId="0" fontId="8" fillId="0" borderId="0" xfId="1" applyFont="1" applyFill="1" applyAlignment="1">
      <alignment horizontal="justify" vertical="center" wrapText="1"/>
    </xf>
    <xf numFmtId="0" fontId="8" fillId="0" borderId="0" xfId="1" applyFont="1" applyAlignment="1">
      <alignment horizontal="justify" vertical="center" wrapText="1"/>
    </xf>
    <xf numFmtId="0" fontId="12" fillId="0" borderId="0" xfId="1" applyFont="1" applyAlignment="1">
      <alignment horizontal="left" wrapText="1"/>
    </xf>
    <xf numFmtId="0" fontId="8" fillId="0" borderId="0" xfId="1" applyFont="1" applyAlignment="1">
      <alignment horizontal="justify" vertical="top" wrapText="1"/>
    </xf>
    <xf numFmtId="0" fontId="8" fillId="0" borderId="0" xfId="0" applyFont="1" applyAlignment="1">
      <alignment horizontal="justify" wrapText="1"/>
    </xf>
    <xf numFmtId="0" fontId="4" fillId="0" borderId="0" xfId="1" applyNumberFormat="1" applyFont="1" applyAlignment="1">
      <alignment horizontal="justify" vertical="center" wrapText="1"/>
    </xf>
    <xf numFmtId="0" fontId="4" fillId="0" borderId="0" xfId="1" applyFont="1" applyAlignment="1">
      <alignment horizontal="justify" vertical="center" wrapText="1"/>
    </xf>
    <xf numFmtId="0" fontId="8" fillId="0" borderId="0" xfId="0" applyFont="1" applyAlignment="1">
      <alignment horizontal="justify" vertical="top" wrapText="1"/>
    </xf>
    <xf numFmtId="0" fontId="8" fillId="0" borderId="0" xfId="0" applyFont="1" applyFill="1" applyAlignment="1">
      <alignment horizontal="justify" vertical="top" wrapText="1"/>
    </xf>
    <xf numFmtId="0" fontId="3" fillId="0" borderId="0" xfId="0" applyFont="1" applyAlignment="1">
      <alignment horizontal="left" wrapText="1"/>
    </xf>
    <xf numFmtId="0" fontId="9" fillId="0" borderId="0" xfId="0" applyFont="1" applyAlignment="1">
      <alignment horizontal="justify" wrapText="1"/>
    </xf>
    <xf numFmtId="0" fontId="8" fillId="0" borderId="0" xfId="1" applyFont="1" applyAlignment="1">
      <alignment horizontal="left" vertical="center" wrapText="1"/>
    </xf>
    <xf numFmtId="0" fontId="8" fillId="0" borderId="8" xfId="1" applyFont="1" applyBorder="1" applyAlignment="1">
      <alignment horizontal="center" vertical="center"/>
    </xf>
    <xf numFmtId="0" fontId="8" fillId="0" borderId="9" xfId="1" applyFont="1" applyBorder="1" applyAlignment="1">
      <alignment horizontal="center" vertical="center"/>
    </xf>
    <xf numFmtId="0" fontId="8" fillId="0" borderId="0" xfId="1" applyFont="1" applyAlignment="1">
      <alignment horizontal="justify" vertical="justify" wrapText="1"/>
    </xf>
    <xf numFmtId="0" fontId="4" fillId="0" borderId="0" xfId="1" applyAlignment="1">
      <alignment horizontal="justify" vertical="justify" wrapText="1"/>
    </xf>
    <xf numFmtId="0" fontId="21" fillId="0" borderId="20" xfId="3" quotePrefix="1" applyNumberFormat="1" applyFont="1" applyBorder="1" applyAlignment="1">
      <alignment horizontal="left" wrapText="1" indent="1"/>
    </xf>
    <xf numFmtId="0" fontId="21" fillId="0" borderId="21" xfId="3" applyNumberFormat="1" applyFont="1" applyBorder="1" applyAlignment="1">
      <alignment horizontal="left" wrapText="1" indent="1"/>
    </xf>
    <xf numFmtId="0" fontId="21" fillId="0" borderId="22" xfId="3" applyNumberFormat="1" applyFont="1" applyBorder="1" applyAlignment="1">
      <alignment horizontal="left" wrapText="1" indent="1"/>
    </xf>
    <xf numFmtId="0" fontId="21" fillId="0" borderId="21" xfId="3" quotePrefix="1" applyNumberFormat="1" applyFont="1" applyBorder="1" applyAlignment="1">
      <alignment horizontal="left" wrapText="1" indent="1"/>
    </xf>
    <xf numFmtId="0" fontId="21" fillId="0" borderId="22" xfId="3" quotePrefix="1" applyNumberFormat="1" applyFont="1" applyBorder="1" applyAlignment="1">
      <alignment horizontal="left" wrapText="1" indent="1"/>
    </xf>
    <xf numFmtId="0" fontId="25" fillId="0" borderId="14" xfId="3" applyFont="1" applyBorder="1" applyAlignment="1">
      <alignment horizontal="center" vertical="center" wrapText="1"/>
    </xf>
    <xf numFmtId="0" fontId="25" fillId="0" borderId="8" xfId="3" applyFont="1" applyBorder="1" applyAlignment="1">
      <alignment horizontal="center" vertical="center" wrapText="1"/>
    </xf>
    <xf numFmtId="0" fontId="25" fillId="0" borderId="9" xfId="3" applyFont="1" applyBorder="1" applyAlignment="1">
      <alignment horizontal="center" vertical="center" wrapText="1"/>
    </xf>
    <xf numFmtId="49" fontId="21" fillId="0" borderId="7" xfId="3" applyNumberFormat="1" applyFont="1" applyBorder="1" applyAlignment="1">
      <alignment horizontal="left" wrapText="1" indent="1"/>
    </xf>
    <xf numFmtId="49" fontId="21" fillId="0" borderId="0" xfId="3" applyNumberFormat="1" applyFont="1" applyBorder="1" applyAlignment="1">
      <alignment horizontal="left" wrapText="1" indent="1"/>
    </xf>
    <xf numFmtId="49" fontId="21" fillId="0" borderId="4" xfId="3" applyNumberFormat="1" applyFont="1" applyBorder="1" applyAlignment="1">
      <alignment horizontal="left" wrapText="1" indent="1"/>
    </xf>
    <xf numFmtId="0" fontId="21" fillId="0" borderId="7" xfId="3" applyFont="1" applyBorder="1" applyAlignment="1">
      <alignment horizontal="center" vertical="top"/>
    </xf>
    <xf numFmtId="0" fontId="21" fillId="0" borderId="0" xfId="3" applyFont="1" applyBorder="1" applyAlignment="1">
      <alignment horizontal="center" vertical="top"/>
    </xf>
    <xf numFmtId="0" fontId="21" fillId="0" borderId="4" xfId="3" applyFont="1" applyBorder="1" applyAlignment="1">
      <alignment horizontal="center" vertical="top"/>
    </xf>
    <xf numFmtId="49" fontId="21" fillId="0" borderId="23" xfId="3" applyNumberFormat="1" applyFont="1" applyBorder="1" applyAlignment="1">
      <alignment horizontal="left" vertical="top" wrapText="1" indent="1"/>
    </xf>
    <xf numFmtId="49" fontId="21" fillId="0" borderId="5" xfId="3" applyNumberFormat="1" applyFont="1" applyBorder="1" applyAlignment="1">
      <alignment horizontal="left" vertical="top" wrapText="1" indent="1"/>
    </xf>
    <xf numFmtId="49" fontId="21" fillId="0" borderId="24" xfId="3" applyNumberFormat="1" applyFont="1" applyBorder="1" applyAlignment="1">
      <alignment horizontal="left" vertical="top" wrapText="1" indent="1"/>
    </xf>
    <xf numFmtId="49" fontId="21" fillId="0" borderId="23" xfId="3" applyNumberFormat="1" applyFont="1" applyBorder="1" applyAlignment="1">
      <alignment horizontal="left" vertical="top" wrapText="1" indent="2"/>
    </xf>
    <xf numFmtId="49" fontId="21" fillId="0" borderId="5" xfId="3" applyNumberFormat="1" applyFont="1" applyBorder="1" applyAlignment="1">
      <alignment horizontal="left" vertical="top" wrapText="1" indent="2"/>
    </xf>
    <xf numFmtId="49" fontId="21" fillId="0" borderId="24" xfId="3" applyNumberFormat="1" applyFont="1" applyBorder="1" applyAlignment="1">
      <alignment horizontal="left" vertical="top" wrapText="1" indent="2"/>
    </xf>
    <xf numFmtId="0" fontId="19" fillId="0" borderId="0" xfId="3" applyFont="1" applyAlignment="1">
      <alignment horizontal="center" wrapText="1"/>
    </xf>
    <xf numFmtId="0" fontId="26" fillId="0" borderId="0" xfId="3" applyFont="1" applyAlignment="1">
      <alignment horizontal="center" wrapText="1"/>
    </xf>
    <xf numFmtId="0" fontId="21" fillId="0" borderId="0" xfId="3" applyFont="1" applyBorder="1" applyAlignment="1">
      <alignment horizontal="left" wrapText="1"/>
    </xf>
    <xf numFmtId="49" fontId="21" fillId="0" borderId="7" xfId="3" quotePrefix="1" applyNumberFormat="1" applyFont="1" applyBorder="1" applyAlignment="1">
      <alignment horizontal="left" vertical="center" wrapText="1" indent="1"/>
    </xf>
    <xf numFmtId="49" fontId="21" fillId="0" borderId="0" xfId="3" applyNumberFormat="1" applyFont="1" applyBorder="1" applyAlignment="1">
      <alignment horizontal="left" vertical="center" wrapText="1" indent="1"/>
    </xf>
    <xf numFmtId="49" fontId="21" fillId="0" borderId="4" xfId="3" applyNumberFormat="1" applyFont="1" applyBorder="1" applyAlignment="1">
      <alignment horizontal="left" vertical="center" wrapText="1" indent="1"/>
    </xf>
    <xf numFmtId="49" fontId="21" fillId="0" borderId="0" xfId="3" quotePrefix="1" applyNumberFormat="1" applyFont="1" applyBorder="1" applyAlignment="1">
      <alignment horizontal="left" vertical="center" wrapText="1" indent="1"/>
    </xf>
    <xf numFmtId="49" fontId="21" fillId="0" borderId="4" xfId="3" quotePrefix="1" applyNumberFormat="1" applyFont="1" applyBorder="1" applyAlignment="1">
      <alignment horizontal="left" vertical="center" wrapText="1" indent="1"/>
    </xf>
    <xf numFmtId="49" fontId="21" fillId="0" borderId="23" xfId="3" quotePrefix="1" applyNumberFormat="1" applyFont="1" applyBorder="1" applyAlignment="1">
      <alignment horizontal="left" vertical="top" wrapText="1" indent="1"/>
    </xf>
    <xf numFmtId="49" fontId="21" fillId="0" borderId="5" xfId="3" quotePrefix="1" applyNumberFormat="1" applyFont="1" applyBorder="1" applyAlignment="1">
      <alignment horizontal="left" vertical="top" wrapText="1" indent="1"/>
    </xf>
    <xf numFmtId="49" fontId="21" fillId="0" borderId="24" xfId="3" quotePrefix="1" applyNumberFormat="1" applyFont="1" applyBorder="1" applyAlignment="1">
      <alignment horizontal="left" vertical="top" wrapText="1" indent="1"/>
    </xf>
    <xf numFmtId="0" fontId="8" fillId="0" borderId="0" xfId="1" applyFont="1" applyFill="1" applyBorder="1" applyAlignment="1">
      <alignment horizontal="left" vertical="top" wrapText="1"/>
    </xf>
    <xf numFmtId="0" fontId="8" fillId="0" borderId="0" xfId="1" applyFont="1" applyFill="1" applyBorder="1" applyAlignment="1">
      <alignment horizontal="left" wrapText="1"/>
    </xf>
    <xf numFmtId="0" fontId="28" fillId="0" borderId="0" xfId="1" applyFont="1" applyFill="1" applyAlignment="1">
      <alignment horizontal="center"/>
    </xf>
    <xf numFmtId="0" fontId="1" fillId="0" borderId="25" xfId="1" applyFont="1" applyFill="1" applyBorder="1" applyAlignment="1">
      <alignment horizontal="center" vertical="center" wrapText="1"/>
    </xf>
    <xf numFmtId="0" fontId="1" fillId="0" borderId="30" xfId="1" applyFont="1" applyFill="1" applyBorder="1" applyAlignment="1">
      <alignment horizontal="center" vertical="center" wrapText="1"/>
    </xf>
    <xf numFmtId="0" fontId="1" fillId="0" borderId="35" xfId="1" applyFont="1" applyFill="1" applyBorder="1" applyAlignment="1">
      <alignment horizontal="center" vertical="center" wrapText="1"/>
    </xf>
    <xf numFmtId="0" fontId="1" fillId="0" borderId="26" xfId="1" applyFont="1" applyFill="1" applyBorder="1" applyAlignment="1">
      <alignment horizontal="center" vertical="center" wrapText="1"/>
    </xf>
    <xf numFmtId="0" fontId="1" fillId="0" borderId="31" xfId="1" applyFont="1" applyFill="1" applyBorder="1" applyAlignment="1">
      <alignment horizontal="center" vertical="center" wrapText="1"/>
    </xf>
    <xf numFmtId="0" fontId="1" fillId="0" borderId="1" xfId="1" applyFont="1" applyFill="1" applyBorder="1" applyAlignment="1">
      <alignment horizontal="center" vertical="center" wrapText="1"/>
    </xf>
    <xf numFmtId="0" fontId="1" fillId="0" borderId="0" xfId="1" applyFont="1" applyFill="1" applyBorder="1" applyAlignment="1">
      <alignment horizontal="center"/>
    </xf>
    <xf numFmtId="0" fontId="5" fillId="0" borderId="0" xfId="1" applyFont="1" applyFill="1" applyBorder="1" applyAlignment="1">
      <alignment horizontal="center"/>
    </xf>
    <xf numFmtId="0" fontId="7" fillId="0" borderId="0" xfId="1" applyFont="1" applyFill="1" applyAlignment="1">
      <alignment horizontal="center"/>
    </xf>
    <xf numFmtId="0" fontId="28" fillId="0" borderId="0" xfId="1" applyFont="1" applyFill="1" applyBorder="1" applyAlignment="1">
      <alignment horizontal="center"/>
    </xf>
    <xf numFmtId="0" fontId="5" fillId="0" borderId="0" xfId="1" applyFont="1" applyFill="1" applyAlignment="1">
      <alignment horizontal="center"/>
    </xf>
    <xf numFmtId="0" fontId="1" fillId="0" borderId="0" xfId="1" applyFont="1" applyFill="1" applyAlignment="1">
      <alignment horizontal="center"/>
    </xf>
    <xf numFmtId="0" fontId="1" fillId="0" borderId="22" xfId="1" applyFont="1" applyFill="1" applyBorder="1" applyAlignment="1">
      <alignment horizontal="center" vertical="center" wrapText="1"/>
    </xf>
    <xf numFmtId="0" fontId="1" fillId="0" borderId="4" xfId="1" applyFont="1" applyFill="1" applyBorder="1" applyAlignment="1">
      <alignment horizontal="center" vertical="center" wrapText="1"/>
    </xf>
    <xf numFmtId="0" fontId="1" fillId="0" borderId="24" xfId="1" applyFont="1" applyFill="1" applyBorder="1" applyAlignment="1">
      <alignment horizontal="center" vertical="center" wrapText="1"/>
    </xf>
    <xf numFmtId="0" fontId="1" fillId="0" borderId="21" xfId="1" applyFont="1" applyFill="1" applyBorder="1" applyAlignment="1">
      <alignment horizontal="center" vertical="center"/>
    </xf>
    <xf numFmtId="0" fontId="5" fillId="0" borderId="21" xfId="1" applyFont="1" applyFill="1" applyBorder="1" applyAlignment="1">
      <alignment horizontal="center" vertical="center"/>
    </xf>
    <xf numFmtId="0" fontId="8" fillId="0" borderId="25" xfId="1" applyFont="1" applyFill="1" applyBorder="1" applyAlignment="1">
      <alignment horizontal="center" vertical="center" wrapText="1"/>
    </xf>
    <xf numFmtId="0" fontId="8" fillId="0" borderId="30" xfId="1" applyFont="1" applyFill="1" applyBorder="1" applyAlignment="1">
      <alignment horizontal="center" vertical="center" wrapText="1"/>
    </xf>
    <xf numFmtId="0" fontId="8" fillId="0" borderId="35" xfId="1" applyFont="1" applyFill="1" applyBorder="1" applyAlignment="1">
      <alignment horizontal="center" vertical="center" wrapText="1"/>
    </xf>
    <xf numFmtId="0" fontId="8" fillId="0" borderId="21" xfId="1" applyFont="1" applyFill="1" applyBorder="1" applyAlignment="1">
      <alignment horizontal="center" vertical="center" wrapText="1"/>
    </xf>
    <xf numFmtId="0" fontId="8" fillId="0" borderId="22" xfId="1" applyFont="1" applyFill="1" applyBorder="1" applyAlignment="1">
      <alignment horizontal="center" vertical="center" wrapText="1"/>
    </xf>
    <xf numFmtId="0" fontId="8" fillId="0" borderId="0" xfId="1" applyFont="1" applyFill="1" applyBorder="1" applyAlignment="1">
      <alignment horizontal="center" vertical="center" wrapText="1"/>
    </xf>
    <xf numFmtId="0" fontId="8" fillId="0" borderId="4" xfId="1" applyFont="1" applyFill="1" applyBorder="1" applyAlignment="1">
      <alignment horizontal="center" vertical="center" wrapText="1"/>
    </xf>
    <xf numFmtId="0" fontId="8" fillId="0" borderId="5" xfId="1" applyFont="1" applyFill="1" applyBorder="1" applyAlignment="1">
      <alignment horizontal="center" vertical="center" wrapText="1"/>
    </xf>
    <xf numFmtId="0" fontId="8" fillId="0" borderId="24" xfId="1" applyFont="1" applyFill="1" applyBorder="1" applyAlignment="1">
      <alignment horizontal="center" vertical="center" wrapText="1"/>
    </xf>
    <xf numFmtId="0" fontId="5" fillId="0" borderId="34" xfId="1" applyFont="1" applyFill="1" applyBorder="1" applyAlignment="1">
      <alignment horizontal="left" vertical="top" wrapText="1"/>
    </xf>
    <xf numFmtId="0" fontId="5" fillId="0" borderId="0" xfId="1" applyFont="1" applyFill="1" applyBorder="1" applyAlignment="1">
      <alignment horizontal="left" vertical="top" wrapText="1"/>
    </xf>
    <xf numFmtId="0" fontId="5" fillId="0" borderId="4" xfId="1" applyFont="1" applyFill="1" applyBorder="1" applyAlignment="1">
      <alignment horizontal="left" vertical="top" wrapText="1"/>
    </xf>
    <xf numFmtId="164" fontId="1" fillId="0" borderId="28" xfId="1" applyNumberFormat="1" applyFont="1" applyBorder="1" applyAlignment="1">
      <alignment horizontal="center" vertical="center"/>
    </xf>
    <xf numFmtId="164" fontId="1" fillId="0" borderId="3" xfId="1" applyNumberFormat="1" applyFont="1" applyBorder="1" applyAlignment="1">
      <alignment horizontal="center" vertical="center"/>
    </xf>
    <xf numFmtId="164" fontId="1" fillId="0" borderId="29" xfId="1" applyNumberFormat="1" applyFont="1" applyBorder="1" applyAlignment="1">
      <alignment horizontal="center" vertical="center"/>
    </xf>
    <xf numFmtId="164" fontId="1" fillId="0" borderId="2" xfId="1" applyNumberFormat="1" applyFont="1" applyBorder="1" applyAlignment="1">
      <alignment horizontal="center" vertical="center"/>
    </xf>
    <xf numFmtId="0" fontId="7" fillId="0" borderId="0" xfId="2" applyFont="1" applyBorder="1" applyAlignment="1">
      <alignment horizontal="center"/>
    </xf>
    <xf numFmtId="0" fontId="28" fillId="0" borderId="0" xfId="2" applyFont="1" applyBorder="1" applyAlignment="1">
      <alignment horizontal="center"/>
    </xf>
    <xf numFmtId="0" fontId="1" fillId="0" borderId="22" xfId="2" applyFont="1" applyBorder="1" applyAlignment="1">
      <alignment horizontal="center" vertical="center" wrapText="1"/>
    </xf>
    <xf numFmtId="0" fontId="1" fillId="0" borderId="24" xfId="2" applyFont="1" applyBorder="1" applyAlignment="1">
      <alignment horizontal="center" vertical="center" wrapText="1"/>
    </xf>
    <xf numFmtId="164" fontId="1" fillId="0" borderId="27" xfId="1" applyNumberFormat="1" applyFont="1" applyBorder="1" applyAlignment="1">
      <alignment horizontal="center" vertical="center"/>
    </xf>
    <xf numFmtId="164" fontId="1" fillId="0" borderId="6" xfId="1" applyNumberFormat="1" applyFont="1" applyBorder="1" applyAlignment="1">
      <alignment horizontal="center" vertical="center"/>
    </xf>
    <xf numFmtId="0" fontId="5" fillId="0" borderId="0" xfId="2" applyFont="1" applyBorder="1" applyAlignment="1">
      <alignment horizontal="center" vertical="center"/>
    </xf>
    <xf numFmtId="0" fontId="1" fillId="0" borderId="0" xfId="2" applyFont="1" applyBorder="1" applyAlignment="1">
      <alignment horizontal="center" vertical="center"/>
    </xf>
    <xf numFmtId="0" fontId="5" fillId="0" borderId="21" xfId="2" applyFont="1" applyBorder="1" applyAlignment="1">
      <alignment horizontal="center" vertical="center"/>
    </xf>
    <xf numFmtId="0" fontId="1" fillId="0" borderId="21" xfId="2" applyFont="1" applyBorder="1" applyAlignment="1">
      <alignment horizontal="center" vertical="center"/>
    </xf>
    <xf numFmtId="0" fontId="1" fillId="0" borderId="28" xfId="2" quotePrefix="1" applyFont="1" applyFill="1" applyBorder="1" applyAlignment="1">
      <alignment horizontal="center" vertical="center"/>
    </xf>
    <xf numFmtId="0" fontId="1" fillId="0" borderId="33" xfId="2" quotePrefix="1" applyFont="1" applyFill="1" applyBorder="1" applyAlignment="1">
      <alignment horizontal="center" vertical="center"/>
    </xf>
    <xf numFmtId="0" fontId="1" fillId="0" borderId="3" xfId="2" quotePrefix="1" applyFont="1" applyFill="1" applyBorder="1" applyAlignment="1">
      <alignment horizontal="center" vertical="center"/>
    </xf>
    <xf numFmtId="0" fontId="7" fillId="0" borderId="0" xfId="2" applyFont="1" applyFill="1" applyAlignment="1">
      <alignment horizontal="center"/>
    </xf>
    <xf numFmtId="0" fontId="28" fillId="0" borderId="0" xfId="2" applyFont="1" applyFill="1" applyAlignment="1">
      <alignment horizontal="center"/>
    </xf>
    <xf numFmtId="0" fontId="1" fillId="0" borderId="29" xfId="2" quotePrefix="1" applyFont="1" applyFill="1" applyBorder="1" applyAlignment="1">
      <alignment horizontal="center" vertical="center"/>
    </xf>
    <xf numFmtId="0" fontId="1" fillId="0" borderId="34" xfId="2" quotePrefix="1" applyFont="1" applyFill="1" applyBorder="1" applyAlignment="1">
      <alignment horizontal="center" vertical="center"/>
    </xf>
    <xf numFmtId="0" fontId="1" fillId="0" borderId="2" xfId="2" quotePrefix="1" applyFont="1" applyFill="1" applyBorder="1" applyAlignment="1">
      <alignment horizontal="center" vertical="center"/>
    </xf>
    <xf numFmtId="0" fontId="1" fillId="0" borderId="25" xfId="2" applyFont="1" applyFill="1" applyBorder="1" applyAlignment="1">
      <alignment horizontal="center" vertical="center" wrapText="1"/>
    </xf>
    <xf numFmtId="0" fontId="1" fillId="0" borderId="30" xfId="2" applyFont="1" applyFill="1" applyBorder="1" applyAlignment="1">
      <alignment horizontal="center" vertical="center" wrapText="1"/>
    </xf>
    <xf numFmtId="0" fontId="1" fillId="0" borderId="35" xfId="2" applyFont="1" applyFill="1" applyBorder="1" applyAlignment="1">
      <alignment horizontal="center" vertical="center" wrapText="1"/>
    </xf>
    <xf numFmtId="0" fontId="1" fillId="0" borderId="26" xfId="2" applyFont="1" applyFill="1" applyBorder="1" applyAlignment="1">
      <alignment horizontal="center" vertical="center" wrapText="1"/>
    </xf>
    <xf numFmtId="0" fontId="1" fillId="0" borderId="31" xfId="2" applyFont="1" applyFill="1" applyBorder="1" applyAlignment="1">
      <alignment horizontal="center" vertical="center" wrapText="1"/>
    </xf>
    <xf numFmtId="0" fontId="1" fillId="0" borderId="1" xfId="2" applyFont="1" applyFill="1" applyBorder="1" applyAlignment="1">
      <alignment horizontal="center" vertical="center" wrapText="1"/>
    </xf>
    <xf numFmtId="0" fontId="1" fillId="0" borderId="27" xfId="2" quotePrefix="1" applyFont="1" applyFill="1" applyBorder="1" applyAlignment="1">
      <alignment horizontal="center" vertical="center"/>
    </xf>
    <xf numFmtId="0" fontId="1" fillId="0" borderId="32" xfId="2" quotePrefix="1" applyFont="1" applyFill="1" applyBorder="1" applyAlignment="1">
      <alignment horizontal="center" vertical="center"/>
    </xf>
    <xf numFmtId="0" fontId="1" fillId="0" borderId="6" xfId="2" quotePrefix="1" applyFont="1" applyFill="1" applyBorder="1" applyAlignment="1">
      <alignment horizontal="center" vertical="center"/>
    </xf>
    <xf numFmtId="0" fontId="5" fillId="0" borderId="0" xfId="2" applyFont="1" applyFill="1" applyAlignment="1">
      <alignment horizontal="center"/>
    </xf>
    <xf numFmtId="0" fontId="1" fillId="0" borderId="0" xfId="2" applyFont="1" applyFill="1" applyBorder="1" applyAlignment="1">
      <alignment horizontal="center"/>
    </xf>
    <xf numFmtId="0" fontId="5" fillId="0" borderId="0" xfId="2" applyFont="1" applyFill="1" applyBorder="1" applyAlignment="1">
      <alignment horizontal="center"/>
    </xf>
    <xf numFmtId="0" fontId="5" fillId="0" borderId="0" xfId="0" applyFont="1" applyAlignment="1"/>
    <xf numFmtId="0" fontId="0" fillId="0" borderId="0" xfId="0" applyAlignment="1"/>
    <xf numFmtId="0" fontId="1" fillId="0" borderId="0" xfId="0" applyFont="1" applyAlignment="1">
      <alignment horizontal="center"/>
    </xf>
    <xf numFmtId="0" fontId="1" fillId="0" borderId="0" xfId="0" applyFont="1"/>
    <xf numFmtId="0" fontId="0" fillId="0" borderId="0" xfId="0" applyAlignment="1">
      <alignment horizontal="center"/>
    </xf>
    <xf numFmtId="0" fontId="1" fillId="0" borderId="0" xfId="0" applyFont="1" applyAlignment="1">
      <alignment vertical="top"/>
    </xf>
    <xf numFmtId="0" fontId="1" fillId="0" borderId="0" xfId="0" applyFont="1" applyAlignment="1">
      <alignment wrapText="1"/>
    </xf>
    <xf numFmtId="0" fontId="4" fillId="0" borderId="0" xfId="0" applyFont="1" applyAlignment="1">
      <alignment wrapText="1"/>
    </xf>
    <xf numFmtId="0" fontId="3" fillId="0" borderId="0" xfId="0" applyFont="1" applyAlignment="1">
      <alignment wrapText="1"/>
    </xf>
    <xf numFmtId="0" fontId="33" fillId="0" borderId="0" xfId="0" applyFont="1" applyAlignment="1">
      <alignment wrapText="1"/>
    </xf>
    <xf numFmtId="0" fontId="32" fillId="0" borderId="0" xfId="0" applyFont="1" applyAlignment="1">
      <alignment wrapText="1"/>
    </xf>
    <xf numFmtId="0" fontId="4" fillId="0" borderId="0" xfId="0" applyFont="1" applyAlignment="1"/>
    <xf numFmtId="0" fontId="32" fillId="0" borderId="0" xfId="0" applyNumberFormat="1" applyFont="1" applyAlignment="1">
      <alignment wrapText="1"/>
    </xf>
    <xf numFmtId="0" fontId="32" fillId="0" borderId="0" xfId="0" applyNumberFormat="1" applyFont="1" applyAlignment="1">
      <alignment vertical="top" wrapText="1"/>
    </xf>
    <xf numFmtId="0" fontId="5" fillId="0" borderId="0" xfId="0" applyFont="1" applyAlignment="1">
      <alignment horizontal="center" wrapText="1"/>
    </xf>
  </cellXfs>
  <cellStyles count="4">
    <cellStyle name="Standard" xfId="0" builtinId="0"/>
    <cellStyle name="Standard 2" xfId="1"/>
    <cellStyle name="Standard 2 2" xfId="2"/>
    <cellStyle name="Standard_Mappe1" xfId="3"/>
  </cellStyles>
  <dxfs count="0"/>
  <tableStyles count="0" defaultTableStyle="TableStyleMedium2" defaultPivotStyle="PivotStyleLight16"/>
  <colors>
    <mruColors>
      <color rgb="FF99FF99"/>
      <color rgb="FF99CCFF"/>
      <color rgb="FF604A7B"/>
      <color rgb="FFAEC683"/>
      <color rgb="FF800000"/>
      <color rgb="FFF79646"/>
      <color rgb="FF31859C"/>
      <color rgb="FFCCC1DA"/>
      <color rgb="FF77933C"/>
      <color rgb="FFDB959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2.xml"/><Relationship Id="rId13" Type="http://schemas.openxmlformats.org/officeDocument/2006/relationships/chartsheet" Target="chartsheets/sheet7.xml"/><Relationship Id="rId18" Type="http://schemas.openxmlformats.org/officeDocument/2006/relationships/worksheet" Target="worksheets/sheet8.xml"/><Relationship Id="rId26" Type="http://schemas.openxmlformats.org/officeDocument/2006/relationships/worksheet" Target="worksheets/sheet16.xml"/><Relationship Id="rId3" Type="http://schemas.openxmlformats.org/officeDocument/2006/relationships/worksheet" Target="worksheets/sheet3.xml"/><Relationship Id="rId21" Type="http://schemas.openxmlformats.org/officeDocument/2006/relationships/worksheet" Target="worksheets/sheet11.xml"/><Relationship Id="rId7" Type="http://schemas.openxmlformats.org/officeDocument/2006/relationships/chartsheet" Target="chartsheets/sheet1.xml"/><Relationship Id="rId12" Type="http://schemas.openxmlformats.org/officeDocument/2006/relationships/chartsheet" Target="chartsheets/sheet6.xml"/><Relationship Id="rId17" Type="http://schemas.openxmlformats.org/officeDocument/2006/relationships/worksheet" Target="worksheets/sheet7.xml"/><Relationship Id="rId25" Type="http://schemas.openxmlformats.org/officeDocument/2006/relationships/worksheet" Target="worksheets/sheet15.xml"/><Relationship Id="rId2" Type="http://schemas.openxmlformats.org/officeDocument/2006/relationships/worksheet" Target="worksheets/sheet2.xml"/><Relationship Id="rId16" Type="http://schemas.openxmlformats.org/officeDocument/2006/relationships/chartsheet" Target="chartsheets/sheet10.xml"/><Relationship Id="rId20" Type="http://schemas.openxmlformats.org/officeDocument/2006/relationships/worksheet" Target="worksheets/sheet1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5.xml"/><Relationship Id="rId24" Type="http://schemas.openxmlformats.org/officeDocument/2006/relationships/worksheet" Target="worksheets/sheet14.xml"/><Relationship Id="rId5" Type="http://schemas.openxmlformats.org/officeDocument/2006/relationships/worksheet" Target="worksheets/sheet5.xml"/><Relationship Id="rId15" Type="http://schemas.openxmlformats.org/officeDocument/2006/relationships/chartsheet" Target="chartsheets/sheet9.xml"/><Relationship Id="rId23" Type="http://schemas.openxmlformats.org/officeDocument/2006/relationships/worksheet" Target="worksheets/sheet13.xml"/><Relationship Id="rId28" Type="http://schemas.openxmlformats.org/officeDocument/2006/relationships/styles" Target="styles.xml"/><Relationship Id="rId10" Type="http://schemas.openxmlformats.org/officeDocument/2006/relationships/chartsheet" Target="chartsheets/sheet4.xml"/><Relationship Id="rId19" Type="http://schemas.openxmlformats.org/officeDocument/2006/relationships/worksheet" Target="worksheets/sheet9.xml"/><Relationship Id="rId4" Type="http://schemas.openxmlformats.org/officeDocument/2006/relationships/worksheet" Target="worksheets/sheet4.xml"/><Relationship Id="rId9" Type="http://schemas.openxmlformats.org/officeDocument/2006/relationships/chartsheet" Target="chartsheets/sheet3.xml"/><Relationship Id="rId14" Type="http://schemas.openxmlformats.org/officeDocument/2006/relationships/chartsheet" Target="chartsheets/sheet8.xml"/><Relationship Id="rId22" Type="http://schemas.openxmlformats.org/officeDocument/2006/relationships/worksheet" Target="worksheets/sheet12.xml"/><Relationship Id="rId27" Type="http://schemas.openxmlformats.org/officeDocument/2006/relationships/theme" Target="theme/theme1.xml"/><Relationship Id="rId30" Type="http://schemas.openxmlformats.org/officeDocument/2006/relationships/calcChain" Target="calcChain.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openxmlformats.org/officeDocument/2006/relationships/chartUserShapes" Target="../drawings/drawing21.xml"/><Relationship Id="rId1" Type="http://schemas.openxmlformats.org/officeDocument/2006/relationships/themeOverride" Target="../theme/themeOverride8.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2.xml"/><Relationship Id="rId1" Type="http://schemas.microsoft.com/office/2011/relationships/chartStyle" Target="style2.xml"/><Relationship Id="rId4"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3.xml"/><Relationship Id="rId1" Type="http://schemas.microsoft.com/office/2011/relationships/chartStyle" Target="style3.xml"/><Relationship Id="rId4" Type="http://schemas.openxmlformats.org/officeDocument/2006/relationships/chartUserShapes" Target="../drawings/drawing7.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4.xml"/><Relationship Id="rId1" Type="http://schemas.microsoft.com/office/2011/relationships/chartStyle" Target="style4.xml"/><Relationship Id="rId4" Type="http://schemas.openxmlformats.org/officeDocument/2006/relationships/chartUserShapes" Target="../drawings/drawing9.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5.xml"/><Relationship Id="rId1" Type="http://schemas.microsoft.com/office/2011/relationships/chartStyle" Target="style5.xml"/><Relationship Id="rId4" Type="http://schemas.openxmlformats.org/officeDocument/2006/relationships/chartUserShapes" Target="../drawings/drawing11.xml"/></Relationships>
</file>

<file path=xl/charts/_rels/chart6.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6.xml"/><Relationship Id="rId1" Type="http://schemas.microsoft.com/office/2011/relationships/chartStyle" Target="style6.xml"/><Relationship Id="rId4" Type="http://schemas.openxmlformats.org/officeDocument/2006/relationships/chartUserShapes" Target="../drawings/drawing13.xml"/></Relationships>
</file>

<file path=xl/charts/_rels/chart7.xml.rels><?xml version="1.0" encoding="UTF-8" standalone="yes"?>
<Relationships xmlns="http://schemas.openxmlformats.org/package/2006/relationships"><Relationship Id="rId2" Type="http://schemas.openxmlformats.org/officeDocument/2006/relationships/chartUserShapes" Target="../drawings/drawing15.xml"/><Relationship Id="rId1" Type="http://schemas.openxmlformats.org/officeDocument/2006/relationships/themeOverride" Target="../theme/themeOverride6.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17.xml"/><Relationship Id="rId2" Type="http://schemas.microsoft.com/office/2011/relationships/chartColorStyle" Target="colors7.xml"/><Relationship Id="rId1" Type="http://schemas.microsoft.com/office/2011/relationships/chartStyle" Target="style7.xml"/></Relationships>
</file>

<file path=xl/charts/_rels/chart9.xml.rels><?xml version="1.0" encoding="UTF-8" standalone="yes"?>
<Relationships xmlns="http://schemas.openxmlformats.org/package/2006/relationships"><Relationship Id="rId2" Type="http://schemas.openxmlformats.org/officeDocument/2006/relationships/chartUserShapes" Target="../drawings/drawing19.xml"/><Relationship Id="rId1" Type="http://schemas.openxmlformats.org/officeDocument/2006/relationships/themeOverride" Target="../theme/themeOverrid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de-DE" sz="1100">
                <a:solidFill>
                  <a:sysClr val="windowText" lastClr="000000"/>
                </a:solidFill>
                <a:latin typeface="Arial" panose="020B0604020202020204" pitchFamily="34" charset="0"/>
                <a:cs typeface="Arial" panose="020B0604020202020204" pitchFamily="34" charset="0"/>
              </a:rPr>
              <a:t>1. Sozialversicherungspflichtig Beschäftigte am Arbeitsort</a:t>
            </a:r>
          </a:p>
          <a:p>
            <a:pPr>
              <a:defRPr sz="1100">
                <a:solidFill>
                  <a:sysClr val="windowText" lastClr="000000"/>
                </a:solidFill>
                <a:latin typeface="Arial" panose="020B0604020202020204" pitchFamily="34" charset="0"/>
                <a:cs typeface="Arial" panose="020B0604020202020204" pitchFamily="34" charset="0"/>
              </a:defRPr>
            </a:pPr>
            <a:r>
              <a:rPr lang="de-DE" sz="1100">
                <a:solidFill>
                  <a:sysClr val="windowText" lastClr="000000"/>
                </a:solidFill>
                <a:latin typeface="Arial" panose="020B0604020202020204" pitchFamily="34" charset="0"/>
                <a:cs typeface="Arial" panose="020B0604020202020204" pitchFamily="34" charset="0"/>
              </a:rPr>
              <a:t>in den kreisfreien Städten und Landkreisen</a:t>
            </a:r>
          </a:p>
        </c:rich>
      </c:tx>
      <c:layout/>
      <c:overlay val="0"/>
      <c:spPr>
        <a:noFill/>
        <a:ln>
          <a:noFill/>
        </a:ln>
        <a:effectLst/>
      </c:spPr>
      <c:txPr>
        <a:bodyPr rot="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0.25043168493506085"/>
          <c:y val="7.661280520321842E-2"/>
          <c:w val="0.71061115604811342"/>
          <c:h val="0.72963200299949815"/>
        </c:manualLayout>
      </c:layout>
      <c:barChart>
        <c:barDir val="bar"/>
        <c:grouping val="clustered"/>
        <c:varyColors val="0"/>
        <c:ser>
          <c:idx val="0"/>
          <c:order val="0"/>
          <c:tx>
            <c:v>30.6.1999</c:v>
          </c:tx>
          <c:spPr>
            <a:gradFill rotWithShape="1">
              <a:gsLst>
                <a:gs pos="0">
                  <a:schemeClr val="accent1">
                    <a:shade val="37000"/>
                    <a:satMod val="103000"/>
                    <a:lumMod val="102000"/>
                    <a:tint val="94000"/>
                  </a:schemeClr>
                </a:gs>
                <a:gs pos="50000">
                  <a:schemeClr val="accent1">
                    <a:shade val="37000"/>
                    <a:satMod val="110000"/>
                    <a:lumMod val="100000"/>
                    <a:shade val="100000"/>
                  </a:schemeClr>
                </a:gs>
                <a:gs pos="100000">
                  <a:schemeClr val="accent1">
                    <a:shade val="37000"/>
                    <a:lumMod val="99000"/>
                    <a:satMod val="120000"/>
                    <a:shade val="78000"/>
                  </a:schemeClr>
                </a:gs>
              </a:gsLst>
              <a:lin ang="5400000" scaled="0"/>
            </a:gradFill>
            <a:ln>
              <a:noFill/>
            </a:ln>
            <a:effectLst/>
          </c:spPr>
          <c:invertIfNegative val="0"/>
          <c:cat>
            <c:strLit>
              <c:ptCount val="8"/>
              <c:pt idx="0">
                <c:v>  Stadt Erfurt  </c:v>
              </c:pt>
              <c:pt idx="1">
                <c:v>  Stadt Gera</c:v>
              </c:pt>
              <c:pt idx="2">
                <c:v>  Stadt Jena</c:v>
              </c:pt>
              <c:pt idx="3">
                <c:v>  Stadt Suhl</c:v>
              </c:pt>
              <c:pt idx="4">
                <c:v>  Stadt Weimar </c:v>
              </c:pt>
              <c:pt idx="5">
                <c:v>  Stadt Eisenach </c:v>
              </c:pt>
              <c:pt idx="7">
                <c:v>  Eichsfeld</c:v>
              </c:pt>
            </c:strLit>
          </c:cat>
          <c:val>
            <c:numLit>
              <c:formatCode>#\ ##0</c:formatCode>
              <c:ptCount val="8"/>
              <c:pt idx="0">
                <c:v>106.25</c:v>
              </c:pt>
              <c:pt idx="1">
                <c:v>45.052</c:v>
              </c:pt>
              <c:pt idx="2">
                <c:v>44.591999999999999</c:v>
              </c:pt>
              <c:pt idx="3">
                <c:v>20.736999999999998</c:v>
              </c:pt>
              <c:pt idx="4">
                <c:v>24.533999999999999</c:v>
              </c:pt>
              <c:pt idx="5">
                <c:v>23.681000000000001</c:v>
              </c:pt>
              <c:pt idx="7">
                <c:v>33.921999999999997</c:v>
              </c:pt>
            </c:numLit>
          </c:val>
          <c:extLst>
            <c:ext xmlns:c16="http://schemas.microsoft.com/office/drawing/2014/chart" uri="{C3380CC4-5D6E-409C-BE32-E72D297353CC}">
              <c16:uniqueId val="{00000000-E1BF-477F-A12C-E6ACF1527CF7}"/>
            </c:ext>
          </c:extLst>
        </c:ser>
        <c:ser>
          <c:idx val="1"/>
          <c:order val="1"/>
          <c:tx>
            <c:v>30.6.2000</c:v>
          </c:tx>
          <c:spPr>
            <a:gradFill rotWithShape="1">
              <a:gsLst>
                <a:gs pos="0">
                  <a:schemeClr val="accent1">
                    <a:shade val="44000"/>
                    <a:satMod val="103000"/>
                    <a:lumMod val="102000"/>
                    <a:tint val="94000"/>
                  </a:schemeClr>
                </a:gs>
                <a:gs pos="50000">
                  <a:schemeClr val="accent1">
                    <a:shade val="44000"/>
                    <a:satMod val="110000"/>
                    <a:lumMod val="100000"/>
                    <a:shade val="100000"/>
                  </a:schemeClr>
                </a:gs>
                <a:gs pos="100000">
                  <a:schemeClr val="accent1">
                    <a:shade val="44000"/>
                    <a:lumMod val="99000"/>
                    <a:satMod val="120000"/>
                    <a:shade val="78000"/>
                  </a:schemeClr>
                </a:gs>
              </a:gsLst>
              <a:lin ang="5400000" scaled="0"/>
            </a:gradFill>
            <a:ln>
              <a:noFill/>
            </a:ln>
            <a:effectLst/>
          </c:spPr>
          <c:invertIfNegative val="0"/>
          <c:cat>
            <c:strLit>
              <c:ptCount val="8"/>
              <c:pt idx="0">
                <c:v>  Stadt Erfurt  </c:v>
              </c:pt>
              <c:pt idx="1">
                <c:v>  Stadt Gera</c:v>
              </c:pt>
              <c:pt idx="2">
                <c:v>  Stadt Jena</c:v>
              </c:pt>
              <c:pt idx="3">
                <c:v>  Stadt Suhl</c:v>
              </c:pt>
              <c:pt idx="4">
                <c:v>  Stadt Weimar </c:v>
              </c:pt>
              <c:pt idx="5">
                <c:v>  Stadt Eisenach </c:v>
              </c:pt>
              <c:pt idx="7">
                <c:v>  Eichsfeld</c:v>
              </c:pt>
            </c:strLit>
          </c:cat>
          <c:val>
            <c:numLit>
              <c:formatCode>#\ ##0</c:formatCode>
              <c:ptCount val="8"/>
              <c:pt idx="0">
                <c:v>105.199</c:v>
              </c:pt>
              <c:pt idx="1">
                <c:v>43.865000000000002</c:v>
              </c:pt>
              <c:pt idx="2">
                <c:v>45.054000000000002</c:v>
              </c:pt>
              <c:pt idx="3">
                <c:v>20.352</c:v>
              </c:pt>
              <c:pt idx="4">
                <c:v>24.021000000000001</c:v>
              </c:pt>
              <c:pt idx="5">
                <c:v>23.507999999999999</c:v>
              </c:pt>
              <c:pt idx="7">
                <c:v>33.706000000000003</c:v>
              </c:pt>
            </c:numLit>
          </c:val>
          <c:extLst>
            <c:ext xmlns:c16="http://schemas.microsoft.com/office/drawing/2014/chart" uri="{C3380CC4-5D6E-409C-BE32-E72D297353CC}">
              <c16:uniqueId val="{00000001-E1BF-477F-A12C-E6ACF1527CF7}"/>
            </c:ext>
          </c:extLst>
        </c:ser>
        <c:ser>
          <c:idx val="2"/>
          <c:order val="2"/>
          <c:tx>
            <c:v>30.6.2001</c:v>
          </c:tx>
          <c:spPr>
            <a:gradFill rotWithShape="1">
              <a:gsLst>
                <a:gs pos="0">
                  <a:schemeClr val="accent1">
                    <a:shade val="51000"/>
                    <a:satMod val="103000"/>
                    <a:lumMod val="102000"/>
                    <a:tint val="94000"/>
                  </a:schemeClr>
                </a:gs>
                <a:gs pos="50000">
                  <a:schemeClr val="accent1">
                    <a:shade val="51000"/>
                    <a:satMod val="110000"/>
                    <a:lumMod val="100000"/>
                    <a:shade val="100000"/>
                  </a:schemeClr>
                </a:gs>
                <a:gs pos="100000">
                  <a:schemeClr val="accent1">
                    <a:shade val="51000"/>
                    <a:lumMod val="99000"/>
                    <a:satMod val="120000"/>
                    <a:shade val="78000"/>
                  </a:schemeClr>
                </a:gs>
              </a:gsLst>
              <a:lin ang="5400000" scaled="0"/>
            </a:gradFill>
            <a:ln>
              <a:noFill/>
            </a:ln>
            <a:effectLst/>
          </c:spPr>
          <c:invertIfNegative val="0"/>
          <c:cat>
            <c:strLit>
              <c:ptCount val="8"/>
              <c:pt idx="0">
                <c:v>  Stadt Erfurt  </c:v>
              </c:pt>
              <c:pt idx="1">
                <c:v>  Stadt Gera</c:v>
              </c:pt>
              <c:pt idx="2">
                <c:v>  Stadt Jena</c:v>
              </c:pt>
              <c:pt idx="3">
                <c:v>  Stadt Suhl</c:v>
              </c:pt>
              <c:pt idx="4">
                <c:v>  Stadt Weimar </c:v>
              </c:pt>
              <c:pt idx="5">
                <c:v>  Stadt Eisenach </c:v>
              </c:pt>
              <c:pt idx="7">
                <c:v>  Eichsfeld</c:v>
              </c:pt>
            </c:strLit>
          </c:cat>
          <c:val>
            <c:numLit>
              <c:formatCode>#\ ##0</c:formatCode>
              <c:ptCount val="8"/>
              <c:pt idx="0">
                <c:v>103.46299999999999</c:v>
              </c:pt>
              <c:pt idx="1">
                <c:v>41.107999999999997</c:v>
              </c:pt>
              <c:pt idx="2">
                <c:v>45.277999999999999</c:v>
              </c:pt>
              <c:pt idx="3">
                <c:v>19.824999999999999</c:v>
              </c:pt>
              <c:pt idx="4">
                <c:v>23.195</c:v>
              </c:pt>
              <c:pt idx="5">
                <c:v>22.111000000000001</c:v>
              </c:pt>
              <c:pt idx="7">
                <c:v>32.451000000000001</c:v>
              </c:pt>
            </c:numLit>
          </c:val>
          <c:extLst>
            <c:ext xmlns:c16="http://schemas.microsoft.com/office/drawing/2014/chart" uri="{C3380CC4-5D6E-409C-BE32-E72D297353CC}">
              <c16:uniqueId val="{00000002-E1BF-477F-A12C-E6ACF1527CF7}"/>
            </c:ext>
          </c:extLst>
        </c:ser>
        <c:ser>
          <c:idx val="3"/>
          <c:order val="3"/>
          <c:tx>
            <c:v>30.6.2002</c:v>
          </c:tx>
          <c:spPr>
            <a:gradFill rotWithShape="1">
              <a:gsLst>
                <a:gs pos="0">
                  <a:schemeClr val="accent1">
                    <a:shade val="58000"/>
                    <a:satMod val="103000"/>
                    <a:lumMod val="102000"/>
                    <a:tint val="94000"/>
                  </a:schemeClr>
                </a:gs>
                <a:gs pos="50000">
                  <a:schemeClr val="accent1">
                    <a:shade val="58000"/>
                    <a:satMod val="110000"/>
                    <a:lumMod val="100000"/>
                    <a:shade val="100000"/>
                  </a:schemeClr>
                </a:gs>
                <a:gs pos="100000">
                  <a:schemeClr val="accent1">
                    <a:shade val="58000"/>
                    <a:lumMod val="99000"/>
                    <a:satMod val="120000"/>
                    <a:shade val="78000"/>
                  </a:schemeClr>
                </a:gs>
              </a:gsLst>
              <a:lin ang="5400000" scaled="0"/>
            </a:gradFill>
            <a:ln>
              <a:noFill/>
            </a:ln>
            <a:effectLst/>
          </c:spPr>
          <c:invertIfNegative val="0"/>
          <c:cat>
            <c:strLit>
              <c:ptCount val="8"/>
              <c:pt idx="0">
                <c:v>  Stadt Erfurt  </c:v>
              </c:pt>
              <c:pt idx="1">
                <c:v>  Stadt Gera</c:v>
              </c:pt>
              <c:pt idx="2">
                <c:v>  Stadt Jena</c:v>
              </c:pt>
              <c:pt idx="3">
                <c:v>  Stadt Suhl</c:v>
              </c:pt>
              <c:pt idx="4">
                <c:v>  Stadt Weimar </c:v>
              </c:pt>
              <c:pt idx="5">
                <c:v>  Stadt Eisenach </c:v>
              </c:pt>
              <c:pt idx="7">
                <c:v>  Eichsfeld</c:v>
              </c:pt>
            </c:strLit>
          </c:cat>
          <c:val>
            <c:numLit>
              <c:formatCode>#\ ##0</c:formatCode>
              <c:ptCount val="8"/>
              <c:pt idx="0">
                <c:v>101.455</c:v>
              </c:pt>
              <c:pt idx="1">
                <c:v>40.088000000000001</c:v>
              </c:pt>
              <c:pt idx="2">
                <c:v>44.232999999999997</c:v>
              </c:pt>
              <c:pt idx="3">
                <c:v>19.27</c:v>
              </c:pt>
              <c:pt idx="4">
                <c:v>22.538</c:v>
              </c:pt>
              <c:pt idx="5">
                <c:v>22.033000000000001</c:v>
              </c:pt>
              <c:pt idx="7">
                <c:v>31.646000000000001</c:v>
              </c:pt>
            </c:numLit>
          </c:val>
          <c:extLst>
            <c:ext xmlns:c16="http://schemas.microsoft.com/office/drawing/2014/chart" uri="{C3380CC4-5D6E-409C-BE32-E72D297353CC}">
              <c16:uniqueId val="{00000003-E1BF-477F-A12C-E6ACF1527CF7}"/>
            </c:ext>
          </c:extLst>
        </c:ser>
        <c:ser>
          <c:idx val="4"/>
          <c:order val="4"/>
          <c:tx>
            <c:v>30.6.2003</c:v>
          </c:tx>
          <c:spPr>
            <a:gradFill rotWithShape="1">
              <a:gsLst>
                <a:gs pos="0">
                  <a:schemeClr val="accent1">
                    <a:shade val="65000"/>
                    <a:satMod val="103000"/>
                    <a:lumMod val="102000"/>
                    <a:tint val="94000"/>
                  </a:schemeClr>
                </a:gs>
                <a:gs pos="50000">
                  <a:schemeClr val="accent1">
                    <a:shade val="65000"/>
                    <a:satMod val="110000"/>
                    <a:lumMod val="100000"/>
                    <a:shade val="100000"/>
                  </a:schemeClr>
                </a:gs>
                <a:gs pos="100000">
                  <a:schemeClr val="accent1">
                    <a:shade val="65000"/>
                    <a:lumMod val="99000"/>
                    <a:satMod val="120000"/>
                    <a:shade val="78000"/>
                  </a:schemeClr>
                </a:gs>
              </a:gsLst>
              <a:lin ang="5400000" scaled="0"/>
            </a:gradFill>
            <a:ln>
              <a:noFill/>
            </a:ln>
            <a:effectLst/>
          </c:spPr>
          <c:invertIfNegative val="0"/>
          <c:cat>
            <c:strLit>
              <c:ptCount val="8"/>
              <c:pt idx="0">
                <c:v>  Stadt Erfurt  </c:v>
              </c:pt>
              <c:pt idx="1">
                <c:v>  Stadt Gera</c:v>
              </c:pt>
              <c:pt idx="2">
                <c:v>  Stadt Jena</c:v>
              </c:pt>
              <c:pt idx="3">
                <c:v>  Stadt Suhl</c:v>
              </c:pt>
              <c:pt idx="4">
                <c:v>  Stadt Weimar </c:v>
              </c:pt>
              <c:pt idx="5">
                <c:v>  Stadt Eisenach </c:v>
              </c:pt>
              <c:pt idx="7">
                <c:v>  Eichsfeld</c:v>
              </c:pt>
            </c:strLit>
          </c:cat>
          <c:val>
            <c:numLit>
              <c:formatCode>#\ ##0</c:formatCode>
              <c:ptCount val="8"/>
              <c:pt idx="0">
                <c:v>97.844999999999999</c:v>
              </c:pt>
              <c:pt idx="1">
                <c:v>38.073</c:v>
              </c:pt>
              <c:pt idx="2">
                <c:v>42.694000000000003</c:v>
              </c:pt>
              <c:pt idx="3">
                <c:v>17.748999999999999</c:v>
              </c:pt>
              <c:pt idx="4">
                <c:v>21.393999999999998</c:v>
              </c:pt>
              <c:pt idx="5">
                <c:v>21.521999999999998</c:v>
              </c:pt>
              <c:pt idx="7">
                <c:v>30.573</c:v>
              </c:pt>
            </c:numLit>
          </c:val>
          <c:extLst>
            <c:ext xmlns:c16="http://schemas.microsoft.com/office/drawing/2014/chart" uri="{C3380CC4-5D6E-409C-BE32-E72D297353CC}">
              <c16:uniqueId val="{00000004-E1BF-477F-A12C-E6ACF1527CF7}"/>
            </c:ext>
          </c:extLst>
        </c:ser>
        <c:ser>
          <c:idx val="5"/>
          <c:order val="5"/>
          <c:tx>
            <c:v>30.6.2004</c:v>
          </c:tx>
          <c:spPr>
            <a:gradFill rotWithShape="1">
              <a:gsLst>
                <a:gs pos="0">
                  <a:schemeClr val="accent1">
                    <a:shade val="72000"/>
                    <a:satMod val="103000"/>
                    <a:lumMod val="102000"/>
                    <a:tint val="94000"/>
                  </a:schemeClr>
                </a:gs>
                <a:gs pos="50000">
                  <a:schemeClr val="accent1">
                    <a:shade val="72000"/>
                    <a:satMod val="110000"/>
                    <a:lumMod val="100000"/>
                    <a:shade val="100000"/>
                  </a:schemeClr>
                </a:gs>
                <a:gs pos="100000">
                  <a:schemeClr val="accent1">
                    <a:shade val="72000"/>
                    <a:lumMod val="99000"/>
                    <a:satMod val="120000"/>
                    <a:shade val="78000"/>
                  </a:schemeClr>
                </a:gs>
              </a:gsLst>
              <a:lin ang="5400000" scaled="0"/>
            </a:gradFill>
            <a:ln>
              <a:noFill/>
            </a:ln>
            <a:effectLst/>
          </c:spPr>
          <c:invertIfNegative val="0"/>
          <c:cat>
            <c:strLit>
              <c:ptCount val="8"/>
              <c:pt idx="0">
                <c:v>  Stadt Erfurt  </c:v>
              </c:pt>
              <c:pt idx="1">
                <c:v>  Stadt Gera</c:v>
              </c:pt>
              <c:pt idx="2">
                <c:v>  Stadt Jena</c:v>
              </c:pt>
              <c:pt idx="3">
                <c:v>  Stadt Suhl</c:v>
              </c:pt>
              <c:pt idx="4">
                <c:v>  Stadt Weimar </c:v>
              </c:pt>
              <c:pt idx="5">
                <c:v>  Stadt Eisenach </c:v>
              </c:pt>
              <c:pt idx="7">
                <c:v>  Eichsfeld</c:v>
              </c:pt>
            </c:strLit>
          </c:cat>
          <c:val>
            <c:numLit>
              <c:formatCode>#\ ##0</c:formatCode>
              <c:ptCount val="8"/>
              <c:pt idx="0">
                <c:v>96.593999999999994</c:v>
              </c:pt>
              <c:pt idx="1">
                <c:v>37.42</c:v>
              </c:pt>
              <c:pt idx="2">
                <c:v>42.100999999999999</c:v>
              </c:pt>
              <c:pt idx="3">
                <c:v>17.027999999999999</c:v>
              </c:pt>
              <c:pt idx="4">
                <c:v>21.178999999999998</c:v>
              </c:pt>
              <c:pt idx="5">
                <c:v>21.893999999999998</c:v>
              </c:pt>
              <c:pt idx="7">
                <c:v>30.552</c:v>
              </c:pt>
            </c:numLit>
          </c:val>
          <c:extLst>
            <c:ext xmlns:c16="http://schemas.microsoft.com/office/drawing/2014/chart" uri="{C3380CC4-5D6E-409C-BE32-E72D297353CC}">
              <c16:uniqueId val="{00000005-E1BF-477F-A12C-E6ACF1527CF7}"/>
            </c:ext>
          </c:extLst>
        </c:ser>
        <c:ser>
          <c:idx val="6"/>
          <c:order val="6"/>
          <c:tx>
            <c:v>30.6.2005</c:v>
          </c:tx>
          <c:spPr>
            <a:gradFill rotWithShape="1">
              <a:gsLst>
                <a:gs pos="0">
                  <a:schemeClr val="accent1">
                    <a:shade val="79000"/>
                    <a:satMod val="103000"/>
                    <a:lumMod val="102000"/>
                    <a:tint val="94000"/>
                  </a:schemeClr>
                </a:gs>
                <a:gs pos="50000">
                  <a:schemeClr val="accent1">
                    <a:shade val="79000"/>
                    <a:satMod val="110000"/>
                    <a:lumMod val="100000"/>
                    <a:shade val="100000"/>
                  </a:schemeClr>
                </a:gs>
                <a:gs pos="100000">
                  <a:schemeClr val="accent1">
                    <a:shade val="79000"/>
                    <a:lumMod val="99000"/>
                    <a:satMod val="120000"/>
                    <a:shade val="78000"/>
                  </a:schemeClr>
                </a:gs>
              </a:gsLst>
              <a:lin ang="5400000" scaled="0"/>
            </a:gradFill>
            <a:ln>
              <a:noFill/>
            </a:ln>
            <a:effectLst/>
          </c:spPr>
          <c:invertIfNegative val="0"/>
          <c:cat>
            <c:strLit>
              <c:ptCount val="8"/>
              <c:pt idx="0">
                <c:v>  Stadt Erfurt  </c:v>
              </c:pt>
              <c:pt idx="1">
                <c:v>  Stadt Gera</c:v>
              </c:pt>
              <c:pt idx="2">
                <c:v>  Stadt Jena</c:v>
              </c:pt>
              <c:pt idx="3">
                <c:v>  Stadt Suhl</c:v>
              </c:pt>
              <c:pt idx="4">
                <c:v>  Stadt Weimar </c:v>
              </c:pt>
              <c:pt idx="5">
                <c:v>  Stadt Eisenach </c:v>
              </c:pt>
              <c:pt idx="7">
                <c:v>  Eichsfeld</c:v>
              </c:pt>
            </c:strLit>
          </c:cat>
          <c:val>
            <c:numLit>
              <c:formatCode>#\ ##0</c:formatCode>
              <c:ptCount val="8"/>
              <c:pt idx="0">
                <c:v>92.454999999999998</c:v>
              </c:pt>
              <c:pt idx="1">
                <c:v>36.112000000000002</c:v>
              </c:pt>
              <c:pt idx="2">
                <c:v>40.694000000000003</c:v>
              </c:pt>
              <c:pt idx="3">
                <c:v>16.826000000000001</c:v>
              </c:pt>
              <c:pt idx="4">
                <c:v>20.739000000000001</c:v>
              </c:pt>
              <c:pt idx="5">
                <c:v>21.241</c:v>
              </c:pt>
              <c:pt idx="7">
                <c:v>30.06</c:v>
              </c:pt>
            </c:numLit>
          </c:val>
          <c:extLst>
            <c:ext xmlns:c16="http://schemas.microsoft.com/office/drawing/2014/chart" uri="{C3380CC4-5D6E-409C-BE32-E72D297353CC}">
              <c16:uniqueId val="{00000006-E1BF-477F-A12C-E6ACF1527CF7}"/>
            </c:ext>
          </c:extLst>
        </c:ser>
        <c:ser>
          <c:idx val="7"/>
          <c:order val="7"/>
          <c:tx>
            <c:v>30.6.2006</c:v>
          </c:tx>
          <c:spPr>
            <a:gradFill rotWithShape="1">
              <a:gsLst>
                <a:gs pos="0">
                  <a:schemeClr val="accent1">
                    <a:shade val="86000"/>
                    <a:satMod val="103000"/>
                    <a:lumMod val="102000"/>
                    <a:tint val="94000"/>
                  </a:schemeClr>
                </a:gs>
                <a:gs pos="50000">
                  <a:schemeClr val="accent1">
                    <a:shade val="86000"/>
                    <a:satMod val="110000"/>
                    <a:lumMod val="100000"/>
                    <a:shade val="100000"/>
                  </a:schemeClr>
                </a:gs>
                <a:gs pos="100000">
                  <a:schemeClr val="accent1">
                    <a:shade val="86000"/>
                    <a:lumMod val="99000"/>
                    <a:satMod val="120000"/>
                    <a:shade val="78000"/>
                  </a:schemeClr>
                </a:gs>
              </a:gsLst>
              <a:lin ang="5400000" scaled="0"/>
            </a:gradFill>
            <a:ln>
              <a:noFill/>
            </a:ln>
            <a:effectLst/>
          </c:spPr>
          <c:invertIfNegative val="0"/>
          <c:cat>
            <c:strLit>
              <c:ptCount val="8"/>
              <c:pt idx="0">
                <c:v>  Stadt Erfurt  </c:v>
              </c:pt>
              <c:pt idx="1">
                <c:v>  Stadt Gera</c:v>
              </c:pt>
              <c:pt idx="2">
                <c:v>  Stadt Jena</c:v>
              </c:pt>
              <c:pt idx="3">
                <c:v>  Stadt Suhl</c:v>
              </c:pt>
              <c:pt idx="4">
                <c:v>  Stadt Weimar </c:v>
              </c:pt>
              <c:pt idx="5">
                <c:v>  Stadt Eisenach </c:v>
              </c:pt>
              <c:pt idx="7">
                <c:v>  Eichsfeld</c:v>
              </c:pt>
            </c:strLit>
          </c:cat>
          <c:val>
            <c:numLit>
              <c:formatCode>#\ ##0</c:formatCode>
              <c:ptCount val="8"/>
              <c:pt idx="0">
                <c:v>94.789000000000001</c:v>
              </c:pt>
              <c:pt idx="1">
                <c:v>36.994</c:v>
              </c:pt>
              <c:pt idx="2">
                <c:v>42.558</c:v>
              </c:pt>
              <c:pt idx="3">
                <c:v>16.855</c:v>
              </c:pt>
              <c:pt idx="4">
                <c:v>21.111999999999998</c:v>
              </c:pt>
              <c:pt idx="5">
                <c:v>21.527999999999999</c:v>
              </c:pt>
              <c:pt idx="7">
                <c:v>30.47</c:v>
              </c:pt>
            </c:numLit>
          </c:val>
          <c:extLst>
            <c:ext xmlns:c16="http://schemas.microsoft.com/office/drawing/2014/chart" uri="{C3380CC4-5D6E-409C-BE32-E72D297353CC}">
              <c16:uniqueId val="{00000007-E1BF-477F-A12C-E6ACF1527CF7}"/>
            </c:ext>
          </c:extLst>
        </c:ser>
        <c:ser>
          <c:idx val="8"/>
          <c:order val="8"/>
          <c:tx>
            <c:v>30.6.2007</c:v>
          </c:tx>
          <c:spPr>
            <a:gradFill rotWithShape="1">
              <a:gsLst>
                <a:gs pos="0">
                  <a:schemeClr val="accent1">
                    <a:shade val="93000"/>
                    <a:satMod val="103000"/>
                    <a:lumMod val="102000"/>
                    <a:tint val="94000"/>
                  </a:schemeClr>
                </a:gs>
                <a:gs pos="50000">
                  <a:schemeClr val="accent1">
                    <a:shade val="93000"/>
                    <a:satMod val="110000"/>
                    <a:lumMod val="100000"/>
                    <a:shade val="100000"/>
                  </a:schemeClr>
                </a:gs>
                <a:gs pos="100000">
                  <a:schemeClr val="accent1">
                    <a:shade val="93000"/>
                    <a:lumMod val="99000"/>
                    <a:satMod val="120000"/>
                    <a:shade val="78000"/>
                  </a:schemeClr>
                </a:gs>
              </a:gsLst>
              <a:lin ang="5400000" scaled="0"/>
            </a:gradFill>
            <a:ln>
              <a:noFill/>
            </a:ln>
            <a:effectLst/>
          </c:spPr>
          <c:invertIfNegative val="0"/>
          <c:cat>
            <c:strLit>
              <c:ptCount val="8"/>
              <c:pt idx="0">
                <c:v>  Stadt Erfurt  </c:v>
              </c:pt>
              <c:pt idx="1">
                <c:v>  Stadt Gera</c:v>
              </c:pt>
              <c:pt idx="2">
                <c:v>  Stadt Jena</c:v>
              </c:pt>
              <c:pt idx="3">
                <c:v>  Stadt Suhl</c:v>
              </c:pt>
              <c:pt idx="4">
                <c:v>  Stadt Weimar </c:v>
              </c:pt>
              <c:pt idx="5">
                <c:v>  Stadt Eisenach </c:v>
              </c:pt>
              <c:pt idx="7">
                <c:v>  Eichsfeld</c:v>
              </c:pt>
            </c:strLit>
          </c:cat>
          <c:val>
            <c:numLit>
              <c:formatCode>#\ ##0</c:formatCode>
              <c:ptCount val="8"/>
              <c:pt idx="0">
                <c:v>96.614000000000004</c:v>
              </c:pt>
              <c:pt idx="1">
                <c:v>37.825000000000003</c:v>
              </c:pt>
              <c:pt idx="2">
                <c:v>43.744</c:v>
              </c:pt>
              <c:pt idx="3">
                <c:v>16.931999999999999</c:v>
              </c:pt>
              <c:pt idx="4">
                <c:v>21.242000000000001</c:v>
              </c:pt>
              <c:pt idx="5">
                <c:v>22.257999999999999</c:v>
              </c:pt>
              <c:pt idx="7">
                <c:v>31.175000000000001</c:v>
              </c:pt>
            </c:numLit>
          </c:val>
          <c:extLst>
            <c:ext xmlns:c16="http://schemas.microsoft.com/office/drawing/2014/chart" uri="{C3380CC4-5D6E-409C-BE32-E72D297353CC}">
              <c16:uniqueId val="{00000008-E1BF-477F-A12C-E6ACF1527CF7}"/>
            </c:ext>
          </c:extLst>
        </c:ser>
        <c:ser>
          <c:idx val="9"/>
          <c:order val="9"/>
          <c:tx>
            <c:v>30.6.2008</c:v>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invertIfNegative val="0"/>
          <c:cat>
            <c:strLit>
              <c:ptCount val="8"/>
              <c:pt idx="0">
                <c:v>  Stadt Erfurt  </c:v>
              </c:pt>
              <c:pt idx="1">
                <c:v>  Stadt Gera</c:v>
              </c:pt>
              <c:pt idx="2">
                <c:v>  Stadt Jena</c:v>
              </c:pt>
              <c:pt idx="3">
                <c:v>  Stadt Suhl</c:v>
              </c:pt>
              <c:pt idx="4">
                <c:v>  Stadt Weimar </c:v>
              </c:pt>
              <c:pt idx="5">
                <c:v>  Stadt Eisenach </c:v>
              </c:pt>
              <c:pt idx="7">
                <c:v>  Eichsfeld</c:v>
              </c:pt>
            </c:strLit>
          </c:cat>
          <c:val>
            <c:numLit>
              <c:formatCode>#\ ##0</c:formatCode>
              <c:ptCount val="8"/>
              <c:pt idx="0">
                <c:v>98.176000000000002</c:v>
              </c:pt>
              <c:pt idx="1">
                <c:v>37.466000000000001</c:v>
              </c:pt>
              <c:pt idx="2">
                <c:v>45.841999999999999</c:v>
              </c:pt>
              <c:pt idx="3">
                <c:v>16.765000000000001</c:v>
              </c:pt>
              <c:pt idx="4">
                <c:v>22.024999999999999</c:v>
              </c:pt>
              <c:pt idx="5">
                <c:v>22.611999999999998</c:v>
              </c:pt>
              <c:pt idx="7">
                <c:v>31.716000000000001</c:v>
              </c:pt>
            </c:numLit>
          </c:val>
          <c:extLst>
            <c:ext xmlns:c16="http://schemas.microsoft.com/office/drawing/2014/chart" uri="{C3380CC4-5D6E-409C-BE32-E72D297353CC}">
              <c16:uniqueId val="{00000061-E1BF-477F-A12C-E6ACF1527CF7}"/>
            </c:ext>
          </c:extLst>
        </c:ser>
        <c:ser>
          <c:idx val="10"/>
          <c:order val="10"/>
          <c:tx>
            <c:v>30.6.2009</c:v>
          </c:tx>
          <c:spPr>
            <a:gradFill rotWithShape="1">
              <a:gsLst>
                <a:gs pos="0">
                  <a:schemeClr val="accent1">
                    <a:tint val="93000"/>
                    <a:satMod val="103000"/>
                    <a:lumMod val="102000"/>
                    <a:tint val="94000"/>
                  </a:schemeClr>
                </a:gs>
                <a:gs pos="50000">
                  <a:schemeClr val="accent1">
                    <a:tint val="93000"/>
                    <a:satMod val="110000"/>
                    <a:lumMod val="100000"/>
                    <a:shade val="100000"/>
                  </a:schemeClr>
                </a:gs>
                <a:gs pos="100000">
                  <a:schemeClr val="accent1">
                    <a:tint val="93000"/>
                    <a:lumMod val="99000"/>
                    <a:satMod val="120000"/>
                    <a:shade val="78000"/>
                  </a:schemeClr>
                </a:gs>
              </a:gsLst>
              <a:lin ang="5400000" scaled="0"/>
            </a:gradFill>
            <a:ln>
              <a:noFill/>
            </a:ln>
            <a:effectLst/>
          </c:spPr>
          <c:invertIfNegative val="0"/>
          <c:cat>
            <c:strLit>
              <c:ptCount val="8"/>
              <c:pt idx="0">
                <c:v>  Stadt Erfurt  </c:v>
              </c:pt>
              <c:pt idx="1">
                <c:v>  Stadt Gera</c:v>
              </c:pt>
              <c:pt idx="2">
                <c:v>  Stadt Jena</c:v>
              </c:pt>
              <c:pt idx="3">
                <c:v>  Stadt Suhl</c:v>
              </c:pt>
              <c:pt idx="4">
                <c:v>  Stadt Weimar </c:v>
              </c:pt>
              <c:pt idx="5">
                <c:v>  Stadt Eisenach </c:v>
              </c:pt>
              <c:pt idx="7">
                <c:v>  Eichsfeld</c:v>
              </c:pt>
            </c:strLit>
          </c:cat>
          <c:val>
            <c:numLit>
              <c:formatCode>#\ ##0</c:formatCode>
              <c:ptCount val="8"/>
              <c:pt idx="0">
                <c:v>96.156999999999996</c:v>
              </c:pt>
              <c:pt idx="1">
                <c:v>35.991</c:v>
              </c:pt>
              <c:pt idx="2">
                <c:v>46.670999999999999</c:v>
              </c:pt>
              <c:pt idx="3">
                <c:v>15.736000000000001</c:v>
              </c:pt>
              <c:pt idx="4">
                <c:v>22.44</c:v>
              </c:pt>
              <c:pt idx="5">
                <c:v>21.259</c:v>
              </c:pt>
              <c:pt idx="7">
                <c:v>31.39</c:v>
              </c:pt>
            </c:numLit>
          </c:val>
          <c:extLst>
            <c:ext xmlns:c16="http://schemas.microsoft.com/office/drawing/2014/chart" uri="{C3380CC4-5D6E-409C-BE32-E72D297353CC}">
              <c16:uniqueId val="{00000062-E1BF-477F-A12C-E6ACF1527CF7}"/>
            </c:ext>
          </c:extLst>
        </c:ser>
        <c:ser>
          <c:idx val="11"/>
          <c:order val="11"/>
          <c:tx>
            <c:v>30.6.2010</c:v>
          </c:tx>
          <c:spPr>
            <a:gradFill rotWithShape="1">
              <a:gsLst>
                <a:gs pos="0">
                  <a:schemeClr val="accent1">
                    <a:tint val="86000"/>
                    <a:satMod val="103000"/>
                    <a:lumMod val="102000"/>
                    <a:tint val="94000"/>
                  </a:schemeClr>
                </a:gs>
                <a:gs pos="50000">
                  <a:schemeClr val="accent1">
                    <a:tint val="86000"/>
                    <a:satMod val="110000"/>
                    <a:lumMod val="100000"/>
                    <a:shade val="100000"/>
                  </a:schemeClr>
                </a:gs>
                <a:gs pos="100000">
                  <a:schemeClr val="accent1">
                    <a:tint val="86000"/>
                    <a:lumMod val="99000"/>
                    <a:satMod val="120000"/>
                    <a:shade val="78000"/>
                  </a:schemeClr>
                </a:gs>
              </a:gsLst>
              <a:lin ang="5400000" scaled="0"/>
            </a:gradFill>
            <a:ln>
              <a:noFill/>
            </a:ln>
            <a:effectLst/>
          </c:spPr>
          <c:invertIfNegative val="0"/>
          <c:cat>
            <c:strLit>
              <c:ptCount val="8"/>
              <c:pt idx="0">
                <c:v>  Stadt Erfurt  </c:v>
              </c:pt>
              <c:pt idx="1">
                <c:v>  Stadt Gera</c:v>
              </c:pt>
              <c:pt idx="2">
                <c:v>  Stadt Jena</c:v>
              </c:pt>
              <c:pt idx="3">
                <c:v>  Stadt Suhl</c:v>
              </c:pt>
              <c:pt idx="4">
                <c:v>  Stadt Weimar </c:v>
              </c:pt>
              <c:pt idx="5">
                <c:v>  Stadt Eisenach </c:v>
              </c:pt>
              <c:pt idx="7">
                <c:v>  Eichsfeld</c:v>
              </c:pt>
            </c:strLit>
          </c:cat>
          <c:val>
            <c:numLit>
              <c:formatCode>#\ ##0</c:formatCode>
              <c:ptCount val="8"/>
              <c:pt idx="0">
                <c:v>98.944000000000003</c:v>
              </c:pt>
              <c:pt idx="1">
                <c:v>36.747999999999998</c:v>
              </c:pt>
              <c:pt idx="2">
                <c:v>48.451999999999998</c:v>
              </c:pt>
              <c:pt idx="3">
                <c:v>15.742000000000001</c:v>
              </c:pt>
              <c:pt idx="4">
                <c:v>22.763000000000002</c:v>
              </c:pt>
              <c:pt idx="5">
                <c:v>22.774999999999999</c:v>
              </c:pt>
              <c:pt idx="7">
                <c:v>32.384</c:v>
              </c:pt>
            </c:numLit>
          </c:val>
          <c:extLst>
            <c:ext xmlns:c16="http://schemas.microsoft.com/office/drawing/2014/chart" uri="{C3380CC4-5D6E-409C-BE32-E72D297353CC}">
              <c16:uniqueId val="{00000063-E1BF-477F-A12C-E6ACF1527CF7}"/>
            </c:ext>
          </c:extLst>
        </c:ser>
        <c:ser>
          <c:idx val="12"/>
          <c:order val="12"/>
          <c:tx>
            <c:v>30.6.2011</c:v>
          </c:tx>
          <c:spPr>
            <a:gradFill rotWithShape="1">
              <a:gsLst>
                <a:gs pos="0">
                  <a:schemeClr val="accent1">
                    <a:tint val="79000"/>
                    <a:satMod val="103000"/>
                    <a:lumMod val="102000"/>
                    <a:tint val="94000"/>
                  </a:schemeClr>
                </a:gs>
                <a:gs pos="50000">
                  <a:schemeClr val="accent1">
                    <a:tint val="79000"/>
                    <a:satMod val="110000"/>
                    <a:lumMod val="100000"/>
                    <a:shade val="100000"/>
                  </a:schemeClr>
                </a:gs>
                <a:gs pos="100000">
                  <a:schemeClr val="accent1">
                    <a:tint val="79000"/>
                    <a:lumMod val="99000"/>
                    <a:satMod val="120000"/>
                    <a:shade val="78000"/>
                  </a:schemeClr>
                </a:gs>
              </a:gsLst>
              <a:lin ang="5400000" scaled="0"/>
            </a:gradFill>
            <a:ln>
              <a:noFill/>
            </a:ln>
            <a:effectLst/>
          </c:spPr>
          <c:invertIfNegative val="0"/>
          <c:cat>
            <c:strLit>
              <c:ptCount val="8"/>
              <c:pt idx="0">
                <c:v>  Stadt Erfurt  </c:v>
              </c:pt>
              <c:pt idx="1">
                <c:v>  Stadt Gera</c:v>
              </c:pt>
              <c:pt idx="2">
                <c:v>  Stadt Jena</c:v>
              </c:pt>
              <c:pt idx="3">
                <c:v>  Stadt Suhl</c:v>
              </c:pt>
              <c:pt idx="4">
                <c:v>  Stadt Weimar </c:v>
              </c:pt>
              <c:pt idx="5">
                <c:v>  Stadt Eisenach </c:v>
              </c:pt>
              <c:pt idx="7">
                <c:v>  Eichsfeld</c:v>
              </c:pt>
            </c:strLit>
          </c:cat>
          <c:val>
            <c:numLit>
              <c:formatCode>#\ ##0</c:formatCode>
              <c:ptCount val="8"/>
              <c:pt idx="0">
                <c:v>100.884</c:v>
              </c:pt>
              <c:pt idx="1">
                <c:v>36.656999999999996</c:v>
              </c:pt>
              <c:pt idx="2">
                <c:v>50.603999999999999</c:v>
              </c:pt>
              <c:pt idx="3">
                <c:v>15.988</c:v>
              </c:pt>
              <c:pt idx="4">
                <c:v>23.19</c:v>
              </c:pt>
              <c:pt idx="5">
                <c:v>22.981999999999999</c:v>
              </c:pt>
              <c:pt idx="7">
                <c:v>33.366999999999997</c:v>
              </c:pt>
            </c:numLit>
          </c:val>
          <c:extLst>
            <c:ext xmlns:c16="http://schemas.microsoft.com/office/drawing/2014/chart" uri="{C3380CC4-5D6E-409C-BE32-E72D297353CC}">
              <c16:uniqueId val="{00000064-E1BF-477F-A12C-E6ACF1527CF7}"/>
            </c:ext>
          </c:extLst>
        </c:ser>
        <c:ser>
          <c:idx val="13"/>
          <c:order val="13"/>
          <c:tx>
            <c:v>30.6.2012</c:v>
          </c:tx>
          <c:spPr>
            <a:gradFill rotWithShape="1">
              <a:gsLst>
                <a:gs pos="0">
                  <a:schemeClr val="accent1">
                    <a:tint val="72000"/>
                    <a:satMod val="103000"/>
                    <a:lumMod val="102000"/>
                    <a:tint val="94000"/>
                  </a:schemeClr>
                </a:gs>
                <a:gs pos="50000">
                  <a:schemeClr val="accent1">
                    <a:tint val="72000"/>
                    <a:satMod val="110000"/>
                    <a:lumMod val="100000"/>
                    <a:shade val="100000"/>
                  </a:schemeClr>
                </a:gs>
                <a:gs pos="100000">
                  <a:schemeClr val="accent1">
                    <a:tint val="72000"/>
                    <a:lumMod val="99000"/>
                    <a:satMod val="120000"/>
                    <a:shade val="78000"/>
                  </a:schemeClr>
                </a:gs>
              </a:gsLst>
              <a:lin ang="5400000" scaled="0"/>
            </a:gradFill>
            <a:ln>
              <a:noFill/>
            </a:ln>
            <a:effectLst/>
          </c:spPr>
          <c:invertIfNegative val="0"/>
          <c:cat>
            <c:strLit>
              <c:ptCount val="8"/>
              <c:pt idx="0">
                <c:v>  Stadt Erfurt  </c:v>
              </c:pt>
              <c:pt idx="1">
                <c:v>  Stadt Gera</c:v>
              </c:pt>
              <c:pt idx="2">
                <c:v>  Stadt Jena</c:v>
              </c:pt>
              <c:pt idx="3">
                <c:v>  Stadt Suhl</c:v>
              </c:pt>
              <c:pt idx="4">
                <c:v>  Stadt Weimar </c:v>
              </c:pt>
              <c:pt idx="5">
                <c:v>  Stadt Eisenach </c:v>
              </c:pt>
              <c:pt idx="7">
                <c:v>  Eichsfeld</c:v>
              </c:pt>
            </c:strLit>
          </c:cat>
          <c:val>
            <c:numLit>
              <c:formatCode>#\ ##0</c:formatCode>
              <c:ptCount val="8"/>
              <c:pt idx="0">
                <c:v>100.131</c:v>
              </c:pt>
              <c:pt idx="1">
                <c:v>36.445999999999998</c:v>
              </c:pt>
              <c:pt idx="2">
                <c:v>51.603000000000002</c:v>
              </c:pt>
              <c:pt idx="3">
                <c:v>15.792</c:v>
              </c:pt>
              <c:pt idx="4">
                <c:v>23.37</c:v>
              </c:pt>
              <c:pt idx="5">
                <c:v>23.469000000000001</c:v>
              </c:pt>
              <c:pt idx="7">
                <c:v>34.301000000000002</c:v>
              </c:pt>
            </c:numLit>
          </c:val>
          <c:extLst>
            <c:ext xmlns:c16="http://schemas.microsoft.com/office/drawing/2014/chart" uri="{C3380CC4-5D6E-409C-BE32-E72D297353CC}">
              <c16:uniqueId val="{00000065-E1BF-477F-A12C-E6ACF1527CF7}"/>
            </c:ext>
          </c:extLst>
        </c:ser>
        <c:ser>
          <c:idx val="14"/>
          <c:order val="14"/>
          <c:tx>
            <c:v>30.6.2013</c:v>
          </c:tx>
          <c:spPr>
            <a:gradFill rotWithShape="1">
              <a:gsLst>
                <a:gs pos="0">
                  <a:schemeClr val="accent1">
                    <a:tint val="65000"/>
                    <a:satMod val="103000"/>
                    <a:lumMod val="102000"/>
                    <a:tint val="94000"/>
                  </a:schemeClr>
                </a:gs>
                <a:gs pos="50000">
                  <a:schemeClr val="accent1">
                    <a:tint val="65000"/>
                    <a:satMod val="110000"/>
                    <a:lumMod val="100000"/>
                    <a:shade val="100000"/>
                  </a:schemeClr>
                </a:gs>
                <a:gs pos="100000">
                  <a:schemeClr val="accent1">
                    <a:tint val="65000"/>
                    <a:lumMod val="99000"/>
                    <a:satMod val="120000"/>
                    <a:shade val="78000"/>
                  </a:schemeClr>
                </a:gs>
              </a:gsLst>
              <a:lin ang="5400000" scaled="0"/>
            </a:gradFill>
            <a:ln>
              <a:noFill/>
            </a:ln>
            <a:effectLst/>
          </c:spPr>
          <c:invertIfNegative val="0"/>
          <c:cat>
            <c:strLit>
              <c:ptCount val="8"/>
              <c:pt idx="0">
                <c:v>  Stadt Erfurt  </c:v>
              </c:pt>
              <c:pt idx="1">
                <c:v>  Stadt Gera</c:v>
              </c:pt>
              <c:pt idx="2">
                <c:v>  Stadt Jena</c:v>
              </c:pt>
              <c:pt idx="3">
                <c:v>  Stadt Suhl</c:v>
              </c:pt>
              <c:pt idx="4">
                <c:v>  Stadt Weimar </c:v>
              </c:pt>
              <c:pt idx="5">
                <c:v>  Stadt Eisenach </c:v>
              </c:pt>
              <c:pt idx="7">
                <c:v>  Eichsfeld</c:v>
              </c:pt>
            </c:strLit>
          </c:cat>
          <c:val>
            <c:numLit>
              <c:formatCode>#\ ##0</c:formatCode>
              <c:ptCount val="8"/>
              <c:pt idx="0">
                <c:v>101.474</c:v>
              </c:pt>
              <c:pt idx="1">
                <c:v>36.063000000000002</c:v>
              </c:pt>
              <c:pt idx="2">
                <c:v>51.582000000000001</c:v>
              </c:pt>
              <c:pt idx="3">
                <c:v>15.586</c:v>
              </c:pt>
              <c:pt idx="4">
                <c:v>23.321000000000002</c:v>
              </c:pt>
              <c:pt idx="5">
                <c:v>22.236000000000001</c:v>
              </c:pt>
              <c:pt idx="7">
                <c:v>34.881999999999998</c:v>
              </c:pt>
            </c:numLit>
          </c:val>
          <c:extLst>
            <c:ext xmlns:c16="http://schemas.microsoft.com/office/drawing/2014/chart" uri="{C3380CC4-5D6E-409C-BE32-E72D297353CC}">
              <c16:uniqueId val="{00000066-E1BF-477F-A12C-E6ACF1527CF7}"/>
            </c:ext>
          </c:extLst>
        </c:ser>
        <c:ser>
          <c:idx val="15"/>
          <c:order val="15"/>
          <c:tx>
            <c:v>30.6.2014</c:v>
          </c:tx>
          <c:spPr>
            <a:gradFill rotWithShape="1">
              <a:gsLst>
                <a:gs pos="0">
                  <a:schemeClr val="accent1">
                    <a:tint val="58000"/>
                    <a:satMod val="103000"/>
                    <a:lumMod val="102000"/>
                    <a:tint val="94000"/>
                  </a:schemeClr>
                </a:gs>
                <a:gs pos="50000">
                  <a:schemeClr val="accent1">
                    <a:tint val="58000"/>
                    <a:satMod val="110000"/>
                    <a:lumMod val="100000"/>
                    <a:shade val="100000"/>
                  </a:schemeClr>
                </a:gs>
                <a:gs pos="100000">
                  <a:schemeClr val="accent1">
                    <a:tint val="58000"/>
                    <a:lumMod val="99000"/>
                    <a:satMod val="120000"/>
                    <a:shade val="78000"/>
                  </a:schemeClr>
                </a:gs>
              </a:gsLst>
              <a:lin ang="5400000" scaled="0"/>
            </a:gradFill>
            <a:ln>
              <a:noFill/>
            </a:ln>
            <a:effectLst/>
          </c:spPr>
          <c:invertIfNegative val="0"/>
          <c:cat>
            <c:strLit>
              <c:ptCount val="8"/>
              <c:pt idx="0">
                <c:v>  Stadt Erfurt  </c:v>
              </c:pt>
              <c:pt idx="1">
                <c:v>  Stadt Gera</c:v>
              </c:pt>
              <c:pt idx="2">
                <c:v>  Stadt Jena</c:v>
              </c:pt>
              <c:pt idx="3">
                <c:v>  Stadt Suhl</c:v>
              </c:pt>
              <c:pt idx="4">
                <c:v>  Stadt Weimar </c:v>
              </c:pt>
              <c:pt idx="5">
                <c:v>  Stadt Eisenach </c:v>
              </c:pt>
              <c:pt idx="7">
                <c:v>  Eichsfeld</c:v>
              </c:pt>
            </c:strLit>
          </c:cat>
          <c:val>
            <c:numLit>
              <c:formatCode>#\ ##0</c:formatCode>
              <c:ptCount val="8"/>
              <c:pt idx="0">
                <c:v>102.526</c:v>
              </c:pt>
              <c:pt idx="1">
                <c:v>36.366999999999997</c:v>
              </c:pt>
              <c:pt idx="2">
                <c:v>52.994</c:v>
              </c:pt>
              <c:pt idx="3">
                <c:v>15.52</c:v>
              </c:pt>
              <c:pt idx="4">
                <c:v>23.516999999999999</c:v>
              </c:pt>
              <c:pt idx="5">
                <c:v>23.123000000000001</c:v>
              </c:pt>
              <c:pt idx="7">
                <c:v>35.317</c:v>
              </c:pt>
            </c:numLit>
          </c:val>
          <c:extLst>
            <c:ext xmlns:c16="http://schemas.microsoft.com/office/drawing/2014/chart" uri="{C3380CC4-5D6E-409C-BE32-E72D297353CC}">
              <c16:uniqueId val="{00000067-E1BF-477F-A12C-E6ACF1527CF7}"/>
            </c:ext>
          </c:extLst>
        </c:ser>
        <c:ser>
          <c:idx val="16"/>
          <c:order val="16"/>
          <c:tx>
            <c:v>30.6.2015</c:v>
          </c:tx>
          <c:spPr>
            <a:gradFill rotWithShape="1">
              <a:gsLst>
                <a:gs pos="0">
                  <a:schemeClr val="accent1">
                    <a:tint val="51000"/>
                    <a:satMod val="103000"/>
                    <a:lumMod val="102000"/>
                    <a:tint val="94000"/>
                  </a:schemeClr>
                </a:gs>
                <a:gs pos="50000">
                  <a:schemeClr val="accent1">
                    <a:tint val="51000"/>
                    <a:satMod val="110000"/>
                    <a:lumMod val="100000"/>
                    <a:shade val="100000"/>
                  </a:schemeClr>
                </a:gs>
                <a:gs pos="100000">
                  <a:schemeClr val="accent1">
                    <a:tint val="51000"/>
                    <a:lumMod val="99000"/>
                    <a:satMod val="120000"/>
                    <a:shade val="78000"/>
                  </a:schemeClr>
                </a:gs>
              </a:gsLst>
              <a:lin ang="5400000" scaled="0"/>
            </a:gradFill>
            <a:ln>
              <a:noFill/>
            </a:ln>
            <a:effectLst/>
          </c:spPr>
          <c:invertIfNegative val="0"/>
          <c:cat>
            <c:strLit>
              <c:ptCount val="8"/>
              <c:pt idx="0">
                <c:v>  Stadt Erfurt  </c:v>
              </c:pt>
              <c:pt idx="1">
                <c:v>  Stadt Gera</c:v>
              </c:pt>
              <c:pt idx="2">
                <c:v>  Stadt Jena</c:v>
              </c:pt>
              <c:pt idx="3">
                <c:v>  Stadt Suhl</c:v>
              </c:pt>
              <c:pt idx="4">
                <c:v>  Stadt Weimar </c:v>
              </c:pt>
              <c:pt idx="5">
                <c:v>  Stadt Eisenach </c:v>
              </c:pt>
              <c:pt idx="7">
                <c:v>  Eichsfeld</c:v>
              </c:pt>
            </c:strLit>
          </c:cat>
          <c:val>
            <c:numLit>
              <c:formatCode>#\ ##0</c:formatCode>
              <c:ptCount val="8"/>
              <c:pt idx="0">
                <c:v>104.43</c:v>
              </c:pt>
              <c:pt idx="1">
                <c:v>35.960999999999999</c:v>
              </c:pt>
              <c:pt idx="2">
                <c:v>53.85</c:v>
              </c:pt>
              <c:pt idx="3">
                <c:v>15.773999999999999</c:v>
              </c:pt>
              <c:pt idx="4">
                <c:v>23.643000000000001</c:v>
              </c:pt>
              <c:pt idx="5">
                <c:v>23.937999999999999</c:v>
              </c:pt>
              <c:pt idx="7">
                <c:v>35.350999999999999</c:v>
              </c:pt>
            </c:numLit>
          </c:val>
          <c:extLst>
            <c:ext xmlns:c16="http://schemas.microsoft.com/office/drawing/2014/chart" uri="{C3380CC4-5D6E-409C-BE32-E72D297353CC}">
              <c16:uniqueId val="{00000068-E1BF-477F-A12C-E6ACF1527CF7}"/>
            </c:ext>
          </c:extLst>
        </c:ser>
        <c:ser>
          <c:idx val="17"/>
          <c:order val="17"/>
          <c:tx>
            <c:v>30.6.2016</c:v>
          </c:tx>
          <c:spPr>
            <a:gradFill rotWithShape="1">
              <a:gsLst>
                <a:gs pos="0">
                  <a:schemeClr val="accent1">
                    <a:tint val="44000"/>
                    <a:satMod val="103000"/>
                    <a:lumMod val="102000"/>
                    <a:tint val="94000"/>
                  </a:schemeClr>
                </a:gs>
                <a:gs pos="50000">
                  <a:schemeClr val="accent1">
                    <a:tint val="44000"/>
                    <a:satMod val="110000"/>
                    <a:lumMod val="100000"/>
                    <a:shade val="100000"/>
                  </a:schemeClr>
                </a:gs>
                <a:gs pos="100000">
                  <a:schemeClr val="accent1">
                    <a:tint val="44000"/>
                    <a:lumMod val="99000"/>
                    <a:satMod val="120000"/>
                    <a:shade val="78000"/>
                  </a:schemeClr>
                </a:gs>
              </a:gsLst>
              <a:lin ang="5400000" scaled="0"/>
            </a:gradFill>
            <a:ln>
              <a:noFill/>
            </a:ln>
            <a:effectLst/>
          </c:spPr>
          <c:invertIfNegative val="0"/>
          <c:cat>
            <c:strLit>
              <c:ptCount val="8"/>
              <c:pt idx="0">
                <c:v>  Stadt Erfurt  </c:v>
              </c:pt>
              <c:pt idx="1">
                <c:v>  Stadt Gera</c:v>
              </c:pt>
              <c:pt idx="2">
                <c:v>  Stadt Jena</c:v>
              </c:pt>
              <c:pt idx="3">
                <c:v>  Stadt Suhl</c:v>
              </c:pt>
              <c:pt idx="4">
                <c:v>  Stadt Weimar </c:v>
              </c:pt>
              <c:pt idx="5">
                <c:v>  Stadt Eisenach </c:v>
              </c:pt>
              <c:pt idx="7">
                <c:v>  Eichsfeld</c:v>
              </c:pt>
            </c:strLit>
          </c:cat>
          <c:val>
            <c:numLit>
              <c:formatCode>#\ ##0</c:formatCode>
              <c:ptCount val="8"/>
              <c:pt idx="0">
                <c:v>106.744</c:v>
              </c:pt>
              <c:pt idx="1">
                <c:v>35.914999999999999</c:v>
              </c:pt>
              <c:pt idx="2">
                <c:v>54.408999999999999</c:v>
              </c:pt>
              <c:pt idx="3">
                <c:v>15.675000000000001</c:v>
              </c:pt>
              <c:pt idx="4">
                <c:v>23.75</c:v>
              </c:pt>
              <c:pt idx="5">
                <c:v>23.741</c:v>
              </c:pt>
              <c:pt idx="7">
                <c:v>35.713000000000001</c:v>
              </c:pt>
            </c:numLit>
          </c:val>
          <c:extLst>
            <c:ext xmlns:c16="http://schemas.microsoft.com/office/drawing/2014/chart" uri="{C3380CC4-5D6E-409C-BE32-E72D297353CC}">
              <c16:uniqueId val="{00000069-E1BF-477F-A12C-E6ACF1527CF7}"/>
            </c:ext>
          </c:extLst>
        </c:ser>
        <c:ser>
          <c:idx val="18"/>
          <c:order val="18"/>
          <c:tx>
            <c:v>30.6.2017</c:v>
          </c:tx>
          <c:spPr>
            <a:gradFill rotWithShape="1">
              <a:gsLst>
                <a:gs pos="0">
                  <a:schemeClr val="accent1">
                    <a:tint val="37000"/>
                    <a:satMod val="103000"/>
                    <a:lumMod val="102000"/>
                    <a:tint val="94000"/>
                  </a:schemeClr>
                </a:gs>
                <a:gs pos="50000">
                  <a:schemeClr val="accent1">
                    <a:tint val="37000"/>
                    <a:satMod val="110000"/>
                    <a:lumMod val="100000"/>
                    <a:shade val="100000"/>
                  </a:schemeClr>
                </a:gs>
                <a:gs pos="100000">
                  <a:schemeClr val="accent1">
                    <a:tint val="37000"/>
                    <a:lumMod val="99000"/>
                    <a:satMod val="120000"/>
                    <a:shade val="78000"/>
                  </a:schemeClr>
                </a:gs>
              </a:gsLst>
              <a:lin ang="5400000" scaled="0"/>
            </a:gradFill>
            <a:ln>
              <a:noFill/>
            </a:ln>
            <a:effectLst/>
          </c:spPr>
          <c:invertIfNegative val="0"/>
          <c:cat>
            <c:strLit>
              <c:ptCount val="8"/>
              <c:pt idx="0">
                <c:v>  Stadt Erfurt  </c:v>
              </c:pt>
              <c:pt idx="1">
                <c:v>  Stadt Gera</c:v>
              </c:pt>
              <c:pt idx="2">
                <c:v>  Stadt Jena</c:v>
              </c:pt>
              <c:pt idx="3">
                <c:v>  Stadt Suhl</c:v>
              </c:pt>
              <c:pt idx="4">
                <c:v>  Stadt Weimar </c:v>
              </c:pt>
              <c:pt idx="5">
                <c:v>  Stadt Eisenach </c:v>
              </c:pt>
              <c:pt idx="7">
                <c:v>  Eichsfeld</c:v>
              </c:pt>
            </c:strLit>
          </c:cat>
          <c:val>
            <c:numLit>
              <c:formatCode>#\ ##0</c:formatCode>
              <c:ptCount val="8"/>
              <c:pt idx="0">
                <c:v>109.414</c:v>
              </c:pt>
              <c:pt idx="1">
                <c:v>36.401000000000003</c:v>
              </c:pt>
              <c:pt idx="2">
                <c:v>55.192</c:v>
              </c:pt>
              <c:pt idx="3">
                <c:v>15.888</c:v>
              </c:pt>
              <c:pt idx="4">
                <c:v>24.018999999999998</c:v>
              </c:pt>
              <c:pt idx="5">
                <c:v>23.805</c:v>
              </c:pt>
              <c:pt idx="7">
                <c:v>36.097000000000001</c:v>
              </c:pt>
            </c:numLit>
          </c:val>
          <c:extLst>
            <c:ext xmlns:c16="http://schemas.microsoft.com/office/drawing/2014/chart" uri="{C3380CC4-5D6E-409C-BE32-E72D297353CC}">
              <c16:uniqueId val="{0000006A-E1BF-477F-A12C-E6ACF1527CF7}"/>
            </c:ext>
          </c:extLst>
        </c:ser>
        <c:dLbls>
          <c:showLegendKey val="0"/>
          <c:showVal val="0"/>
          <c:showCatName val="0"/>
          <c:showSerName val="0"/>
          <c:showPercent val="0"/>
          <c:showBubbleSize val="0"/>
        </c:dLbls>
        <c:gapWidth val="100"/>
        <c:axId val="506630128"/>
        <c:axId val="506632096"/>
      </c:barChart>
      <c:catAx>
        <c:axId val="506630128"/>
        <c:scaling>
          <c:orientation val="maxMin"/>
        </c:scaling>
        <c:delete val="0"/>
        <c:axPos val="l"/>
        <c:numFmt formatCode="General" sourceLinked="1"/>
        <c:majorTickMark val="none"/>
        <c:minorTickMark val="none"/>
        <c:tickLblPos val="nextTo"/>
        <c:spPr>
          <a:noFill/>
          <a:ln w="9525" cap="flat" cmpd="sng" algn="ctr">
            <a:solidFill>
              <a:srgbClr val="000000"/>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506632096"/>
        <c:crosses val="autoZero"/>
        <c:auto val="1"/>
        <c:lblAlgn val="ctr"/>
        <c:lblOffset val="100"/>
        <c:noMultiLvlLbl val="0"/>
      </c:catAx>
      <c:valAx>
        <c:axId val="506632096"/>
        <c:scaling>
          <c:orientation val="minMax"/>
          <c:max val="110"/>
        </c:scaling>
        <c:delete val="0"/>
        <c:axPos val="t"/>
        <c:majorGridlines>
          <c:spPr>
            <a:ln w="6350" cap="flat" cmpd="sng" algn="ctr">
              <a:solidFill>
                <a:schemeClr val="tx1"/>
              </a:solidFill>
              <a:prstDash val="sysDot"/>
              <a:round/>
            </a:ln>
            <a:effectLst/>
          </c:spPr>
        </c:majorGridlines>
        <c:numFmt formatCode="#\ ##0" sourceLinked="1"/>
        <c:majorTickMark val="none"/>
        <c:minorTickMark val="none"/>
        <c:tickLblPos val="high"/>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506630128"/>
        <c:crosses val="autoZero"/>
        <c:crossBetween val="between"/>
        <c:majorUnit val="10"/>
      </c:valAx>
      <c:spPr>
        <a:noFill/>
        <a:ln>
          <a:solidFill>
            <a:srgbClr val="000000"/>
          </a:solidFill>
        </a:ln>
        <a:effectLst/>
      </c:spPr>
    </c:plotArea>
    <c:legend>
      <c:legendPos val="b"/>
      <c:layout>
        <c:manualLayout>
          <c:xMode val="edge"/>
          <c:yMode val="edge"/>
          <c:x val="0.13644021937343828"/>
          <c:y val="0.87418498341312512"/>
          <c:w val="0.81034146363652459"/>
          <c:h val="6.6502298751612482E-2"/>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12700" cap="flat" cmpd="sng" algn="ctr">
      <a:solidFill>
        <a:srgbClr val="000000"/>
      </a:solidFill>
      <a:round/>
    </a:ln>
    <a:effectLst/>
  </c:spPr>
  <c:txPr>
    <a:bodyPr/>
    <a:lstStyle/>
    <a:p>
      <a:pPr>
        <a:defRPr/>
      </a:pPr>
      <a:endParaRPr lang="de-DE"/>
    </a:p>
  </c:txPr>
  <c:userShapes r:id="rId3"/>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de-DE" b="0"/>
              <a:t>Noch: 5. Sozialversicherungspflichtig Beschäftigte am Arbeitsort</a:t>
            </a:r>
          </a:p>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de-DE" b="0"/>
              <a:t>nach Altersgruppen</a:t>
            </a:r>
          </a:p>
        </c:rich>
      </c:tx>
      <c:layout/>
      <c:overlay val="0"/>
      <c:spPr>
        <a:noFill/>
        <a:ln>
          <a:noFill/>
        </a:ln>
        <a:effectLst/>
      </c:spPr>
    </c:title>
    <c:autoTitleDeleted val="0"/>
    <c:plotArea>
      <c:layout>
        <c:manualLayout>
          <c:layoutTarget val="inner"/>
          <c:xMode val="edge"/>
          <c:yMode val="edge"/>
          <c:x val="0.25043168493506085"/>
          <c:y val="7.661280520321842E-2"/>
          <c:w val="0.71061115604811342"/>
          <c:h val="0.72963200299949815"/>
        </c:manualLayout>
      </c:layout>
      <c:barChart>
        <c:barDir val="bar"/>
        <c:grouping val="clustered"/>
        <c:varyColors val="0"/>
        <c:ser>
          <c:idx val="0"/>
          <c:order val="0"/>
          <c:tx>
            <c:v>30.6.1999</c:v>
          </c:tx>
          <c:spPr>
            <a:gradFill rotWithShape="1">
              <a:gsLst>
                <a:gs pos="0">
                  <a:schemeClr val="accent1">
                    <a:shade val="37000"/>
                    <a:satMod val="103000"/>
                    <a:lumMod val="102000"/>
                    <a:tint val="94000"/>
                  </a:schemeClr>
                </a:gs>
                <a:gs pos="50000">
                  <a:schemeClr val="accent1">
                    <a:shade val="37000"/>
                    <a:satMod val="110000"/>
                    <a:lumMod val="100000"/>
                    <a:shade val="100000"/>
                  </a:schemeClr>
                </a:gs>
                <a:gs pos="100000">
                  <a:schemeClr val="accent1">
                    <a:shade val="37000"/>
                    <a:lumMod val="99000"/>
                    <a:satMod val="120000"/>
                    <a:shade val="78000"/>
                  </a:schemeClr>
                </a:gs>
              </a:gsLst>
              <a:lin ang="5400000" scaled="0"/>
            </a:gradFill>
            <a:ln>
              <a:noFill/>
            </a:ln>
            <a:effectLst/>
          </c:spPr>
          <c:invertIfNegative val="0"/>
          <c:cat>
            <c:strLit>
              <c:ptCount val="5"/>
              <c:pt idx="0">
                <c:v>40 bis unter 45 Jahre</c:v>
              </c:pt>
              <c:pt idx="1">
                <c:v>45 bis unter 50 Jahre</c:v>
              </c:pt>
              <c:pt idx="2">
                <c:v>50 bis unter 55 Jahre</c:v>
              </c:pt>
              <c:pt idx="3">
                <c:v>55 bis unter 60 Jahre</c:v>
              </c:pt>
              <c:pt idx="4">
                <c:v>60 Jahre und mehr</c:v>
              </c:pt>
            </c:strLit>
          </c:cat>
          <c:val>
            <c:numLit>
              <c:formatCode>#\ ##0</c:formatCode>
              <c:ptCount val="5"/>
              <c:pt idx="0">
                <c:v>123.711</c:v>
              </c:pt>
              <c:pt idx="1">
                <c:v>116.783</c:v>
              </c:pt>
              <c:pt idx="2">
                <c:v>75.760999999999996</c:v>
              </c:pt>
              <c:pt idx="3">
                <c:v>75.846000000000004</c:v>
              </c:pt>
              <c:pt idx="4">
                <c:v>10.025</c:v>
              </c:pt>
            </c:numLit>
          </c:val>
          <c:extLst>
            <c:ext xmlns:c16="http://schemas.microsoft.com/office/drawing/2014/chart" uri="{C3380CC4-5D6E-409C-BE32-E72D297353CC}">
              <c16:uniqueId val="{00000000-E1BF-477F-A12C-E6ACF1527CF7}"/>
            </c:ext>
          </c:extLst>
        </c:ser>
        <c:ser>
          <c:idx val="1"/>
          <c:order val="1"/>
          <c:tx>
            <c:v>30.6.2000</c:v>
          </c:tx>
          <c:spPr>
            <a:gradFill rotWithShape="1">
              <a:gsLst>
                <a:gs pos="0">
                  <a:schemeClr val="accent1">
                    <a:shade val="44000"/>
                    <a:satMod val="103000"/>
                    <a:lumMod val="102000"/>
                    <a:tint val="94000"/>
                  </a:schemeClr>
                </a:gs>
                <a:gs pos="50000">
                  <a:schemeClr val="accent1">
                    <a:shade val="44000"/>
                    <a:satMod val="110000"/>
                    <a:lumMod val="100000"/>
                    <a:shade val="100000"/>
                  </a:schemeClr>
                </a:gs>
                <a:gs pos="100000">
                  <a:schemeClr val="accent1">
                    <a:shade val="44000"/>
                    <a:lumMod val="99000"/>
                    <a:satMod val="120000"/>
                    <a:shade val="78000"/>
                  </a:schemeClr>
                </a:gs>
              </a:gsLst>
              <a:lin ang="5400000" scaled="0"/>
            </a:gradFill>
            <a:ln>
              <a:noFill/>
            </a:ln>
            <a:effectLst/>
          </c:spPr>
          <c:invertIfNegative val="0"/>
          <c:cat>
            <c:strLit>
              <c:ptCount val="5"/>
              <c:pt idx="0">
                <c:v>40 bis unter 45 Jahre</c:v>
              </c:pt>
              <c:pt idx="1">
                <c:v>45 bis unter 50 Jahre</c:v>
              </c:pt>
              <c:pt idx="2">
                <c:v>50 bis unter 55 Jahre</c:v>
              </c:pt>
              <c:pt idx="3">
                <c:v>55 bis unter 60 Jahre</c:v>
              </c:pt>
              <c:pt idx="4">
                <c:v>60 Jahre und mehr</c:v>
              </c:pt>
            </c:strLit>
          </c:cat>
          <c:val>
            <c:numLit>
              <c:formatCode>#\ ##0</c:formatCode>
              <c:ptCount val="5"/>
              <c:pt idx="0">
                <c:v>121.157</c:v>
              </c:pt>
              <c:pt idx="1">
                <c:v>116.372</c:v>
              </c:pt>
              <c:pt idx="2">
                <c:v>80.38</c:v>
              </c:pt>
              <c:pt idx="3">
                <c:v>72.744</c:v>
              </c:pt>
              <c:pt idx="4">
                <c:v>12.646000000000001</c:v>
              </c:pt>
            </c:numLit>
          </c:val>
          <c:extLst>
            <c:ext xmlns:c16="http://schemas.microsoft.com/office/drawing/2014/chart" uri="{C3380CC4-5D6E-409C-BE32-E72D297353CC}">
              <c16:uniqueId val="{00000001-E1BF-477F-A12C-E6ACF1527CF7}"/>
            </c:ext>
          </c:extLst>
        </c:ser>
        <c:ser>
          <c:idx val="2"/>
          <c:order val="2"/>
          <c:tx>
            <c:v>30.6.2001</c:v>
          </c:tx>
          <c:spPr>
            <a:gradFill rotWithShape="1">
              <a:gsLst>
                <a:gs pos="0">
                  <a:schemeClr val="accent1">
                    <a:shade val="51000"/>
                    <a:satMod val="103000"/>
                    <a:lumMod val="102000"/>
                    <a:tint val="94000"/>
                  </a:schemeClr>
                </a:gs>
                <a:gs pos="50000">
                  <a:schemeClr val="accent1">
                    <a:shade val="51000"/>
                    <a:satMod val="110000"/>
                    <a:lumMod val="100000"/>
                    <a:shade val="100000"/>
                  </a:schemeClr>
                </a:gs>
                <a:gs pos="100000">
                  <a:schemeClr val="accent1">
                    <a:shade val="51000"/>
                    <a:lumMod val="99000"/>
                    <a:satMod val="120000"/>
                    <a:shade val="78000"/>
                  </a:schemeClr>
                </a:gs>
              </a:gsLst>
              <a:lin ang="5400000" scaled="0"/>
            </a:gradFill>
            <a:ln>
              <a:noFill/>
            </a:ln>
            <a:effectLst/>
          </c:spPr>
          <c:invertIfNegative val="0"/>
          <c:cat>
            <c:strLit>
              <c:ptCount val="5"/>
              <c:pt idx="0">
                <c:v>40 bis unter 45 Jahre</c:v>
              </c:pt>
              <c:pt idx="1">
                <c:v>45 bis unter 50 Jahre</c:v>
              </c:pt>
              <c:pt idx="2">
                <c:v>50 bis unter 55 Jahre</c:v>
              </c:pt>
              <c:pt idx="3">
                <c:v>55 bis unter 60 Jahre</c:v>
              </c:pt>
              <c:pt idx="4">
                <c:v>60 Jahre und mehr</c:v>
              </c:pt>
            </c:strLit>
          </c:cat>
          <c:val>
            <c:numLit>
              <c:formatCode>#\ ##0</c:formatCode>
              <c:ptCount val="5"/>
              <c:pt idx="0">
                <c:v>118.227</c:v>
              </c:pt>
              <c:pt idx="1">
                <c:v>113.813</c:v>
              </c:pt>
              <c:pt idx="2">
                <c:v>88.275000000000006</c:v>
              </c:pt>
              <c:pt idx="3">
                <c:v>65.602999999999994</c:v>
              </c:pt>
              <c:pt idx="4">
                <c:v>15.323</c:v>
              </c:pt>
            </c:numLit>
          </c:val>
          <c:extLst>
            <c:ext xmlns:c16="http://schemas.microsoft.com/office/drawing/2014/chart" uri="{C3380CC4-5D6E-409C-BE32-E72D297353CC}">
              <c16:uniqueId val="{00000002-E1BF-477F-A12C-E6ACF1527CF7}"/>
            </c:ext>
          </c:extLst>
        </c:ser>
        <c:ser>
          <c:idx val="3"/>
          <c:order val="3"/>
          <c:tx>
            <c:v>30.6.2002</c:v>
          </c:tx>
          <c:spPr>
            <a:gradFill rotWithShape="1">
              <a:gsLst>
                <a:gs pos="0">
                  <a:schemeClr val="accent1">
                    <a:shade val="58000"/>
                    <a:satMod val="103000"/>
                    <a:lumMod val="102000"/>
                    <a:tint val="94000"/>
                  </a:schemeClr>
                </a:gs>
                <a:gs pos="50000">
                  <a:schemeClr val="accent1">
                    <a:shade val="58000"/>
                    <a:satMod val="110000"/>
                    <a:lumMod val="100000"/>
                    <a:shade val="100000"/>
                  </a:schemeClr>
                </a:gs>
                <a:gs pos="100000">
                  <a:schemeClr val="accent1">
                    <a:shade val="58000"/>
                    <a:lumMod val="99000"/>
                    <a:satMod val="120000"/>
                    <a:shade val="78000"/>
                  </a:schemeClr>
                </a:gs>
              </a:gsLst>
              <a:lin ang="5400000" scaled="0"/>
            </a:gradFill>
            <a:ln>
              <a:noFill/>
            </a:ln>
            <a:effectLst/>
          </c:spPr>
          <c:invertIfNegative val="0"/>
          <c:cat>
            <c:strLit>
              <c:ptCount val="5"/>
              <c:pt idx="0">
                <c:v>40 bis unter 45 Jahre</c:v>
              </c:pt>
              <c:pt idx="1">
                <c:v>45 bis unter 50 Jahre</c:v>
              </c:pt>
              <c:pt idx="2">
                <c:v>50 bis unter 55 Jahre</c:v>
              </c:pt>
              <c:pt idx="3">
                <c:v>55 bis unter 60 Jahre</c:v>
              </c:pt>
              <c:pt idx="4">
                <c:v>60 Jahre und mehr</c:v>
              </c:pt>
            </c:strLit>
          </c:cat>
          <c:val>
            <c:numLit>
              <c:formatCode>#\ ##0</c:formatCode>
              <c:ptCount val="5"/>
              <c:pt idx="0">
                <c:v>117.327</c:v>
              </c:pt>
              <c:pt idx="1">
                <c:v>110.17100000000001</c:v>
              </c:pt>
              <c:pt idx="2">
                <c:v>93.498999999999995</c:v>
              </c:pt>
              <c:pt idx="3">
                <c:v>62.89</c:v>
              </c:pt>
              <c:pt idx="4">
                <c:v>18.532</c:v>
              </c:pt>
            </c:numLit>
          </c:val>
          <c:extLst>
            <c:ext xmlns:c16="http://schemas.microsoft.com/office/drawing/2014/chart" uri="{C3380CC4-5D6E-409C-BE32-E72D297353CC}">
              <c16:uniqueId val="{00000003-E1BF-477F-A12C-E6ACF1527CF7}"/>
            </c:ext>
          </c:extLst>
        </c:ser>
        <c:ser>
          <c:idx val="4"/>
          <c:order val="4"/>
          <c:tx>
            <c:v>30.6.2003</c:v>
          </c:tx>
          <c:spPr>
            <a:gradFill rotWithShape="1">
              <a:gsLst>
                <a:gs pos="0">
                  <a:schemeClr val="accent1">
                    <a:shade val="65000"/>
                    <a:satMod val="103000"/>
                    <a:lumMod val="102000"/>
                    <a:tint val="94000"/>
                  </a:schemeClr>
                </a:gs>
                <a:gs pos="50000">
                  <a:schemeClr val="accent1">
                    <a:shade val="65000"/>
                    <a:satMod val="110000"/>
                    <a:lumMod val="100000"/>
                    <a:shade val="100000"/>
                  </a:schemeClr>
                </a:gs>
                <a:gs pos="100000">
                  <a:schemeClr val="accent1">
                    <a:shade val="65000"/>
                    <a:lumMod val="99000"/>
                    <a:satMod val="120000"/>
                    <a:shade val="78000"/>
                  </a:schemeClr>
                </a:gs>
              </a:gsLst>
              <a:lin ang="5400000" scaled="0"/>
            </a:gradFill>
            <a:ln>
              <a:noFill/>
            </a:ln>
            <a:effectLst/>
          </c:spPr>
          <c:invertIfNegative val="0"/>
          <c:cat>
            <c:strLit>
              <c:ptCount val="5"/>
              <c:pt idx="0">
                <c:v>40 bis unter 45 Jahre</c:v>
              </c:pt>
              <c:pt idx="1">
                <c:v>45 bis unter 50 Jahre</c:v>
              </c:pt>
              <c:pt idx="2">
                <c:v>50 bis unter 55 Jahre</c:v>
              </c:pt>
              <c:pt idx="3">
                <c:v>55 bis unter 60 Jahre</c:v>
              </c:pt>
              <c:pt idx="4">
                <c:v>60 Jahre und mehr</c:v>
              </c:pt>
            </c:strLit>
          </c:cat>
          <c:val>
            <c:numLit>
              <c:formatCode>#\ ##0</c:formatCode>
              <c:ptCount val="5"/>
              <c:pt idx="0">
                <c:v>115.17100000000001</c:v>
              </c:pt>
              <c:pt idx="1">
                <c:v>106.627</c:v>
              </c:pt>
              <c:pt idx="2">
                <c:v>95.786000000000001</c:v>
              </c:pt>
              <c:pt idx="3">
                <c:v>58.218000000000004</c:v>
              </c:pt>
              <c:pt idx="4">
                <c:v>19.742000000000001</c:v>
              </c:pt>
            </c:numLit>
          </c:val>
          <c:extLst>
            <c:ext xmlns:c16="http://schemas.microsoft.com/office/drawing/2014/chart" uri="{C3380CC4-5D6E-409C-BE32-E72D297353CC}">
              <c16:uniqueId val="{00000004-E1BF-477F-A12C-E6ACF1527CF7}"/>
            </c:ext>
          </c:extLst>
        </c:ser>
        <c:ser>
          <c:idx val="5"/>
          <c:order val="5"/>
          <c:tx>
            <c:v>30.6.2004</c:v>
          </c:tx>
          <c:spPr>
            <a:gradFill rotWithShape="1">
              <a:gsLst>
                <a:gs pos="0">
                  <a:schemeClr val="accent1">
                    <a:shade val="72000"/>
                    <a:satMod val="103000"/>
                    <a:lumMod val="102000"/>
                    <a:tint val="94000"/>
                  </a:schemeClr>
                </a:gs>
                <a:gs pos="50000">
                  <a:schemeClr val="accent1">
                    <a:shade val="72000"/>
                    <a:satMod val="110000"/>
                    <a:lumMod val="100000"/>
                    <a:shade val="100000"/>
                  </a:schemeClr>
                </a:gs>
                <a:gs pos="100000">
                  <a:schemeClr val="accent1">
                    <a:shade val="72000"/>
                    <a:lumMod val="99000"/>
                    <a:satMod val="120000"/>
                    <a:shade val="78000"/>
                  </a:schemeClr>
                </a:gs>
              </a:gsLst>
              <a:lin ang="5400000" scaled="0"/>
            </a:gradFill>
            <a:ln>
              <a:noFill/>
            </a:ln>
            <a:effectLst/>
          </c:spPr>
          <c:invertIfNegative val="0"/>
          <c:cat>
            <c:strLit>
              <c:ptCount val="5"/>
              <c:pt idx="0">
                <c:v>40 bis unter 45 Jahre</c:v>
              </c:pt>
              <c:pt idx="1">
                <c:v>45 bis unter 50 Jahre</c:v>
              </c:pt>
              <c:pt idx="2">
                <c:v>50 bis unter 55 Jahre</c:v>
              </c:pt>
              <c:pt idx="3">
                <c:v>55 bis unter 60 Jahre</c:v>
              </c:pt>
              <c:pt idx="4">
                <c:v>60 Jahre und mehr</c:v>
              </c:pt>
            </c:strLit>
          </c:cat>
          <c:val>
            <c:numLit>
              <c:formatCode>#\ ##0</c:formatCode>
              <c:ptCount val="5"/>
              <c:pt idx="0">
                <c:v>115.25700000000001</c:v>
              </c:pt>
              <c:pt idx="1">
                <c:v>105.813</c:v>
              </c:pt>
              <c:pt idx="2">
                <c:v>98.631</c:v>
              </c:pt>
              <c:pt idx="3">
                <c:v>57.871000000000002</c:v>
              </c:pt>
              <c:pt idx="4">
                <c:v>22.257999999999999</c:v>
              </c:pt>
            </c:numLit>
          </c:val>
          <c:extLst>
            <c:ext xmlns:c16="http://schemas.microsoft.com/office/drawing/2014/chart" uri="{C3380CC4-5D6E-409C-BE32-E72D297353CC}">
              <c16:uniqueId val="{00000005-E1BF-477F-A12C-E6ACF1527CF7}"/>
            </c:ext>
          </c:extLst>
        </c:ser>
        <c:ser>
          <c:idx val="6"/>
          <c:order val="6"/>
          <c:tx>
            <c:v>30.6.2005</c:v>
          </c:tx>
          <c:spPr>
            <a:gradFill rotWithShape="1">
              <a:gsLst>
                <a:gs pos="0">
                  <a:schemeClr val="accent1">
                    <a:shade val="79000"/>
                    <a:satMod val="103000"/>
                    <a:lumMod val="102000"/>
                    <a:tint val="94000"/>
                  </a:schemeClr>
                </a:gs>
                <a:gs pos="50000">
                  <a:schemeClr val="accent1">
                    <a:shade val="79000"/>
                    <a:satMod val="110000"/>
                    <a:lumMod val="100000"/>
                    <a:shade val="100000"/>
                  </a:schemeClr>
                </a:gs>
                <a:gs pos="100000">
                  <a:schemeClr val="accent1">
                    <a:shade val="79000"/>
                    <a:lumMod val="99000"/>
                    <a:satMod val="120000"/>
                    <a:shade val="78000"/>
                  </a:schemeClr>
                </a:gs>
              </a:gsLst>
              <a:lin ang="5400000" scaled="0"/>
            </a:gradFill>
            <a:ln>
              <a:noFill/>
            </a:ln>
            <a:effectLst/>
          </c:spPr>
          <c:invertIfNegative val="0"/>
          <c:cat>
            <c:strLit>
              <c:ptCount val="5"/>
              <c:pt idx="0">
                <c:v>40 bis unter 45 Jahre</c:v>
              </c:pt>
              <c:pt idx="1">
                <c:v>45 bis unter 50 Jahre</c:v>
              </c:pt>
              <c:pt idx="2">
                <c:v>50 bis unter 55 Jahre</c:v>
              </c:pt>
              <c:pt idx="3">
                <c:v>55 bis unter 60 Jahre</c:v>
              </c:pt>
              <c:pt idx="4">
                <c:v>60 Jahre und mehr</c:v>
              </c:pt>
            </c:strLit>
          </c:cat>
          <c:val>
            <c:numLit>
              <c:formatCode>#\ ##0</c:formatCode>
              <c:ptCount val="5"/>
              <c:pt idx="0">
                <c:v>111.526</c:v>
              </c:pt>
              <c:pt idx="1">
                <c:v>103.459</c:v>
              </c:pt>
              <c:pt idx="2">
                <c:v>96.938999999999993</c:v>
              </c:pt>
              <c:pt idx="3">
                <c:v>60.116999999999997</c:v>
              </c:pt>
              <c:pt idx="4">
                <c:v>22.734000000000002</c:v>
              </c:pt>
            </c:numLit>
          </c:val>
          <c:extLst>
            <c:ext xmlns:c16="http://schemas.microsoft.com/office/drawing/2014/chart" uri="{C3380CC4-5D6E-409C-BE32-E72D297353CC}">
              <c16:uniqueId val="{00000006-E1BF-477F-A12C-E6ACF1527CF7}"/>
            </c:ext>
          </c:extLst>
        </c:ser>
        <c:ser>
          <c:idx val="7"/>
          <c:order val="7"/>
          <c:tx>
            <c:v>30.6.2006</c:v>
          </c:tx>
          <c:spPr>
            <a:gradFill rotWithShape="1">
              <a:gsLst>
                <a:gs pos="0">
                  <a:schemeClr val="accent1">
                    <a:shade val="86000"/>
                    <a:satMod val="103000"/>
                    <a:lumMod val="102000"/>
                    <a:tint val="94000"/>
                  </a:schemeClr>
                </a:gs>
                <a:gs pos="50000">
                  <a:schemeClr val="accent1">
                    <a:shade val="86000"/>
                    <a:satMod val="110000"/>
                    <a:lumMod val="100000"/>
                    <a:shade val="100000"/>
                  </a:schemeClr>
                </a:gs>
                <a:gs pos="100000">
                  <a:schemeClr val="accent1">
                    <a:shade val="86000"/>
                    <a:lumMod val="99000"/>
                    <a:satMod val="120000"/>
                    <a:shade val="78000"/>
                  </a:schemeClr>
                </a:gs>
              </a:gsLst>
              <a:lin ang="5400000" scaled="0"/>
            </a:gradFill>
            <a:ln>
              <a:noFill/>
            </a:ln>
            <a:effectLst/>
          </c:spPr>
          <c:invertIfNegative val="0"/>
          <c:cat>
            <c:strLit>
              <c:ptCount val="5"/>
              <c:pt idx="0">
                <c:v>40 bis unter 45 Jahre</c:v>
              </c:pt>
              <c:pt idx="1">
                <c:v>45 bis unter 50 Jahre</c:v>
              </c:pt>
              <c:pt idx="2">
                <c:v>50 bis unter 55 Jahre</c:v>
              </c:pt>
              <c:pt idx="3">
                <c:v>55 bis unter 60 Jahre</c:v>
              </c:pt>
              <c:pt idx="4">
                <c:v>60 Jahre und mehr</c:v>
              </c:pt>
            </c:strLit>
          </c:cat>
          <c:val>
            <c:numLit>
              <c:formatCode>#\ ##0</c:formatCode>
              <c:ptCount val="5"/>
              <c:pt idx="0">
                <c:v>112.017</c:v>
              </c:pt>
              <c:pt idx="1">
                <c:v>106.434</c:v>
              </c:pt>
              <c:pt idx="2">
                <c:v>99.561999999999998</c:v>
              </c:pt>
              <c:pt idx="3">
                <c:v>67.340999999999994</c:v>
              </c:pt>
              <c:pt idx="4">
                <c:v>20.756</c:v>
              </c:pt>
            </c:numLit>
          </c:val>
          <c:extLst>
            <c:ext xmlns:c16="http://schemas.microsoft.com/office/drawing/2014/chart" uri="{C3380CC4-5D6E-409C-BE32-E72D297353CC}">
              <c16:uniqueId val="{00000007-E1BF-477F-A12C-E6ACF1527CF7}"/>
            </c:ext>
          </c:extLst>
        </c:ser>
        <c:ser>
          <c:idx val="8"/>
          <c:order val="8"/>
          <c:tx>
            <c:v>30.6.2007</c:v>
          </c:tx>
          <c:spPr>
            <a:gradFill rotWithShape="1">
              <a:gsLst>
                <a:gs pos="0">
                  <a:schemeClr val="accent1">
                    <a:shade val="93000"/>
                    <a:satMod val="103000"/>
                    <a:lumMod val="102000"/>
                    <a:tint val="94000"/>
                  </a:schemeClr>
                </a:gs>
                <a:gs pos="50000">
                  <a:schemeClr val="accent1">
                    <a:shade val="93000"/>
                    <a:satMod val="110000"/>
                    <a:lumMod val="100000"/>
                    <a:shade val="100000"/>
                  </a:schemeClr>
                </a:gs>
                <a:gs pos="100000">
                  <a:schemeClr val="accent1">
                    <a:shade val="93000"/>
                    <a:lumMod val="99000"/>
                    <a:satMod val="120000"/>
                    <a:shade val="78000"/>
                  </a:schemeClr>
                </a:gs>
              </a:gsLst>
              <a:lin ang="5400000" scaled="0"/>
            </a:gradFill>
            <a:ln>
              <a:noFill/>
            </a:ln>
            <a:effectLst/>
          </c:spPr>
          <c:invertIfNegative val="0"/>
          <c:cat>
            <c:strLit>
              <c:ptCount val="5"/>
              <c:pt idx="0">
                <c:v>40 bis unter 45 Jahre</c:v>
              </c:pt>
              <c:pt idx="1">
                <c:v>45 bis unter 50 Jahre</c:v>
              </c:pt>
              <c:pt idx="2">
                <c:v>50 bis unter 55 Jahre</c:v>
              </c:pt>
              <c:pt idx="3">
                <c:v>55 bis unter 60 Jahre</c:v>
              </c:pt>
              <c:pt idx="4">
                <c:v>60 Jahre und mehr</c:v>
              </c:pt>
            </c:strLit>
          </c:cat>
          <c:val>
            <c:numLit>
              <c:formatCode>#\ ##0</c:formatCode>
              <c:ptCount val="5"/>
              <c:pt idx="0">
                <c:v>110.021</c:v>
              </c:pt>
              <c:pt idx="1">
                <c:v>110.15300000000001</c:v>
              </c:pt>
              <c:pt idx="2">
                <c:v>100.626</c:v>
              </c:pt>
              <c:pt idx="3">
                <c:v>76.388999999999996</c:v>
              </c:pt>
              <c:pt idx="4">
                <c:v>22.472999999999999</c:v>
              </c:pt>
            </c:numLit>
          </c:val>
          <c:extLst>
            <c:ext xmlns:c16="http://schemas.microsoft.com/office/drawing/2014/chart" uri="{C3380CC4-5D6E-409C-BE32-E72D297353CC}">
              <c16:uniqueId val="{00000008-E1BF-477F-A12C-E6ACF1527CF7}"/>
            </c:ext>
          </c:extLst>
        </c:ser>
        <c:ser>
          <c:idx val="9"/>
          <c:order val="9"/>
          <c:tx>
            <c:v>30.6.2008</c:v>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invertIfNegative val="0"/>
          <c:cat>
            <c:strLit>
              <c:ptCount val="5"/>
              <c:pt idx="0">
                <c:v>40 bis unter 45 Jahre</c:v>
              </c:pt>
              <c:pt idx="1">
                <c:v>45 bis unter 50 Jahre</c:v>
              </c:pt>
              <c:pt idx="2">
                <c:v>50 bis unter 55 Jahre</c:v>
              </c:pt>
              <c:pt idx="3">
                <c:v>55 bis unter 60 Jahre</c:v>
              </c:pt>
              <c:pt idx="4">
                <c:v>60 Jahre und mehr</c:v>
              </c:pt>
            </c:strLit>
          </c:cat>
          <c:val>
            <c:numLit>
              <c:formatCode>#\ ##0</c:formatCode>
              <c:ptCount val="5"/>
              <c:pt idx="0">
                <c:v>106.739</c:v>
              </c:pt>
              <c:pt idx="1">
                <c:v>113.88800000000001</c:v>
              </c:pt>
              <c:pt idx="2">
                <c:v>102.395</c:v>
              </c:pt>
              <c:pt idx="3">
                <c:v>83.94</c:v>
              </c:pt>
              <c:pt idx="4">
                <c:v>24.518000000000001</c:v>
              </c:pt>
            </c:numLit>
          </c:val>
          <c:extLst>
            <c:ext xmlns:c16="http://schemas.microsoft.com/office/drawing/2014/chart" uri="{C3380CC4-5D6E-409C-BE32-E72D297353CC}">
              <c16:uniqueId val="{00000061-E1BF-477F-A12C-E6ACF1527CF7}"/>
            </c:ext>
          </c:extLst>
        </c:ser>
        <c:ser>
          <c:idx val="10"/>
          <c:order val="10"/>
          <c:tx>
            <c:v>30.6.2009</c:v>
          </c:tx>
          <c:spPr>
            <a:gradFill rotWithShape="1">
              <a:gsLst>
                <a:gs pos="0">
                  <a:schemeClr val="accent1">
                    <a:tint val="93000"/>
                    <a:satMod val="103000"/>
                    <a:lumMod val="102000"/>
                    <a:tint val="94000"/>
                  </a:schemeClr>
                </a:gs>
                <a:gs pos="50000">
                  <a:schemeClr val="accent1">
                    <a:tint val="93000"/>
                    <a:satMod val="110000"/>
                    <a:lumMod val="100000"/>
                    <a:shade val="100000"/>
                  </a:schemeClr>
                </a:gs>
                <a:gs pos="100000">
                  <a:schemeClr val="accent1">
                    <a:tint val="93000"/>
                    <a:lumMod val="99000"/>
                    <a:satMod val="120000"/>
                    <a:shade val="78000"/>
                  </a:schemeClr>
                </a:gs>
              </a:gsLst>
              <a:lin ang="5400000" scaled="0"/>
            </a:gradFill>
            <a:ln>
              <a:noFill/>
            </a:ln>
            <a:effectLst/>
          </c:spPr>
          <c:invertIfNegative val="0"/>
          <c:cat>
            <c:strLit>
              <c:ptCount val="5"/>
              <c:pt idx="0">
                <c:v>40 bis unter 45 Jahre</c:v>
              </c:pt>
              <c:pt idx="1">
                <c:v>45 bis unter 50 Jahre</c:v>
              </c:pt>
              <c:pt idx="2">
                <c:v>50 bis unter 55 Jahre</c:v>
              </c:pt>
              <c:pt idx="3">
                <c:v>55 bis unter 60 Jahre</c:v>
              </c:pt>
              <c:pt idx="4">
                <c:v>60 Jahre und mehr</c:v>
              </c:pt>
            </c:strLit>
          </c:cat>
          <c:val>
            <c:numLit>
              <c:formatCode>#\ ##0</c:formatCode>
              <c:ptCount val="5"/>
              <c:pt idx="0">
                <c:v>99.953999999999994</c:v>
              </c:pt>
              <c:pt idx="1">
                <c:v>113.247</c:v>
              </c:pt>
              <c:pt idx="2">
                <c:v>101.646</c:v>
              </c:pt>
              <c:pt idx="3">
                <c:v>88.244</c:v>
              </c:pt>
              <c:pt idx="4">
                <c:v>28.484999999999999</c:v>
              </c:pt>
            </c:numLit>
          </c:val>
          <c:extLst>
            <c:ext xmlns:c16="http://schemas.microsoft.com/office/drawing/2014/chart" uri="{C3380CC4-5D6E-409C-BE32-E72D297353CC}">
              <c16:uniqueId val="{00000062-E1BF-477F-A12C-E6ACF1527CF7}"/>
            </c:ext>
          </c:extLst>
        </c:ser>
        <c:ser>
          <c:idx val="11"/>
          <c:order val="11"/>
          <c:tx>
            <c:v>30.6.2010</c:v>
          </c:tx>
          <c:spPr>
            <a:gradFill rotWithShape="1">
              <a:gsLst>
                <a:gs pos="0">
                  <a:schemeClr val="accent1">
                    <a:tint val="86000"/>
                    <a:satMod val="103000"/>
                    <a:lumMod val="102000"/>
                    <a:tint val="94000"/>
                  </a:schemeClr>
                </a:gs>
                <a:gs pos="50000">
                  <a:schemeClr val="accent1">
                    <a:tint val="86000"/>
                    <a:satMod val="110000"/>
                    <a:lumMod val="100000"/>
                    <a:shade val="100000"/>
                  </a:schemeClr>
                </a:gs>
                <a:gs pos="100000">
                  <a:schemeClr val="accent1">
                    <a:tint val="86000"/>
                    <a:lumMod val="99000"/>
                    <a:satMod val="120000"/>
                    <a:shade val="78000"/>
                  </a:schemeClr>
                </a:gs>
              </a:gsLst>
              <a:lin ang="5400000" scaled="0"/>
            </a:gradFill>
            <a:ln>
              <a:noFill/>
            </a:ln>
            <a:effectLst/>
          </c:spPr>
          <c:invertIfNegative val="0"/>
          <c:cat>
            <c:strLit>
              <c:ptCount val="5"/>
              <c:pt idx="0">
                <c:v>40 bis unter 45 Jahre</c:v>
              </c:pt>
              <c:pt idx="1">
                <c:v>45 bis unter 50 Jahre</c:v>
              </c:pt>
              <c:pt idx="2">
                <c:v>50 bis unter 55 Jahre</c:v>
              </c:pt>
              <c:pt idx="3">
                <c:v>55 bis unter 60 Jahre</c:v>
              </c:pt>
              <c:pt idx="4">
                <c:v>60 Jahre und mehr</c:v>
              </c:pt>
            </c:strLit>
          </c:cat>
          <c:val>
            <c:numLit>
              <c:formatCode>#\ ##0</c:formatCode>
              <c:ptCount val="5"/>
              <c:pt idx="0">
                <c:v>97.741</c:v>
              </c:pt>
              <c:pt idx="1">
                <c:v>115.145</c:v>
              </c:pt>
              <c:pt idx="2">
                <c:v>104.846</c:v>
              </c:pt>
              <c:pt idx="3">
                <c:v>92.594999999999999</c:v>
              </c:pt>
              <c:pt idx="4">
                <c:v>33.789000000000001</c:v>
              </c:pt>
            </c:numLit>
          </c:val>
          <c:extLst>
            <c:ext xmlns:c16="http://schemas.microsoft.com/office/drawing/2014/chart" uri="{C3380CC4-5D6E-409C-BE32-E72D297353CC}">
              <c16:uniqueId val="{00000063-E1BF-477F-A12C-E6ACF1527CF7}"/>
            </c:ext>
          </c:extLst>
        </c:ser>
        <c:ser>
          <c:idx val="12"/>
          <c:order val="12"/>
          <c:tx>
            <c:v>30.6.2011</c:v>
          </c:tx>
          <c:spPr>
            <a:gradFill rotWithShape="1">
              <a:gsLst>
                <a:gs pos="0">
                  <a:schemeClr val="accent1">
                    <a:tint val="79000"/>
                    <a:satMod val="103000"/>
                    <a:lumMod val="102000"/>
                    <a:tint val="94000"/>
                  </a:schemeClr>
                </a:gs>
                <a:gs pos="50000">
                  <a:schemeClr val="accent1">
                    <a:tint val="79000"/>
                    <a:satMod val="110000"/>
                    <a:lumMod val="100000"/>
                    <a:shade val="100000"/>
                  </a:schemeClr>
                </a:gs>
                <a:gs pos="100000">
                  <a:schemeClr val="accent1">
                    <a:tint val="79000"/>
                    <a:lumMod val="99000"/>
                    <a:satMod val="120000"/>
                    <a:shade val="78000"/>
                  </a:schemeClr>
                </a:gs>
              </a:gsLst>
              <a:lin ang="5400000" scaled="0"/>
            </a:gradFill>
            <a:ln>
              <a:noFill/>
            </a:ln>
            <a:effectLst/>
          </c:spPr>
          <c:invertIfNegative val="0"/>
          <c:cat>
            <c:strLit>
              <c:ptCount val="5"/>
              <c:pt idx="0">
                <c:v>40 bis unter 45 Jahre</c:v>
              </c:pt>
              <c:pt idx="1">
                <c:v>45 bis unter 50 Jahre</c:v>
              </c:pt>
              <c:pt idx="2">
                <c:v>50 bis unter 55 Jahre</c:v>
              </c:pt>
              <c:pt idx="3">
                <c:v>55 bis unter 60 Jahre</c:v>
              </c:pt>
              <c:pt idx="4">
                <c:v>60 Jahre und mehr</c:v>
              </c:pt>
            </c:strLit>
          </c:cat>
          <c:val>
            <c:numLit>
              <c:formatCode>#\ ##0</c:formatCode>
              <c:ptCount val="5"/>
              <c:pt idx="0">
                <c:v>96.245000000000005</c:v>
              </c:pt>
              <c:pt idx="1">
                <c:v>115.9</c:v>
              </c:pt>
              <c:pt idx="2">
                <c:v>108.188</c:v>
              </c:pt>
              <c:pt idx="3">
                <c:v>96.176000000000002</c:v>
              </c:pt>
              <c:pt idx="4">
                <c:v>39.844000000000001</c:v>
              </c:pt>
            </c:numLit>
          </c:val>
          <c:extLst>
            <c:ext xmlns:c16="http://schemas.microsoft.com/office/drawing/2014/chart" uri="{C3380CC4-5D6E-409C-BE32-E72D297353CC}">
              <c16:uniqueId val="{00000064-E1BF-477F-A12C-E6ACF1527CF7}"/>
            </c:ext>
          </c:extLst>
        </c:ser>
        <c:ser>
          <c:idx val="13"/>
          <c:order val="13"/>
          <c:tx>
            <c:v>30.6.2012</c:v>
          </c:tx>
          <c:spPr>
            <a:gradFill rotWithShape="1">
              <a:gsLst>
                <a:gs pos="0">
                  <a:schemeClr val="accent1">
                    <a:tint val="72000"/>
                    <a:satMod val="103000"/>
                    <a:lumMod val="102000"/>
                    <a:tint val="94000"/>
                  </a:schemeClr>
                </a:gs>
                <a:gs pos="50000">
                  <a:schemeClr val="accent1">
                    <a:tint val="72000"/>
                    <a:satMod val="110000"/>
                    <a:lumMod val="100000"/>
                    <a:shade val="100000"/>
                  </a:schemeClr>
                </a:gs>
                <a:gs pos="100000">
                  <a:schemeClr val="accent1">
                    <a:tint val="72000"/>
                    <a:lumMod val="99000"/>
                    <a:satMod val="120000"/>
                    <a:shade val="78000"/>
                  </a:schemeClr>
                </a:gs>
              </a:gsLst>
              <a:lin ang="5400000" scaled="0"/>
            </a:gradFill>
            <a:ln>
              <a:noFill/>
            </a:ln>
            <a:effectLst/>
          </c:spPr>
          <c:invertIfNegative val="0"/>
          <c:cat>
            <c:strLit>
              <c:ptCount val="5"/>
              <c:pt idx="0">
                <c:v>40 bis unter 45 Jahre</c:v>
              </c:pt>
              <c:pt idx="1">
                <c:v>45 bis unter 50 Jahre</c:v>
              </c:pt>
              <c:pt idx="2">
                <c:v>50 bis unter 55 Jahre</c:v>
              </c:pt>
              <c:pt idx="3">
                <c:v>55 bis unter 60 Jahre</c:v>
              </c:pt>
              <c:pt idx="4">
                <c:v>60 Jahre und mehr</c:v>
              </c:pt>
            </c:strLit>
          </c:cat>
          <c:val>
            <c:numLit>
              <c:formatCode>#\ ##0</c:formatCode>
              <c:ptCount val="5"/>
              <c:pt idx="0">
                <c:v>95.429000000000002</c:v>
              </c:pt>
              <c:pt idx="1">
                <c:v>114.41500000000001</c:v>
              </c:pt>
              <c:pt idx="2">
                <c:v>112.32599999999999</c:v>
              </c:pt>
              <c:pt idx="3">
                <c:v>98.248999999999995</c:v>
              </c:pt>
              <c:pt idx="4">
                <c:v>47.585000000000001</c:v>
              </c:pt>
            </c:numLit>
          </c:val>
          <c:extLst>
            <c:ext xmlns:c16="http://schemas.microsoft.com/office/drawing/2014/chart" uri="{C3380CC4-5D6E-409C-BE32-E72D297353CC}">
              <c16:uniqueId val="{00000065-E1BF-477F-A12C-E6ACF1527CF7}"/>
            </c:ext>
          </c:extLst>
        </c:ser>
        <c:ser>
          <c:idx val="14"/>
          <c:order val="14"/>
          <c:tx>
            <c:v>30.6.2013</c:v>
          </c:tx>
          <c:spPr>
            <a:gradFill rotWithShape="1">
              <a:gsLst>
                <a:gs pos="0">
                  <a:schemeClr val="accent1">
                    <a:tint val="65000"/>
                    <a:satMod val="103000"/>
                    <a:lumMod val="102000"/>
                    <a:tint val="94000"/>
                  </a:schemeClr>
                </a:gs>
                <a:gs pos="50000">
                  <a:schemeClr val="accent1">
                    <a:tint val="65000"/>
                    <a:satMod val="110000"/>
                    <a:lumMod val="100000"/>
                    <a:shade val="100000"/>
                  </a:schemeClr>
                </a:gs>
                <a:gs pos="100000">
                  <a:schemeClr val="accent1">
                    <a:tint val="65000"/>
                    <a:lumMod val="99000"/>
                    <a:satMod val="120000"/>
                    <a:shade val="78000"/>
                  </a:schemeClr>
                </a:gs>
              </a:gsLst>
              <a:lin ang="5400000" scaled="0"/>
            </a:gradFill>
            <a:ln>
              <a:noFill/>
            </a:ln>
            <a:effectLst/>
          </c:spPr>
          <c:invertIfNegative val="0"/>
          <c:cat>
            <c:strLit>
              <c:ptCount val="5"/>
              <c:pt idx="0">
                <c:v>40 bis unter 45 Jahre</c:v>
              </c:pt>
              <c:pt idx="1">
                <c:v>45 bis unter 50 Jahre</c:v>
              </c:pt>
              <c:pt idx="2">
                <c:v>50 bis unter 55 Jahre</c:v>
              </c:pt>
              <c:pt idx="3">
                <c:v>55 bis unter 60 Jahre</c:v>
              </c:pt>
              <c:pt idx="4">
                <c:v>60 Jahre und mehr</c:v>
              </c:pt>
            </c:strLit>
          </c:cat>
          <c:val>
            <c:numLit>
              <c:formatCode>#\ ##0</c:formatCode>
              <c:ptCount val="5"/>
              <c:pt idx="0">
                <c:v>90.394000000000005</c:v>
              </c:pt>
              <c:pt idx="1">
                <c:v>110.286</c:v>
              </c:pt>
              <c:pt idx="2">
                <c:v>115.3</c:v>
              </c:pt>
              <c:pt idx="3">
                <c:v>99.540999999999997</c:v>
              </c:pt>
              <c:pt idx="4">
                <c:v>54.71</c:v>
              </c:pt>
            </c:numLit>
          </c:val>
          <c:extLst>
            <c:ext xmlns:c16="http://schemas.microsoft.com/office/drawing/2014/chart" uri="{C3380CC4-5D6E-409C-BE32-E72D297353CC}">
              <c16:uniqueId val="{00000066-E1BF-477F-A12C-E6ACF1527CF7}"/>
            </c:ext>
          </c:extLst>
        </c:ser>
        <c:ser>
          <c:idx val="15"/>
          <c:order val="15"/>
          <c:tx>
            <c:v>30.6.2014</c:v>
          </c:tx>
          <c:spPr>
            <a:gradFill rotWithShape="1">
              <a:gsLst>
                <a:gs pos="0">
                  <a:schemeClr val="accent1">
                    <a:tint val="58000"/>
                    <a:satMod val="103000"/>
                    <a:lumMod val="102000"/>
                    <a:tint val="94000"/>
                  </a:schemeClr>
                </a:gs>
                <a:gs pos="50000">
                  <a:schemeClr val="accent1">
                    <a:tint val="58000"/>
                    <a:satMod val="110000"/>
                    <a:lumMod val="100000"/>
                    <a:shade val="100000"/>
                  </a:schemeClr>
                </a:gs>
                <a:gs pos="100000">
                  <a:schemeClr val="accent1">
                    <a:tint val="58000"/>
                    <a:lumMod val="99000"/>
                    <a:satMod val="120000"/>
                    <a:shade val="78000"/>
                  </a:schemeClr>
                </a:gs>
              </a:gsLst>
              <a:lin ang="5400000" scaled="0"/>
            </a:gradFill>
            <a:ln>
              <a:noFill/>
            </a:ln>
            <a:effectLst/>
          </c:spPr>
          <c:invertIfNegative val="0"/>
          <c:cat>
            <c:strLit>
              <c:ptCount val="5"/>
              <c:pt idx="0">
                <c:v>40 bis unter 45 Jahre</c:v>
              </c:pt>
              <c:pt idx="1">
                <c:v>45 bis unter 50 Jahre</c:v>
              </c:pt>
              <c:pt idx="2">
                <c:v>50 bis unter 55 Jahre</c:v>
              </c:pt>
              <c:pt idx="3">
                <c:v>55 bis unter 60 Jahre</c:v>
              </c:pt>
              <c:pt idx="4">
                <c:v>60 Jahre und mehr</c:v>
              </c:pt>
            </c:strLit>
          </c:cat>
          <c:val>
            <c:numLit>
              <c:formatCode>#\ ##0</c:formatCode>
              <c:ptCount val="5"/>
              <c:pt idx="0">
                <c:v>86.281999999999996</c:v>
              </c:pt>
              <c:pt idx="1">
                <c:v>106.789</c:v>
              </c:pt>
              <c:pt idx="2">
                <c:v>118.443</c:v>
              </c:pt>
              <c:pt idx="3">
                <c:v>101.759</c:v>
              </c:pt>
              <c:pt idx="4">
                <c:v>62.625</c:v>
              </c:pt>
            </c:numLit>
          </c:val>
          <c:extLst>
            <c:ext xmlns:c16="http://schemas.microsoft.com/office/drawing/2014/chart" uri="{C3380CC4-5D6E-409C-BE32-E72D297353CC}">
              <c16:uniqueId val="{00000067-E1BF-477F-A12C-E6ACF1527CF7}"/>
            </c:ext>
          </c:extLst>
        </c:ser>
        <c:ser>
          <c:idx val="16"/>
          <c:order val="16"/>
          <c:tx>
            <c:v>30.6.2015</c:v>
          </c:tx>
          <c:spPr>
            <a:gradFill rotWithShape="1">
              <a:gsLst>
                <a:gs pos="0">
                  <a:schemeClr val="accent1">
                    <a:tint val="51000"/>
                    <a:satMod val="103000"/>
                    <a:lumMod val="102000"/>
                    <a:tint val="94000"/>
                  </a:schemeClr>
                </a:gs>
                <a:gs pos="50000">
                  <a:schemeClr val="accent1">
                    <a:tint val="51000"/>
                    <a:satMod val="110000"/>
                    <a:lumMod val="100000"/>
                    <a:shade val="100000"/>
                  </a:schemeClr>
                </a:gs>
                <a:gs pos="100000">
                  <a:schemeClr val="accent1">
                    <a:tint val="51000"/>
                    <a:lumMod val="99000"/>
                    <a:satMod val="120000"/>
                    <a:shade val="78000"/>
                  </a:schemeClr>
                </a:gs>
              </a:gsLst>
              <a:lin ang="5400000" scaled="0"/>
            </a:gradFill>
            <a:ln>
              <a:noFill/>
            </a:ln>
            <a:effectLst/>
          </c:spPr>
          <c:invertIfNegative val="0"/>
          <c:cat>
            <c:strLit>
              <c:ptCount val="5"/>
              <c:pt idx="0">
                <c:v>40 bis unter 45 Jahre</c:v>
              </c:pt>
              <c:pt idx="1">
                <c:v>45 bis unter 50 Jahre</c:v>
              </c:pt>
              <c:pt idx="2">
                <c:v>50 bis unter 55 Jahre</c:v>
              </c:pt>
              <c:pt idx="3">
                <c:v>55 bis unter 60 Jahre</c:v>
              </c:pt>
              <c:pt idx="4">
                <c:v>60 Jahre und mehr</c:v>
              </c:pt>
            </c:strLit>
          </c:cat>
          <c:val>
            <c:numLit>
              <c:formatCode>#\ ##0</c:formatCode>
              <c:ptCount val="5"/>
              <c:pt idx="0">
                <c:v>82.498999999999995</c:v>
              </c:pt>
              <c:pt idx="1">
                <c:v>103.792</c:v>
              </c:pt>
              <c:pt idx="2">
                <c:v>119.35299999999999</c:v>
              </c:pt>
              <c:pt idx="3">
                <c:v>104.214</c:v>
              </c:pt>
              <c:pt idx="4">
                <c:v>64.965999999999994</c:v>
              </c:pt>
            </c:numLit>
          </c:val>
          <c:extLst>
            <c:ext xmlns:c16="http://schemas.microsoft.com/office/drawing/2014/chart" uri="{C3380CC4-5D6E-409C-BE32-E72D297353CC}">
              <c16:uniqueId val="{00000068-E1BF-477F-A12C-E6ACF1527CF7}"/>
            </c:ext>
          </c:extLst>
        </c:ser>
        <c:ser>
          <c:idx val="17"/>
          <c:order val="17"/>
          <c:tx>
            <c:v>30.6.2016</c:v>
          </c:tx>
          <c:spPr>
            <a:gradFill rotWithShape="1">
              <a:gsLst>
                <a:gs pos="0">
                  <a:schemeClr val="accent1">
                    <a:tint val="44000"/>
                    <a:satMod val="103000"/>
                    <a:lumMod val="102000"/>
                    <a:tint val="94000"/>
                  </a:schemeClr>
                </a:gs>
                <a:gs pos="50000">
                  <a:schemeClr val="accent1">
                    <a:tint val="44000"/>
                    <a:satMod val="110000"/>
                    <a:lumMod val="100000"/>
                    <a:shade val="100000"/>
                  </a:schemeClr>
                </a:gs>
                <a:gs pos="100000">
                  <a:schemeClr val="accent1">
                    <a:tint val="44000"/>
                    <a:lumMod val="99000"/>
                    <a:satMod val="120000"/>
                    <a:shade val="78000"/>
                  </a:schemeClr>
                </a:gs>
              </a:gsLst>
              <a:lin ang="5400000" scaled="0"/>
            </a:gradFill>
            <a:ln>
              <a:noFill/>
            </a:ln>
            <a:effectLst/>
          </c:spPr>
          <c:invertIfNegative val="0"/>
          <c:cat>
            <c:strLit>
              <c:ptCount val="5"/>
              <c:pt idx="0">
                <c:v>40 bis unter 45 Jahre</c:v>
              </c:pt>
              <c:pt idx="1">
                <c:v>45 bis unter 50 Jahre</c:v>
              </c:pt>
              <c:pt idx="2">
                <c:v>50 bis unter 55 Jahre</c:v>
              </c:pt>
              <c:pt idx="3">
                <c:v>55 bis unter 60 Jahre</c:v>
              </c:pt>
              <c:pt idx="4">
                <c:v>60 Jahre und mehr</c:v>
              </c:pt>
            </c:strLit>
          </c:cat>
          <c:val>
            <c:numLit>
              <c:formatCode>#\ ##0</c:formatCode>
              <c:ptCount val="5"/>
              <c:pt idx="0">
                <c:v>78.674999999999997</c:v>
              </c:pt>
              <c:pt idx="1">
                <c:v>102.089</c:v>
              </c:pt>
              <c:pt idx="2">
                <c:v>119.714</c:v>
              </c:pt>
              <c:pt idx="3">
                <c:v>107.221</c:v>
              </c:pt>
              <c:pt idx="4">
                <c:v>68.8</c:v>
              </c:pt>
            </c:numLit>
          </c:val>
          <c:extLst>
            <c:ext xmlns:c16="http://schemas.microsoft.com/office/drawing/2014/chart" uri="{C3380CC4-5D6E-409C-BE32-E72D297353CC}">
              <c16:uniqueId val="{00000069-E1BF-477F-A12C-E6ACF1527CF7}"/>
            </c:ext>
          </c:extLst>
        </c:ser>
        <c:ser>
          <c:idx val="18"/>
          <c:order val="18"/>
          <c:tx>
            <c:v>30.6.2017</c:v>
          </c:tx>
          <c:spPr>
            <a:gradFill rotWithShape="1">
              <a:gsLst>
                <a:gs pos="0">
                  <a:schemeClr val="accent1">
                    <a:tint val="37000"/>
                    <a:satMod val="103000"/>
                    <a:lumMod val="102000"/>
                    <a:tint val="94000"/>
                  </a:schemeClr>
                </a:gs>
                <a:gs pos="50000">
                  <a:schemeClr val="accent1">
                    <a:tint val="37000"/>
                    <a:satMod val="110000"/>
                    <a:lumMod val="100000"/>
                    <a:shade val="100000"/>
                  </a:schemeClr>
                </a:gs>
                <a:gs pos="100000">
                  <a:schemeClr val="accent1">
                    <a:tint val="37000"/>
                    <a:lumMod val="99000"/>
                    <a:satMod val="120000"/>
                    <a:shade val="78000"/>
                  </a:schemeClr>
                </a:gs>
              </a:gsLst>
              <a:lin ang="5400000" scaled="0"/>
            </a:gradFill>
            <a:ln>
              <a:noFill/>
            </a:ln>
            <a:effectLst/>
          </c:spPr>
          <c:invertIfNegative val="0"/>
          <c:cat>
            <c:strLit>
              <c:ptCount val="5"/>
              <c:pt idx="0">
                <c:v>40 bis unter 45 Jahre</c:v>
              </c:pt>
              <c:pt idx="1">
                <c:v>45 bis unter 50 Jahre</c:v>
              </c:pt>
              <c:pt idx="2">
                <c:v>50 bis unter 55 Jahre</c:v>
              </c:pt>
              <c:pt idx="3">
                <c:v>55 bis unter 60 Jahre</c:v>
              </c:pt>
              <c:pt idx="4">
                <c:v>60 Jahre und mehr</c:v>
              </c:pt>
            </c:strLit>
          </c:cat>
          <c:val>
            <c:numLit>
              <c:formatCode>#\ ##0</c:formatCode>
              <c:ptCount val="5"/>
              <c:pt idx="0">
                <c:v>76.494</c:v>
              </c:pt>
              <c:pt idx="1">
                <c:v>101.34399999999999</c:v>
              </c:pt>
              <c:pt idx="2">
                <c:v>117.66800000000001</c:v>
              </c:pt>
              <c:pt idx="3">
                <c:v>111.31100000000001</c:v>
              </c:pt>
              <c:pt idx="4">
                <c:v>72.992999999999995</c:v>
              </c:pt>
            </c:numLit>
          </c:val>
          <c:extLst>
            <c:ext xmlns:c16="http://schemas.microsoft.com/office/drawing/2014/chart" uri="{C3380CC4-5D6E-409C-BE32-E72D297353CC}">
              <c16:uniqueId val="{0000006A-E1BF-477F-A12C-E6ACF1527CF7}"/>
            </c:ext>
          </c:extLst>
        </c:ser>
        <c:dLbls>
          <c:showLegendKey val="0"/>
          <c:showVal val="0"/>
          <c:showCatName val="0"/>
          <c:showSerName val="0"/>
          <c:showPercent val="0"/>
          <c:showBubbleSize val="0"/>
        </c:dLbls>
        <c:gapWidth val="300"/>
        <c:axId val="506630128"/>
        <c:axId val="506632096"/>
      </c:barChart>
      <c:catAx>
        <c:axId val="506630128"/>
        <c:scaling>
          <c:orientation val="maxMin"/>
        </c:scaling>
        <c:delete val="0"/>
        <c:axPos val="l"/>
        <c:numFmt formatCode="General" sourceLinked="1"/>
        <c:majorTickMark val="none"/>
        <c:minorTickMark val="none"/>
        <c:tickLblPos val="nextTo"/>
        <c:spPr>
          <a:noFill/>
          <a:ln w="9525" cap="flat" cmpd="sng" algn="ctr">
            <a:solidFill>
              <a:srgbClr val="000000"/>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506632096"/>
        <c:crosses val="autoZero"/>
        <c:auto val="1"/>
        <c:lblAlgn val="ctr"/>
        <c:lblOffset val="100"/>
        <c:noMultiLvlLbl val="0"/>
      </c:catAx>
      <c:valAx>
        <c:axId val="506632096"/>
        <c:scaling>
          <c:orientation val="minMax"/>
          <c:max val="140"/>
        </c:scaling>
        <c:delete val="0"/>
        <c:axPos val="t"/>
        <c:majorGridlines>
          <c:spPr>
            <a:ln w="6350" cap="flat" cmpd="sng" algn="ctr">
              <a:solidFill>
                <a:schemeClr val="tx1"/>
              </a:solidFill>
              <a:prstDash val="sysDot"/>
              <a:round/>
            </a:ln>
            <a:effectLst/>
          </c:spPr>
        </c:majorGridlines>
        <c:numFmt formatCode="#\ ##0" sourceLinked="1"/>
        <c:majorTickMark val="none"/>
        <c:minorTickMark val="none"/>
        <c:tickLblPos val="high"/>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506630128"/>
        <c:crosses val="autoZero"/>
        <c:crossBetween val="between"/>
        <c:majorUnit val="10"/>
      </c:valAx>
      <c:spPr>
        <a:noFill/>
        <a:ln>
          <a:solidFill>
            <a:srgbClr val="000000"/>
          </a:solidFill>
        </a:ln>
        <a:effectLst/>
      </c:spPr>
    </c:plotArea>
    <c:legend>
      <c:legendPos val="b"/>
      <c:layout>
        <c:manualLayout>
          <c:xMode val="edge"/>
          <c:yMode val="edge"/>
          <c:x val="0.13437703424773589"/>
          <c:y val="0.87418498341312512"/>
          <c:w val="0.81240464876222707"/>
          <c:h val="6.6418964283094309E-2"/>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12700" cap="flat" cmpd="sng" algn="ctr">
      <a:solidFill>
        <a:srgbClr val="000000"/>
      </a:solidFill>
      <a:round/>
    </a:ln>
    <a:effectLst/>
  </c:spPr>
  <c:txPr>
    <a:bodyPr/>
    <a:lstStyle/>
    <a:p>
      <a:pPr>
        <a:defRPr/>
      </a:pPr>
      <a:endParaRPr lang="de-DE"/>
    </a:p>
  </c:txPr>
  <c:userShapes r:id="rId2"/>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de-DE" b="0"/>
              <a:t>Noch: 1. Sozialversicherungspflichtig Beschäftigte am Arbeitsort</a:t>
            </a:r>
          </a:p>
          <a:p>
            <a:pPr>
              <a:defRPr sz="1100" b="0">
                <a:solidFill>
                  <a:sysClr val="windowText" lastClr="000000"/>
                </a:solidFill>
                <a:latin typeface="Arial" panose="020B0604020202020204" pitchFamily="34" charset="0"/>
                <a:cs typeface="Arial" panose="020B0604020202020204" pitchFamily="34" charset="0"/>
              </a:defRPr>
            </a:pPr>
            <a:r>
              <a:rPr lang="de-DE" b="0"/>
              <a:t>in den kreisfreien Städten und Landkreisen</a:t>
            </a:r>
          </a:p>
        </c:rich>
      </c:tx>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0.25043168493506085"/>
          <c:y val="7.661280520321842E-2"/>
          <c:w val="0.71061115604811342"/>
          <c:h val="0.72963200299949815"/>
        </c:manualLayout>
      </c:layout>
      <c:barChart>
        <c:barDir val="bar"/>
        <c:grouping val="clustered"/>
        <c:varyColors val="0"/>
        <c:ser>
          <c:idx val="0"/>
          <c:order val="0"/>
          <c:tx>
            <c:v>30.6.1999</c:v>
          </c:tx>
          <c:spPr>
            <a:gradFill rotWithShape="1">
              <a:gsLst>
                <a:gs pos="0">
                  <a:schemeClr val="accent1">
                    <a:shade val="37000"/>
                    <a:satMod val="103000"/>
                    <a:lumMod val="102000"/>
                    <a:tint val="94000"/>
                  </a:schemeClr>
                </a:gs>
                <a:gs pos="50000">
                  <a:schemeClr val="accent1">
                    <a:shade val="37000"/>
                    <a:satMod val="110000"/>
                    <a:lumMod val="100000"/>
                    <a:shade val="100000"/>
                  </a:schemeClr>
                </a:gs>
                <a:gs pos="100000">
                  <a:schemeClr val="accent1">
                    <a:shade val="37000"/>
                    <a:lumMod val="99000"/>
                    <a:satMod val="120000"/>
                    <a:shade val="78000"/>
                  </a:schemeClr>
                </a:gs>
              </a:gsLst>
              <a:lin ang="5400000" scaled="0"/>
            </a:gradFill>
            <a:ln>
              <a:noFill/>
            </a:ln>
            <a:effectLst/>
          </c:spPr>
          <c:invertIfNegative val="0"/>
          <c:cat>
            <c:strLit>
              <c:ptCount val="8"/>
              <c:pt idx="0">
                <c:v>  Nordhausen</c:v>
              </c:pt>
              <c:pt idx="1">
                <c:v>  Wartburgkreis </c:v>
              </c:pt>
              <c:pt idx="2">
                <c:v>  Unstrut-Hainich-Kreis</c:v>
              </c:pt>
              <c:pt idx="3">
                <c:v>  Kyffhäuserkreis</c:v>
              </c:pt>
              <c:pt idx="4">
                <c:v>  Schmalkalden-Meiningen</c:v>
              </c:pt>
              <c:pt idx="5">
                <c:v>  Gotha </c:v>
              </c:pt>
              <c:pt idx="6">
                <c:v>  Sömmerda</c:v>
              </c:pt>
              <c:pt idx="7">
                <c:v>  Hildburghausen</c:v>
              </c:pt>
            </c:strLit>
          </c:cat>
          <c:val>
            <c:numLit>
              <c:formatCode>#\ ##0</c:formatCode>
              <c:ptCount val="8"/>
              <c:pt idx="0">
                <c:v>33.659999999999997</c:v>
              </c:pt>
              <c:pt idx="1">
                <c:v>40.930999999999997</c:v>
              </c:pt>
              <c:pt idx="2">
                <c:v>38.582999999999998</c:v>
              </c:pt>
              <c:pt idx="3">
                <c:v>27.736999999999998</c:v>
              </c:pt>
              <c:pt idx="4">
                <c:v>49.475999999999999</c:v>
              </c:pt>
              <c:pt idx="5">
                <c:v>50</c:v>
              </c:pt>
              <c:pt idx="6">
                <c:v>22.297999999999998</c:v>
              </c:pt>
              <c:pt idx="7">
                <c:v>21.437000000000001</c:v>
              </c:pt>
            </c:numLit>
          </c:val>
          <c:extLst>
            <c:ext xmlns:c16="http://schemas.microsoft.com/office/drawing/2014/chart" uri="{C3380CC4-5D6E-409C-BE32-E72D297353CC}">
              <c16:uniqueId val="{00000000-E1BF-477F-A12C-E6ACF1527CF7}"/>
            </c:ext>
          </c:extLst>
        </c:ser>
        <c:ser>
          <c:idx val="1"/>
          <c:order val="1"/>
          <c:tx>
            <c:v>30.6.2000</c:v>
          </c:tx>
          <c:spPr>
            <a:gradFill rotWithShape="1">
              <a:gsLst>
                <a:gs pos="0">
                  <a:schemeClr val="accent1">
                    <a:shade val="44000"/>
                    <a:satMod val="103000"/>
                    <a:lumMod val="102000"/>
                    <a:tint val="94000"/>
                  </a:schemeClr>
                </a:gs>
                <a:gs pos="50000">
                  <a:schemeClr val="accent1">
                    <a:shade val="44000"/>
                    <a:satMod val="110000"/>
                    <a:lumMod val="100000"/>
                    <a:shade val="100000"/>
                  </a:schemeClr>
                </a:gs>
                <a:gs pos="100000">
                  <a:schemeClr val="accent1">
                    <a:shade val="44000"/>
                    <a:lumMod val="99000"/>
                    <a:satMod val="120000"/>
                    <a:shade val="78000"/>
                  </a:schemeClr>
                </a:gs>
              </a:gsLst>
              <a:lin ang="5400000" scaled="0"/>
            </a:gradFill>
            <a:ln>
              <a:noFill/>
            </a:ln>
            <a:effectLst/>
          </c:spPr>
          <c:invertIfNegative val="0"/>
          <c:cat>
            <c:strLit>
              <c:ptCount val="8"/>
              <c:pt idx="0">
                <c:v>  Nordhausen</c:v>
              </c:pt>
              <c:pt idx="1">
                <c:v>  Wartburgkreis </c:v>
              </c:pt>
              <c:pt idx="2">
                <c:v>  Unstrut-Hainich-Kreis</c:v>
              </c:pt>
              <c:pt idx="3">
                <c:v>  Kyffhäuserkreis</c:v>
              </c:pt>
              <c:pt idx="4">
                <c:v>  Schmalkalden-Meiningen</c:v>
              </c:pt>
              <c:pt idx="5">
                <c:v>  Gotha </c:v>
              </c:pt>
              <c:pt idx="6">
                <c:v>  Sömmerda</c:v>
              </c:pt>
              <c:pt idx="7">
                <c:v>  Hildburghausen</c:v>
              </c:pt>
            </c:strLit>
          </c:cat>
          <c:val>
            <c:numLit>
              <c:formatCode>#\ ##0</c:formatCode>
              <c:ptCount val="8"/>
              <c:pt idx="0">
                <c:v>32.603000000000002</c:v>
              </c:pt>
              <c:pt idx="1">
                <c:v>41.005000000000003</c:v>
              </c:pt>
              <c:pt idx="2">
                <c:v>36.89</c:v>
              </c:pt>
              <c:pt idx="3">
                <c:v>25.756</c:v>
              </c:pt>
              <c:pt idx="4">
                <c:v>48.067</c:v>
              </c:pt>
              <c:pt idx="5">
                <c:v>49.616</c:v>
              </c:pt>
              <c:pt idx="6">
                <c:v>22.094999999999999</c:v>
              </c:pt>
              <c:pt idx="7">
                <c:v>20.870999999999999</c:v>
              </c:pt>
            </c:numLit>
          </c:val>
          <c:extLst>
            <c:ext xmlns:c16="http://schemas.microsoft.com/office/drawing/2014/chart" uri="{C3380CC4-5D6E-409C-BE32-E72D297353CC}">
              <c16:uniqueId val="{00000001-E1BF-477F-A12C-E6ACF1527CF7}"/>
            </c:ext>
          </c:extLst>
        </c:ser>
        <c:ser>
          <c:idx val="2"/>
          <c:order val="2"/>
          <c:tx>
            <c:v>30.6.2001</c:v>
          </c:tx>
          <c:spPr>
            <a:gradFill rotWithShape="1">
              <a:gsLst>
                <a:gs pos="0">
                  <a:schemeClr val="accent1">
                    <a:shade val="51000"/>
                    <a:satMod val="103000"/>
                    <a:lumMod val="102000"/>
                    <a:tint val="94000"/>
                  </a:schemeClr>
                </a:gs>
                <a:gs pos="50000">
                  <a:schemeClr val="accent1">
                    <a:shade val="51000"/>
                    <a:satMod val="110000"/>
                    <a:lumMod val="100000"/>
                    <a:shade val="100000"/>
                  </a:schemeClr>
                </a:gs>
                <a:gs pos="100000">
                  <a:schemeClr val="accent1">
                    <a:shade val="51000"/>
                    <a:lumMod val="99000"/>
                    <a:satMod val="120000"/>
                    <a:shade val="78000"/>
                  </a:schemeClr>
                </a:gs>
              </a:gsLst>
              <a:lin ang="5400000" scaled="0"/>
            </a:gradFill>
            <a:ln>
              <a:noFill/>
            </a:ln>
            <a:effectLst/>
          </c:spPr>
          <c:invertIfNegative val="0"/>
          <c:cat>
            <c:strLit>
              <c:ptCount val="8"/>
              <c:pt idx="0">
                <c:v>  Nordhausen</c:v>
              </c:pt>
              <c:pt idx="1">
                <c:v>  Wartburgkreis </c:v>
              </c:pt>
              <c:pt idx="2">
                <c:v>  Unstrut-Hainich-Kreis</c:v>
              </c:pt>
              <c:pt idx="3">
                <c:v>  Kyffhäuserkreis</c:v>
              </c:pt>
              <c:pt idx="4">
                <c:v>  Schmalkalden-Meiningen</c:v>
              </c:pt>
              <c:pt idx="5">
                <c:v>  Gotha </c:v>
              </c:pt>
              <c:pt idx="6">
                <c:v>  Sömmerda</c:v>
              </c:pt>
              <c:pt idx="7">
                <c:v>  Hildburghausen</c:v>
              </c:pt>
            </c:strLit>
          </c:cat>
          <c:val>
            <c:numLit>
              <c:formatCode>#\ ##0</c:formatCode>
              <c:ptCount val="8"/>
              <c:pt idx="0">
                <c:v>30.387</c:v>
              </c:pt>
              <c:pt idx="1">
                <c:v>41.363999999999997</c:v>
              </c:pt>
              <c:pt idx="2">
                <c:v>35.289000000000001</c:v>
              </c:pt>
              <c:pt idx="3">
                <c:v>23.969000000000001</c:v>
              </c:pt>
              <c:pt idx="4">
                <c:v>46.704000000000001</c:v>
              </c:pt>
              <c:pt idx="5">
                <c:v>48.131999999999998</c:v>
              </c:pt>
              <c:pt idx="6">
                <c:v>21.280999999999999</c:v>
              </c:pt>
              <c:pt idx="7">
                <c:v>20.602</c:v>
              </c:pt>
            </c:numLit>
          </c:val>
          <c:extLst>
            <c:ext xmlns:c16="http://schemas.microsoft.com/office/drawing/2014/chart" uri="{C3380CC4-5D6E-409C-BE32-E72D297353CC}">
              <c16:uniqueId val="{00000002-E1BF-477F-A12C-E6ACF1527CF7}"/>
            </c:ext>
          </c:extLst>
        </c:ser>
        <c:ser>
          <c:idx val="3"/>
          <c:order val="3"/>
          <c:tx>
            <c:v>30.6.2002</c:v>
          </c:tx>
          <c:spPr>
            <a:gradFill rotWithShape="1">
              <a:gsLst>
                <a:gs pos="0">
                  <a:schemeClr val="accent1">
                    <a:shade val="58000"/>
                    <a:satMod val="103000"/>
                    <a:lumMod val="102000"/>
                    <a:tint val="94000"/>
                  </a:schemeClr>
                </a:gs>
                <a:gs pos="50000">
                  <a:schemeClr val="accent1">
                    <a:shade val="58000"/>
                    <a:satMod val="110000"/>
                    <a:lumMod val="100000"/>
                    <a:shade val="100000"/>
                  </a:schemeClr>
                </a:gs>
                <a:gs pos="100000">
                  <a:schemeClr val="accent1">
                    <a:shade val="58000"/>
                    <a:lumMod val="99000"/>
                    <a:satMod val="120000"/>
                    <a:shade val="78000"/>
                  </a:schemeClr>
                </a:gs>
              </a:gsLst>
              <a:lin ang="5400000" scaled="0"/>
            </a:gradFill>
            <a:ln>
              <a:noFill/>
            </a:ln>
            <a:effectLst/>
          </c:spPr>
          <c:invertIfNegative val="0"/>
          <c:cat>
            <c:strLit>
              <c:ptCount val="8"/>
              <c:pt idx="0">
                <c:v>  Nordhausen</c:v>
              </c:pt>
              <c:pt idx="1">
                <c:v>  Wartburgkreis </c:v>
              </c:pt>
              <c:pt idx="2">
                <c:v>  Unstrut-Hainich-Kreis</c:v>
              </c:pt>
              <c:pt idx="3">
                <c:v>  Kyffhäuserkreis</c:v>
              </c:pt>
              <c:pt idx="4">
                <c:v>  Schmalkalden-Meiningen</c:v>
              </c:pt>
              <c:pt idx="5">
                <c:v>  Gotha </c:v>
              </c:pt>
              <c:pt idx="6">
                <c:v>  Sömmerda</c:v>
              </c:pt>
              <c:pt idx="7">
                <c:v>  Hildburghausen</c:v>
              </c:pt>
            </c:strLit>
          </c:cat>
          <c:val>
            <c:numLit>
              <c:formatCode>#\ ##0</c:formatCode>
              <c:ptCount val="8"/>
              <c:pt idx="0">
                <c:v>29.338999999999999</c:v>
              </c:pt>
              <c:pt idx="1">
                <c:v>39.877000000000002</c:v>
              </c:pt>
              <c:pt idx="2">
                <c:v>33.784999999999997</c:v>
              </c:pt>
              <c:pt idx="3">
                <c:v>22.706</c:v>
              </c:pt>
              <c:pt idx="4">
                <c:v>45.125999999999998</c:v>
              </c:pt>
              <c:pt idx="5">
                <c:v>47.149000000000001</c:v>
              </c:pt>
              <c:pt idx="6">
                <c:v>20.597000000000001</c:v>
              </c:pt>
              <c:pt idx="7">
                <c:v>19.823</c:v>
              </c:pt>
            </c:numLit>
          </c:val>
          <c:extLst>
            <c:ext xmlns:c16="http://schemas.microsoft.com/office/drawing/2014/chart" uri="{C3380CC4-5D6E-409C-BE32-E72D297353CC}">
              <c16:uniqueId val="{00000003-E1BF-477F-A12C-E6ACF1527CF7}"/>
            </c:ext>
          </c:extLst>
        </c:ser>
        <c:ser>
          <c:idx val="4"/>
          <c:order val="4"/>
          <c:tx>
            <c:v>30.6.2003</c:v>
          </c:tx>
          <c:spPr>
            <a:gradFill rotWithShape="1">
              <a:gsLst>
                <a:gs pos="0">
                  <a:schemeClr val="accent1">
                    <a:shade val="65000"/>
                    <a:satMod val="103000"/>
                    <a:lumMod val="102000"/>
                    <a:tint val="94000"/>
                  </a:schemeClr>
                </a:gs>
                <a:gs pos="50000">
                  <a:schemeClr val="accent1">
                    <a:shade val="65000"/>
                    <a:satMod val="110000"/>
                    <a:lumMod val="100000"/>
                    <a:shade val="100000"/>
                  </a:schemeClr>
                </a:gs>
                <a:gs pos="100000">
                  <a:schemeClr val="accent1">
                    <a:shade val="65000"/>
                    <a:lumMod val="99000"/>
                    <a:satMod val="120000"/>
                    <a:shade val="78000"/>
                  </a:schemeClr>
                </a:gs>
              </a:gsLst>
              <a:lin ang="5400000" scaled="0"/>
            </a:gradFill>
            <a:ln>
              <a:noFill/>
            </a:ln>
            <a:effectLst/>
          </c:spPr>
          <c:invertIfNegative val="0"/>
          <c:cat>
            <c:strLit>
              <c:ptCount val="8"/>
              <c:pt idx="0">
                <c:v>  Nordhausen</c:v>
              </c:pt>
              <c:pt idx="1">
                <c:v>  Wartburgkreis </c:v>
              </c:pt>
              <c:pt idx="2">
                <c:v>  Unstrut-Hainich-Kreis</c:v>
              </c:pt>
              <c:pt idx="3">
                <c:v>  Kyffhäuserkreis</c:v>
              </c:pt>
              <c:pt idx="4">
                <c:v>  Schmalkalden-Meiningen</c:v>
              </c:pt>
              <c:pt idx="5">
                <c:v>  Gotha </c:v>
              </c:pt>
              <c:pt idx="6">
                <c:v>  Sömmerda</c:v>
              </c:pt>
              <c:pt idx="7">
                <c:v>  Hildburghausen</c:v>
              </c:pt>
            </c:strLit>
          </c:cat>
          <c:val>
            <c:numLit>
              <c:formatCode>#\ ##0</c:formatCode>
              <c:ptCount val="8"/>
              <c:pt idx="0">
                <c:v>27.734000000000002</c:v>
              </c:pt>
              <c:pt idx="1">
                <c:v>38.838000000000001</c:v>
              </c:pt>
              <c:pt idx="2">
                <c:v>32.484000000000002</c:v>
              </c:pt>
              <c:pt idx="3">
                <c:v>21.681999999999999</c:v>
              </c:pt>
              <c:pt idx="4">
                <c:v>43.332000000000001</c:v>
              </c:pt>
              <c:pt idx="5">
                <c:v>45.814</c:v>
              </c:pt>
              <c:pt idx="6">
                <c:v>19.835000000000001</c:v>
              </c:pt>
              <c:pt idx="7">
                <c:v>18.795999999999999</c:v>
              </c:pt>
            </c:numLit>
          </c:val>
          <c:extLst>
            <c:ext xmlns:c16="http://schemas.microsoft.com/office/drawing/2014/chart" uri="{C3380CC4-5D6E-409C-BE32-E72D297353CC}">
              <c16:uniqueId val="{00000004-E1BF-477F-A12C-E6ACF1527CF7}"/>
            </c:ext>
          </c:extLst>
        </c:ser>
        <c:ser>
          <c:idx val="5"/>
          <c:order val="5"/>
          <c:tx>
            <c:v>30.6.2004</c:v>
          </c:tx>
          <c:spPr>
            <a:gradFill rotWithShape="1">
              <a:gsLst>
                <a:gs pos="0">
                  <a:schemeClr val="accent1">
                    <a:shade val="72000"/>
                    <a:satMod val="103000"/>
                    <a:lumMod val="102000"/>
                    <a:tint val="94000"/>
                  </a:schemeClr>
                </a:gs>
                <a:gs pos="50000">
                  <a:schemeClr val="accent1">
                    <a:shade val="72000"/>
                    <a:satMod val="110000"/>
                    <a:lumMod val="100000"/>
                    <a:shade val="100000"/>
                  </a:schemeClr>
                </a:gs>
                <a:gs pos="100000">
                  <a:schemeClr val="accent1">
                    <a:shade val="72000"/>
                    <a:lumMod val="99000"/>
                    <a:satMod val="120000"/>
                    <a:shade val="78000"/>
                  </a:schemeClr>
                </a:gs>
              </a:gsLst>
              <a:lin ang="5400000" scaled="0"/>
            </a:gradFill>
            <a:ln>
              <a:noFill/>
            </a:ln>
            <a:effectLst/>
          </c:spPr>
          <c:invertIfNegative val="0"/>
          <c:cat>
            <c:strLit>
              <c:ptCount val="8"/>
              <c:pt idx="0">
                <c:v>  Nordhausen</c:v>
              </c:pt>
              <c:pt idx="1">
                <c:v>  Wartburgkreis </c:v>
              </c:pt>
              <c:pt idx="2">
                <c:v>  Unstrut-Hainich-Kreis</c:v>
              </c:pt>
              <c:pt idx="3">
                <c:v>  Kyffhäuserkreis</c:v>
              </c:pt>
              <c:pt idx="4">
                <c:v>  Schmalkalden-Meiningen</c:v>
              </c:pt>
              <c:pt idx="5">
                <c:v>  Gotha </c:v>
              </c:pt>
              <c:pt idx="6">
                <c:v>  Sömmerda</c:v>
              </c:pt>
              <c:pt idx="7">
                <c:v>  Hildburghausen</c:v>
              </c:pt>
            </c:strLit>
          </c:cat>
          <c:val>
            <c:numLit>
              <c:formatCode>#\ ##0</c:formatCode>
              <c:ptCount val="8"/>
              <c:pt idx="0">
                <c:v>27.216999999999999</c:v>
              </c:pt>
              <c:pt idx="1">
                <c:v>38.031999999999996</c:v>
              </c:pt>
              <c:pt idx="2">
                <c:v>31.65</c:v>
              </c:pt>
              <c:pt idx="3">
                <c:v>20.946000000000002</c:v>
              </c:pt>
              <c:pt idx="4">
                <c:v>42.046999999999997</c:v>
              </c:pt>
              <c:pt idx="5">
                <c:v>45.575000000000003</c:v>
              </c:pt>
              <c:pt idx="6">
                <c:v>20.212</c:v>
              </c:pt>
              <c:pt idx="7">
                <c:v>18.364999999999998</c:v>
              </c:pt>
            </c:numLit>
          </c:val>
          <c:extLst>
            <c:ext xmlns:c16="http://schemas.microsoft.com/office/drawing/2014/chart" uri="{C3380CC4-5D6E-409C-BE32-E72D297353CC}">
              <c16:uniqueId val="{00000005-E1BF-477F-A12C-E6ACF1527CF7}"/>
            </c:ext>
          </c:extLst>
        </c:ser>
        <c:ser>
          <c:idx val="6"/>
          <c:order val="6"/>
          <c:tx>
            <c:v>30.6.2005</c:v>
          </c:tx>
          <c:spPr>
            <a:gradFill rotWithShape="1">
              <a:gsLst>
                <a:gs pos="0">
                  <a:schemeClr val="accent1">
                    <a:shade val="79000"/>
                    <a:satMod val="103000"/>
                    <a:lumMod val="102000"/>
                    <a:tint val="94000"/>
                  </a:schemeClr>
                </a:gs>
                <a:gs pos="50000">
                  <a:schemeClr val="accent1">
                    <a:shade val="79000"/>
                    <a:satMod val="110000"/>
                    <a:lumMod val="100000"/>
                    <a:shade val="100000"/>
                  </a:schemeClr>
                </a:gs>
                <a:gs pos="100000">
                  <a:schemeClr val="accent1">
                    <a:shade val="79000"/>
                    <a:lumMod val="99000"/>
                    <a:satMod val="120000"/>
                    <a:shade val="78000"/>
                  </a:schemeClr>
                </a:gs>
              </a:gsLst>
              <a:lin ang="5400000" scaled="0"/>
            </a:gradFill>
            <a:ln>
              <a:noFill/>
            </a:ln>
            <a:effectLst/>
          </c:spPr>
          <c:invertIfNegative val="0"/>
          <c:cat>
            <c:strLit>
              <c:ptCount val="8"/>
              <c:pt idx="0">
                <c:v>  Nordhausen</c:v>
              </c:pt>
              <c:pt idx="1">
                <c:v>  Wartburgkreis </c:v>
              </c:pt>
              <c:pt idx="2">
                <c:v>  Unstrut-Hainich-Kreis</c:v>
              </c:pt>
              <c:pt idx="3">
                <c:v>  Kyffhäuserkreis</c:v>
              </c:pt>
              <c:pt idx="4">
                <c:v>  Schmalkalden-Meiningen</c:v>
              </c:pt>
              <c:pt idx="5">
                <c:v>  Gotha </c:v>
              </c:pt>
              <c:pt idx="6">
                <c:v>  Sömmerda</c:v>
              </c:pt>
              <c:pt idx="7">
                <c:v>  Hildburghausen</c:v>
              </c:pt>
            </c:strLit>
          </c:cat>
          <c:val>
            <c:numLit>
              <c:formatCode>#\ ##0</c:formatCode>
              <c:ptCount val="8"/>
              <c:pt idx="0">
                <c:v>26.991</c:v>
              </c:pt>
              <c:pt idx="1">
                <c:v>38.061999999999998</c:v>
              </c:pt>
              <c:pt idx="2">
                <c:v>30.782</c:v>
              </c:pt>
              <c:pt idx="3">
                <c:v>19.977</c:v>
              </c:pt>
              <c:pt idx="4">
                <c:v>41.381</c:v>
              </c:pt>
              <c:pt idx="5">
                <c:v>44.69</c:v>
              </c:pt>
              <c:pt idx="6">
                <c:v>19.445</c:v>
              </c:pt>
              <c:pt idx="7">
                <c:v>18.225000000000001</c:v>
              </c:pt>
            </c:numLit>
          </c:val>
          <c:extLst>
            <c:ext xmlns:c16="http://schemas.microsoft.com/office/drawing/2014/chart" uri="{C3380CC4-5D6E-409C-BE32-E72D297353CC}">
              <c16:uniqueId val="{00000006-E1BF-477F-A12C-E6ACF1527CF7}"/>
            </c:ext>
          </c:extLst>
        </c:ser>
        <c:ser>
          <c:idx val="7"/>
          <c:order val="7"/>
          <c:tx>
            <c:v>30.6.2006</c:v>
          </c:tx>
          <c:spPr>
            <a:gradFill rotWithShape="1">
              <a:gsLst>
                <a:gs pos="0">
                  <a:schemeClr val="accent1">
                    <a:shade val="86000"/>
                    <a:satMod val="103000"/>
                    <a:lumMod val="102000"/>
                    <a:tint val="94000"/>
                  </a:schemeClr>
                </a:gs>
                <a:gs pos="50000">
                  <a:schemeClr val="accent1">
                    <a:shade val="86000"/>
                    <a:satMod val="110000"/>
                    <a:lumMod val="100000"/>
                    <a:shade val="100000"/>
                  </a:schemeClr>
                </a:gs>
                <a:gs pos="100000">
                  <a:schemeClr val="accent1">
                    <a:shade val="86000"/>
                    <a:lumMod val="99000"/>
                    <a:satMod val="120000"/>
                    <a:shade val="78000"/>
                  </a:schemeClr>
                </a:gs>
              </a:gsLst>
              <a:lin ang="5400000" scaled="0"/>
            </a:gradFill>
            <a:ln>
              <a:noFill/>
            </a:ln>
            <a:effectLst/>
          </c:spPr>
          <c:invertIfNegative val="0"/>
          <c:cat>
            <c:strLit>
              <c:ptCount val="8"/>
              <c:pt idx="0">
                <c:v>  Nordhausen</c:v>
              </c:pt>
              <c:pt idx="1">
                <c:v>  Wartburgkreis </c:v>
              </c:pt>
              <c:pt idx="2">
                <c:v>  Unstrut-Hainich-Kreis</c:v>
              </c:pt>
              <c:pt idx="3">
                <c:v>  Kyffhäuserkreis</c:v>
              </c:pt>
              <c:pt idx="4">
                <c:v>  Schmalkalden-Meiningen</c:v>
              </c:pt>
              <c:pt idx="5">
                <c:v>  Gotha </c:v>
              </c:pt>
              <c:pt idx="6">
                <c:v>  Sömmerda</c:v>
              </c:pt>
              <c:pt idx="7">
                <c:v>  Hildburghausen</c:v>
              </c:pt>
            </c:strLit>
          </c:cat>
          <c:val>
            <c:numLit>
              <c:formatCode>#\ ##0</c:formatCode>
              <c:ptCount val="8"/>
              <c:pt idx="0">
                <c:v>27.282</c:v>
              </c:pt>
              <c:pt idx="1">
                <c:v>38.151000000000003</c:v>
              </c:pt>
              <c:pt idx="2">
                <c:v>30.783999999999999</c:v>
              </c:pt>
              <c:pt idx="3">
                <c:v>19.859000000000002</c:v>
              </c:pt>
              <c:pt idx="4">
                <c:v>41.475000000000001</c:v>
              </c:pt>
              <c:pt idx="5">
                <c:v>44.758000000000003</c:v>
              </c:pt>
              <c:pt idx="6">
                <c:v>19.344999999999999</c:v>
              </c:pt>
              <c:pt idx="7">
                <c:v>18.599</c:v>
              </c:pt>
            </c:numLit>
          </c:val>
          <c:extLst>
            <c:ext xmlns:c16="http://schemas.microsoft.com/office/drawing/2014/chart" uri="{C3380CC4-5D6E-409C-BE32-E72D297353CC}">
              <c16:uniqueId val="{00000007-E1BF-477F-A12C-E6ACF1527CF7}"/>
            </c:ext>
          </c:extLst>
        </c:ser>
        <c:ser>
          <c:idx val="8"/>
          <c:order val="8"/>
          <c:tx>
            <c:v>30.6.2007</c:v>
          </c:tx>
          <c:spPr>
            <a:gradFill rotWithShape="1">
              <a:gsLst>
                <a:gs pos="0">
                  <a:schemeClr val="accent1">
                    <a:shade val="93000"/>
                    <a:satMod val="103000"/>
                    <a:lumMod val="102000"/>
                    <a:tint val="94000"/>
                  </a:schemeClr>
                </a:gs>
                <a:gs pos="50000">
                  <a:schemeClr val="accent1">
                    <a:shade val="93000"/>
                    <a:satMod val="110000"/>
                    <a:lumMod val="100000"/>
                    <a:shade val="100000"/>
                  </a:schemeClr>
                </a:gs>
                <a:gs pos="100000">
                  <a:schemeClr val="accent1">
                    <a:shade val="93000"/>
                    <a:lumMod val="99000"/>
                    <a:satMod val="120000"/>
                    <a:shade val="78000"/>
                  </a:schemeClr>
                </a:gs>
              </a:gsLst>
              <a:lin ang="5400000" scaled="0"/>
            </a:gradFill>
            <a:ln>
              <a:noFill/>
            </a:ln>
            <a:effectLst/>
          </c:spPr>
          <c:invertIfNegative val="0"/>
          <c:cat>
            <c:strLit>
              <c:ptCount val="8"/>
              <c:pt idx="0">
                <c:v>  Nordhausen</c:v>
              </c:pt>
              <c:pt idx="1">
                <c:v>  Wartburgkreis </c:v>
              </c:pt>
              <c:pt idx="2">
                <c:v>  Unstrut-Hainich-Kreis</c:v>
              </c:pt>
              <c:pt idx="3">
                <c:v>  Kyffhäuserkreis</c:v>
              </c:pt>
              <c:pt idx="4">
                <c:v>  Schmalkalden-Meiningen</c:v>
              </c:pt>
              <c:pt idx="5">
                <c:v>  Gotha </c:v>
              </c:pt>
              <c:pt idx="6">
                <c:v>  Sömmerda</c:v>
              </c:pt>
              <c:pt idx="7">
                <c:v>  Hildburghausen</c:v>
              </c:pt>
            </c:strLit>
          </c:cat>
          <c:val>
            <c:numLit>
              <c:formatCode>#\ ##0</c:formatCode>
              <c:ptCount val="8"/>
              <c:pt idx="0">
                <c:v>27.652999999999999</c:v>
              </c:pt>
              <c:pt idx="1">
                <c:v>38.566000000000003</c:v>
              </c:pt>
              <c:pt idx="2">
                <c:v>31.062000000000001</c:v>
              </c:pt>
              <c:pt idx="3">
                <c:v>20.195</c:v>
              </c:pt>
              <c:pt idx="4">
                <c:v>41.99</c:v>
              </c:pt>
              <c:pt idx="5">
                <c:v>45.892000000000003</c:v>
              </c:pt>
              <c:pt idx="6">
                <c:v>19.722999999999999</c:v>
              </c:pt>
              <c:pt idx="7">
                <c:v>19.260000000000002</c:v>
              </c:pt>
            </c:numLit>
          </c:val>
          <c:extLst>
            <c:ext xmlns:c16="http://schemas.microsoft.com/office/drawing/2014/chart" uri="{C3380CC4-5D6E-409C-BE32-E72D297353CC}">
              <c16:uniqueId val="{00000008-E1BF-477F-A12C-E6ACF1527CF7}"/>
            </c:ext>
          </c:extLst>
        </c:ser>
        <c:ser>
          <c:idx val="9"/>
          <c:order val="9"/>
          <c:tx>
            <c:v>30.6.2008</c:v>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invertIfNegative val="0"/>
          <c:cat>
            <c:strLit>
              <c:ptCount val="8"/>
              <c:pt idx="0">
                <c:v>  Nordhausen</c:v>
              </c:pt>
              <c:pt idx="1">
                <c:v>  Wartburgkreis </c:v>
              </c:pt>
              <c:pt idx="2">
                <c:v>  Unstrut-Hainich-Kreis</c:v>
              </c:pt>
              <c:pt idx="3">
                <c:v>  Kyffhäuserkreis</c:v>
              </c:pt>
              <c:pt idx="4">
                <c:v>  Schmalkalden-Meiningen</c:v>
              </c:pt>
              <c:pt idx="5">
                <c:v>  Gotha </c:v>
              </c:pt>
              <c:pt idx="6">
                <c:v>  Sömmerda</c:v>
              </c:pt>
              <c:pt idx="7">
                <c:v>  Hildburghausen</c:v>
              </c:pt>
            </c:strLit>
          </c:cat>
          <c:val>
            <c:numLit>
              <c:formatCode>#\ ##0</c:formatCode>
              <c:ptCount val="8"/>
              <c:pt idx="0">
                <c:v>27.745000000000001</c:v>
              </c:pt>
              <c:pt idx="1">
                <c:v>38.951999999999998</c:v>
              </c:pt>
              <c:pt idx="2">
                <c:v>31.849</c:v>
              </c:pt>
              <c:pt idx="3">
                <c:v>20.125</c:v>
              </c:pt>
              <c:pt idx="4">
                <c:v>42.66</c:v>
              </c:pt>
              <c:pt idx="5">
                <c:v>46.808999999999997</c:v>
              </c:pt>
              <c:pt idx="6">
                <c:v>20.306999999999999</c:v>
              </c:pt>
              <c:pt idx="7">
                <c:v>19.495999999999999</c:v>
              </c:pt>
            </c:numLit>
          </c:val>
          <c:extLst>
            <c:ext xmlns:c16="http://schemas.microsoft.com/office/drawing/2014/chart" uri="{C3380CC4-5D6E-409C-BE32-E72D297353CC}">
              <c16:uniqueId val="{00000061-E1BF-477F-A12C-E6ACF1527CF7}"/>
            </c:ext>
          </c:extLst>
        </c:ser>
        <c:ser>
          <c:idx val="10"/>
          <c:order val="10"/>
          <c:tx>
            <c:v>30.6.2009</c:v>
          </c:tx>
          <c:spPr>
            <a:gradFill rotWithShape="1">
              <a:gsLst>
                <a:gs pos="0">
                  <a:schemeClr val="accent1">
                    <a:tint val="93000"/>
                    <a:satMod val="103000"/>
                    <a:lumMod val="102000"/>
                    <a:tint val="94000"/>
                  </a:schemeClr>
                </a:gs>
                <a:gs pos="50000">
                  <a:schemeClr val="accent1">
                    <a:tint val="93000"/>
                    <a:satMod val="110000"/>
                    <a:lumMod val="100000"/>
                    <a:shade val="100000"/>
                  </a:schemeClr>
                </a:gs>
                <a:gs pos="100000">
                  <a:schemeClr val="accent1">
                    <a:tint val="93000"/>
                    <a:lumMod val="99000"/>
                    <a:satMod val="120000"/>
                    <a:shade val="78000"/>
                  </a:schemeClr>
                </a:gs>
              </a:gsLst>
              <a:lin ang="5400000" scaled="0"/>
            </a:gradFill>
            <a:ln>
              <a:noFill/>
            </a:ln>
            <a:effectLst/>
          </c:spPr>
          <c:invertIfNegative val="0"/>
          <c:cat>
            <c:strLit>
              <c:ptCount val="8"/>
              <c:pt idx="0">
                <c:v>  Nordhausen</c:v>
              </c:pt>
              <c:pt idx="1">
                <c:v>  Wartburgkreis </c:v>
              </c:pt>
              <c:pt idx="2">
                <c:v>  Unstrut-Hainich-Kreis</c:v>
              </c:pt>
              <c:pt idx="3">
                <c:v>  Kyffhäuserkreis</c:v>
              </c:pt>
              <c:pt idx="4">
                <c:v>  Schmalkalden-Meiningen</c:v>
              </c:pt>
              <c:pt idx="5">
                <c:v>  Gotha </c:v>
              </c:pt>
              <c:pt idx="6">
                <c:v>  Sömmerda</c:v>
              </c:pt>
              <c:pt idx="7">
                <c:v>  Hildburghausen</c:v>
              </c:pt>
            </c:strLit>
          </c:cat>
          <c:val>
            <c:numLit>
              <c:formatCode>#\ ##0</c:formatCode>
              <c:ptCount val="8"/>
              <c:pt idx="0">
                <c:v>26.963999999999999</c:v>
              </c:pt>
              <c:pt idx="1">
                <c:v>38.332000000000001</c:v>
              </c:pt>
              <c:pt idx="2">
                <c:v>31.536999999999999</c:v>
              </c:pt>
              <c:pt idx="3">
                <c:v>19.718</c:v>
              </c:pt>
              <c:pt idx="4">
                <c:v>40.74</c:v>
              </c:pt>
              <c:pt idx="5">
                <c:v>44.661999999999999</c:v>
              </c:pt>
              <c:pt idx="6">
                <c:v>20.183</c:v>
              </c:pt>
              <c:pt idx="7">
                <c:v>19.126999999999999</c:v>
              </c:pt>
            </c:numLit>
          </c:val>
          <c:extLst>
            <c:ext xmlns:c16="http://schemas.microsoft.com/office/drawing/2014/chart" uri="{C3380CC4-5D6E-409C-BE32-E72D297353CC}">
              <c16:uniqueId val="{00000062-E1BF-477F-A12C-E6ACF1527CF7}"/>
            </c:ext>
          </c:extLst>
        </c:ser>
        <c:ser>
          <c:idx val="11"/>
          <c:order val="11"/>
          <c:tx>
            <c:v>30.6.2010</c:v>
          </c:tx>
          <c:spPr>
            <a:gradFill rotWithShape="1">
              <a:gsLst>
                <a:gs pos="0">
                  <a:schemeClr val="accent1">
                    <a:tint val="86000"/>
                    <a:satMod val="103000"/>
                    <a:lumMod val="102000"/>
                    <a:tint val="94000"/>
                  </a:schemeClr>
                </a:gs>
                <a:gs pos="50000">
                  <a:schemeClr val="accent1">
                    <a:tint val="86000"/>
                    <a:satMod val="110000"/>
                    <a:lumMod val="100000"/>
                    <a:shade val="100000"/>
                  </a:schemeClr>
                </a:gs>
                <a:gs pos="100000">
                  <a:schemeClr val="accent1">
                    <a:tint val="86000"/>
                    <a:lumMod val="99000"/>
                    <a:satMod val="120000"/>
                    <a:shade val="78000"/>
                  </a:schemeClr>
                </a:gs>
              </a:gsLst>
              <a:lin ang="5400000" scaled="0"/>
            </a:gradFill>
            <a:ln>
              <a:noFill/>
            </a:ln>
            <a:effectLst/>
          </c:spPr>
          <c:invertIfNegative val="0"/>
          <c:cat>
            <c:strLit>
              <c:ptCount val="8"/>
              <c:pt idx="0">
                <c:v>  Nordhausen</c:v>
              </c:pt>
              <c:pt idx="1">
                <c:v>  Wartburgkreis </c:v>
              </c:pt>
              <c:pt idx="2">
                <c:v>  Unstrut-Hainich-Kreis</c:v>
              </c:pt>
              <c:pt idx="3">
                <c:v>  Kyffhäuserkreis</c:v>
              </c:pt>
              <c:pt idx="4">
                <c:v>  Schmalkalden-Meiningen</c:v>
              </c:pt>
              <c:pt idx="5">
                <c:v>  Gotha </c:v>
              </c:pt>
              <c:pt idx="6">
                <c:v>  Sömmerda</c:v>
              </c:pt>
              <c:pt idx="7">
                <c:v>  Hildburghausen</c:v>
              </c:pt>
            </c:strLit>
          </c:cat>
          <c:val>
            <c:numLit>
              <c:formatCode>#\ ##0</c:formatCode>
              <c:ptCount val="8"/>
              <c:pt idx="0">
                <c:v>27.48</c:v>
              </c:pt>
              <c:pt idx="1">
                <c:v>38.072000000000003</c:v>
              </c:pt>
              <c:pt idx="2">
                <c:v>31.873000000000001</c:v>
              </c:pt>
              <c:pt idx="3">
                <c:v>19.637</c:v>
              </c:pt>
              <c:pt idx="4">
                <c:v>41.34</c:v>
              </c:pt>
              <c:pt idx="5">
                <c:v>45.37</c:v>
              </c:pt>
              <c:pt idx="6">
                <c:v>21.071000000000002</c:v>
              </c:pt>
              <c:pt idx="7">
                <c:v>19.309999999999999</c:v>
              </c:pt>
            </c:numLit>
          </c:val>
          <c:extLst>
            <c:ext xmlns:c16="http://schemas.microsoft.com/office/drawing/2014/chart" uri="{C3380CC4-5D6E-409C-BE32-E72D297353CC}">
              <c16:uniqueId val="{00000063-E1BF-477F-A12C-E6ACF1527CF7}"/>
            </c:ext>
          </c:extLst>
        </c:ser>
        <c:ser>
          <c:idx val="12"/>
          <c:order val="12"/>
          <c:tx>
            <c:v>30.6.2011</c:v>
          </c:tx>
          <c:spPr>
            <a:gradFill rotWithShape="1">
              <a:gsLst>
                <a:gs pos="0">
                  <a:schemeClr val="accent1">
                    <a:tint val="79000"/>
                    <a:satMod val="103000"/>
                    <a:lumMod val="102000"/>
                    <a:tint val="94000"/>
                  </a:schemeClr>
                </a:gs>
                <a:gs pos="50000">
                  <a:schemeClr val="accent1">
                    <a:tint val="79000"/>
                    <a:satMod val="110000"/>
                    <a:lumMod val="100000"/>
                    <a:shade val="100000"/>
                  </a:schemeClr>
                </a:gs>
                <a:gs pos="100000">
                  <a:schemeClr val="accent1">
                    <a:tint val="79000"/>
                    <a:lumMod val="99000"/>
                    <a:satMod val="120000"/>
                    <a:shade val="78000"/>
                  </a:schemeClr>
                </a:gs>
              </a:gsLst>
              <a:lin ang="5400000" scaled="0"/>
            </a:gradFill>
            <a:ln>
              <a:noFill/>
            </a:ln>
            <a:effectLst/>
          </c:spPr>
          <c:invertIfNegative val="0"/>
          <c:cat>
            <c:strLit>
              <c:ptCount val="8"/>
              <c:pt idx="0">
                <c:v>  Nordhausen</c:v>
              </c:pt>
              <c:pt idx="1">
                <c:v>  Wartburgkreis </c:v>
              </c:pt>
              <c:pt idx="2">
                <c:v>  Unstrut-Hainich-Kreis</c:v>
              </c:pt>
              <c:pt idx="3">
                <c:v>  Kyffhäuserkreis</c:v>
              </c:pt>
              <c:pt idx="4">
                <c:v>  Schmalkalden-Meiningen</c:v>
              </c:pt>
              <c:pt idx="5">
                <c:v>  Gotha </c:v>
              </c:pt>
              <c:pt idx="6">
                <c:v>  Sömmerda</c:v>
              </c:pt>
              <c:pt idx="7">
                <c:v>  Hildburghausen</c:v>
              </c:pt>
            </c:strLit>
          </c:cat>
          <c:val>
            <c:numLit>
              <c:formatCode>#\ ##0</c:formatCode>
              <c:ptCount val="8"/>
              <c:pt idx="0">
                <c:v>27.991</c:v>
              </c:pt>
              <c:pt idx="1">
                <c:v>39.045999999999999</c:v>
              </c:pt>
              <c:pt idx="2">
                <c:v>32.6</c:v>
              </c:pt>
              <c:pt idx="3">
                <c:v>19.908000000000001</c:v>
              </c:pt>
              <c:pt idx="4">
                <c:v>42.423999999999999</c:v>
              </c:pt>
              <c:pt idx="5">
                <c:v>46.136000000000003</c:v>
              </c:pt>
              <c:pt idx="6">
                <c:v>21.295999999999999</c:v>
              </c:pt>
              <c:pt idx="7">
                <c:v>19.719000000000001</c:v>
              </c:pt>
            </c:numLit>
          </c:val>
          <c:extLst>
            <c:ext xmlns:c16="http://schemas.microsoft.com/office/drawing/2014/chart" uri="{C3380CC4-5D6E-409C-BE32-E72D297353CC}">
              <c16:uniqueId val="{00000064-E1BF-477F-A12C-E6ACF1527CF7}"/>
            </c:ext>
          </c:extLst>
        </c:ser>
        <c:ser>
          <c:idx val="13"/>
          <c:order val="13"/>
          <c:tx>
            <c:v>30.6.2012</c:v>
          </c:tx>
          <c:spPr>
            <a:gradFill rotWithShape="1">
              <a:gsLst>
                <a:gs pos="0">
                  <a:schemeClr val="accent1">
                    <a:tint val="72000"/>
                    <a:satMod val="103000"/>
                    <a:lumMod val="102000"/>
                    <a:tint val="94000"/>
                  </a:schemeClr>
                </a:gs>
                <a:gs pos="50000">
                  <a:schemeClr val="accent1">
                    <a:tint val="72000"/>
                    <a:satMod val="110000"/>
                    <a:lumMod val="100000"/>
                    <a:shade val="100000"/>
                  </a:schemeClr>
                </a:gs>
                <a:gs pos="100000">
                  <a:schemeClr val="accent1">
                    <a:tint val="72000"/>
                    <a:lumMod val="99000"/>
                    <a:satMod val="120000"/>
                    <a:shade val="78000"/>
                  </a:schemeClr>
                </a:gs>
              </a:gsLst>
              <a:lin ang="5400000" scaled="0"/>
            </a:gradFill>
            <a:ln>
              <a:noFill/>
            </a:ln>
            <a:effectLst/>
          </c:spPr>
          <c:invertIfNegative val="0"/>
          <c:cat>
            <c:strLit>
              <c:ptCount val="8"/>
              <c:pt idx="0">
                <c:v>  Nordhausen</c:v>
              </c:pt>
              <c:pt idx="1">
                <c:v>  Wartburgkreis </c:v>
              </c:pt>
              <c:pt idx="2">
                <c:v>  Unstrut-Hainich-Kreis</c:v>
              </c:pt>
              <c:pt idx="3">
                <c:v>  Kyffhäuserkreis</c:v>
              </c:pt>
              <c:pt idx="4">
                <c:v>  Schmalkalden-Meiningen</c:v>
              </c:pt>
              <c:pt idx="5">
                <c:v>  Gotha </c:v>
              </c:pt>
              <c:pt idx="6">
                <c:v>  Sömmerda</c:v>
              </c:pt>
              <c:pt idx="7">
                <c:v>  Hildburghausen</c:v>
              </c:pt>
            </c:strLit>
          </c:cat>
          <c:val>
            <c:numLit>
              <c:formatCode>#\ ##0</c:formatCode>
              <c:ptCount val="8"/>
              <c:pt idx="0">
                <c:v>28.809000000000001</c:v>
              </c:pt>
              <c:pt idx="1">
                <c:v>40.567999999999998</c:v>
              </c:pt>
              <c:pt idx="2">
                <c:v>33.140999999999998</c:v>
              </c:pt>
              <c:pt idx="3">
                <c:v>20.271000000000001</c:v>
              </c:pt>
              <c:pt idx="4">
                <c:v>42.594999999999999</c:v>
              </c:pt>
              <c:pt idx="5">
                <c:v>46.698999999999998</c:v>
              </c:pt>
              <c:pt idx="6">
                <c:v>21.9</c:v>
              </c:pt>
              <c:pt idx="7">
                <c:v>19.942</c:v>
              </c:pt>
            </c:numLit>
          </c:val>
          <c:extLst>
            <c:ext xmlns:c16="http://schemas.microsoft.com/office/drawing/2014/chart" uri="{C3380CC4-5D6E-409C-BE32-E72D297353CC}">
              <c16:uniqueId val="{00000065-E1BF-477F-A12C-E6ACF1527CF7}"/>
            </c:ext>
          </c:extLst>
        </c:ser>
        <c:ser>
          <c:idx val="14"/>
          <c:order val="14"/>
          <c:tx>
            <c:v>30.6.2013</c:v>
          </c:tx>
          <c:spPr>
            <a:gradFill rotWithShape="1">
              <a:gsLst>
                <a:gs pos="0">
                  <a:schemeClr val="accent1">
                    <a:tint val="65000"/>
                    <a:satMod val="103000"/>
                    <a:lumMod val="102000"/>
                    <a:tint val="94000"/>
                  </a:schemeClr>
                </a:gs>
                <a:gs pos="50000">
                  <a:schemeClr val="accent1">
                    <a:tint val="65000"/>
                    <a:satMod val="110000"/>
                    <a:lumMod val="100000"/>
                    <a:shade val="100000"/>
                  </a:schemeClr>
                </a:gs>
                <a:gs pos="100000">
                  <a:schemeClr val="accent1">
                    <a:tint val="65000"/>
                    <a:lumMod val="99000"/>
                    <a:satMod val="120000"/>
                    <a:shade val="78000"/>
                  </a:schemeClr>
                </a:gs>
              </a:gsLst>
              <a:lin ang="5400000" scaled="0"/>
            </a:gradFill>
            <a:ln>
              <a:noFill/>
            </a:ln>
            <a:effectLst/>
          </c:spPr>
          <c:invertIfNegative val="0"/>
          <c:cat>
            <c:strLit>
              <c:ptCount val="8"/>
              <c:pt idx="0">
                <c:v>  Nordhausen</c:v>
              </c:pt>
              <c:pt idx="1">
                <c:v>  Wartburgkreis </c:v>
              </c:pt>
              <c:pt idx="2">
                <c:v>  Unstrut-Hainich-Kreis</c:v>
              </c:pt>
              <c:pt idx="3">
                <c:v>  Kyffhäuserkreis</c:v>
              </c:pt>
              <c:pt idx="4">
                <c:v>  Schmalkalden-Meiningen</c:v>
              </c:pt>
              <c:pt idx="5">
                <c:v>  Gotha </c:v>
              </c:pt>
              <c:pt idx="6">
                <c:v>  Sömmerda</c:v>
              </c:pt>
              <c:pt idx="7">
                <c:v>  Hildburghausen</c:v>
              </c:pt>
            </c:strLit>
          </c:cat>
          <c:val>
            <c:numLit>
              <c:formatCode>#\ ##0</c:formatCode>
              <c:ptCount val="8"/>
              <c:pt idx="0">
                <c:v>28.902999999999999</c:v>
              </c:pt>
              <c:pt idx="1">
                <c:v>40.433999999999997</c:v>
              </c:pt>
              <c:pt idx="2">
                <c:v>33.86</c:v>
              </c:pt>
              <c:pt idx="3">
                <c:v>20.309000000000001</c:v>
              </c:pt>
              <c:pt idx="4">
                <c:v>42.334000000000003</c:v>
              </c:pt>
              <c:pt idx="5">
                <c:v>47.231999999999999</c:v>
              </c:pt>
              <c:pt idx="6">
                <c:v>22.460999999999999</c:v>
              </c:pt>
              <c:pt idx="7">
                <c:v>19.690999999999999</c:v>
              </c:pt>
            </c:numLit>
          </c:val>
          <c:extLst>
            <c:ext xmlns:c16="http://schemas.microsoft.com/office/drawing/2014/chart" uri="{C3380CC4-5D6E-409C-BE32-E72D297353CC}">
              <c16:uniqueId val="{00000066-E1BF-477F-A12C-E6ACF1527CF7}"/>
            </c:ext>
          </c:extLst>
        </c:ser>
        <c:ser>
          <c:idx val="15"/>
          <c:order val="15"/>
          <c:tx>
            <c:v>30.6.2014</c:v>
          </c:tx>
          <c:spPr>
            <a:gradFill rotWithShape="1">
              <a:gsLst>
                <a:gs pos="0">
                  <a:schemeClr val="accent1">
                    <a:tint val="58000"/>
                    <a:satMod val="103000"/>
                    <a:lumMod val="102000"/>
                    <a:tint val="94000"/>
                  </a:schemeClr>
                </a:gs>
                <a:gs pos="50000">
                  <a:schemeClr val="accent1">
                    <a:tint val="58000"/>
                    <a:satMod val="110000"/>
                    <a:lumMod val="100000"/>
                    <a:shade val="100000"/>
                  </a:schemeClr>
                </a:gs>
                <a:gs pos="100000">
                  <a:schemeClr val="accent1">
                    <a:tint val="58000"/>
                    <a:lumMod val="99000"/>
                    <a:satMod val="120000"/>
                    <a:shade val="78000"/>
                  </a:schemeClr>
                </a:gs>
              </a:gsLst>
              <a:lin ang="5400000" scaled="0"/>
            </a:gradFill>
            <a:ln>
              <a:noFill/>
            </a:ln>
            <a:effectLst/>
          </c:spPr>
          <c:invertIfNegative val="0"/>
          <c:cat>
            <c:strLit>
              <c:ptCount val="8"/>
              <c:pt idx="0">
                <c:v>  Nordhausen</c:v>
              </c:pt>
              <c:pt idx="1">
                <c:v>  Wartburgkreis </c:v>
              </c:pt>
              <c:pt idx="2">
                <c:v>  Unstrut-Hainich-Kreis</c:v>
              </c:pt>
              <c:pt idx="3">
                <c:v>  Kyffhäuserkreis</c:v>
              </c:pt>
              <c:pt idx="4">
                <c:v>  Schmalkalden-Meiningen</c:v>
              </c:pt>
              <c:pt idx="5">
                <c:v>  Gotha </c:v>
              </c:pt>
              <c:pt idx="6">
                <c:v>  Sömmerda</c:v>
              </c:pt>
              <c:pt idx="7">
                <c:v>  Hildburghausen</c:v>
              </c:pt>
            </c:strLit>
          </c:cat>
          <c:val>
            <c:numLit>
              <c:formatCode>#\ ##0</c:formatCode>
              <c:ptCount val="8"/>
              <c:pt idx="0">
                <c:v>29.478999999999999</c:v>
              </c:pt>
              <c:pt idx="1">
                <c:v>40.345999999999997</c:v>
              </c:pt>
              <c:pt idx="2">
                <c:v>34.65</c:v>
              </c:pt>
              <c:pt idx="3">
                <c:v>20.436</c:v>
              </c:pt>
              <c:pt idx="4">
                <c:v>42.826000000000001</c:v>
              </c:pt>
              <c:pt idx="5">
                <c:v>47.774000000000001</c:v>
              </c:pt>
              <c:pt idx="6">
                <c:v>22.879000000000001</c:v>
              </c:pt>
              <c:pt idx="7">
                <c:v>19.902000000000001</c:v>
              </c:pt>
            </c:numLit>
          </c:val>
          <c:extLst>
            <c:ext xmlns:c16="http://schemas.microsoft.com/office/drawing/2014/chart" uri="{C3380CC4-5D6E-409C-BE32-E72D297353CC}">
              <c16:uniqueId val="{00000067-E1BF-477F-A12C-E6ACF1527CF7}"/>
            </c:ext>
          </c:extLst>
        </c:ser>
        <c:ser>
          <c:idx val="16"/>
          <c:order val="16"/>
          <c:tx>
            <c:v>30.6.2015</c:v>
          </c:tx>
          <c:spPr>
            <a:gradFill rotWithShape="1">
              <a:gsLst>
                <a:gs pos="0">
                  <a:schemeClr val="accent1">
                    <a:tint val="51000"/>
                    <a:satMod val="103000"/>
                    <a:lumMod val="102000"/>
                    <a:tint val="94000"/>
                  </a:schemeClr>
                </a:gs>
                <a:gs pos="50000">
                  <a:schemeClr val="accent1">
                    <a:tint val="51000"/>
                    <a:satMod val="110000"/>
                    <a:lumMod val="100000"/>
                    <a:shade val="100000"/>
                  </a:schemeClr>
                </a:gs>
                <a:gs pos="100000">
                  <a:schemeClr val="accent1">
                    <a:tint val="51000"/>
                    <a:lumMod val="99000"/>
                    <a:satMod val="120000"/>
                    <a:shade val="78000"/>
                  </a:schemeClr>
                </a:gs>
              </a:gsLst>
              <a:lin ang="5400000" scaled="0"/>
            </a:gradFill>
            <a:ln>
              <a:noFill/>
            </a:ln>
            <a:effectLst/>
          </c:spPr>
          <c:invertIfNegative val="0"/>
          <c:cat>
            <c:strLit>
              <c:ptCount val="8"/>
              <c:pt idx="0">
                <c:v>  Nordhausen</c:v>
              </c:pt>
              <c:pt idx="1">
                <c:v>  Wartburgkreis </c:v>
              </c:pt>
              <c:pt idx="2">
                <c:v>  Unstrut-Hainich-Kreis</c:v>
              </c:pt>
              <c:pt idx="3">
                <c:v>  Kyffhäuserkreis</c:v>
              </c:pt>
              <c:pt idx="4">
                <c:v>  Schmalkalden-Meiningen</c:v>
              </c:pt>
              <c:pt idx="5">
                <c:v>  Gotha </c:v>
              </c:pt>
              <c:pt idx="6">
                <c:v>  Sömmerda</c:v>
              </c:pt>
              <c:pt idx="7">
                <c:v>  Hildburghausen</c:v>
              </c:pt>
            </c:strLit>
          </c:cat>
          <c:val>
            <c:numLit>
              <c:formatCode>#\ ##0</c:formatCode>
              <c:ptCount val="8"/>
              <c:pt idx="0">
                <c:v>29.805</c:v>
              </c:pt>
              <c:pt idx="1">
                <c:v>40.770000000000003</c:v>
              </c:pt>
              <c:pt idx="2">
                <c:v>34.78</c:v>
              </c:pt>
              <c:pt idx="3">
                <c:v>20.684000000000001</c:v>
              </c:pt>
              <c:pt idx="4">
                <c:v>43.015999999999998</c:v>
              </c:pt>
              <c:pt idx="5">
                <c:v>48.106999999999999</c:v>
              </c:pt>
              <c:pt idx="6">
                <c:v>22.972999999999999</c:v>
              </c:pt>
              <c:pt idx="7">
                <c:v>19.866</c:v>
              </c:pt>
            </c:numLit>
          </c:val>
          <c:extLst>
            <c:ext xmlns:c16="http://schemas.microsoft.com/office/drawing/2014/chart" uri="{C3380CC4-5D6E-409C-BE32-E72D297353CC}">
              <c16:uniqueId val="{00000068-E1BF-477F-A12C-E6ACF1527CF7}"/>
            </c:ext>
          </c:extLst>
        </c:ser>
        <c:ser>
          <c:idx val="17"/>
          <c:order val="17"/>
          <c:tx>
            <c:v>30.6.2016</c:v>
          </c:tx>
          <c:spPr>
            <a:gradFill rotWithShape="1">
              <a:gsLst>
                <a:gs pos="0">
                  <a:schemeClr val="accent1">
                    <a:tint val="44000"/>
                    <a:satMod val="103000"/>
                    <a:lumMod val="102000"/>
                    <a:tint val="94000"/>
                  </a:schemeClr>
                </a:gs>
                <a:gs pos="50000">
                  <a:schemeClr val="accent1">
                    <a:tint val="44000"/>
                    <a:satMod val="110000"/>
                    <a:lumMod val="100000"/>
                    <a:shade val="100000"/>
                  </a:schemeClr>
                </a:gs>
                <a:gs pos="100000">
                  <a:schemeClr val="accent1">
                    <a:tint val="44000"/>
                    <a:lumMod val="99000"/>
                    <a:satMod val="120000"/>
                    <a:shade val="78000"/>
                  </a:schemeClr>
                </a:gs>
              </a:gsLst>
              <a:lin ang="5400000" scaled="0"/>
            </a:gradFill>
            <a:ln>
              <a:noFill/>
            </a:ln>
            <a:effectLst/>
          </c:spPr>
          <c:invertIfNegative val="0"/>
          <c:cat>
            <c:strLit>
              <c:ptCount val="8"/>
              <c:pt idx="0">
                <c:v>  Nordhausen</c:v>
              </c:pt>
              <c:pt idx="1">
                <c:v>  Wartburgkreis </c:v>
              </c:pt>
              <c:pt idx="2">
                <c:v>  Unstrut-Hainich-Kreis</c:v>
              </c:pt>
              <c:pt idx="3">
                <c:v>  Kyffhäuserkreis</c:v>
              </c:pt>
              <c:pt idx="4">
                <c:v>  Schmalkalden-Meiningen</c:v>
              </c:pt>
              <c:pt idx="5">
                <c:v>  Gotha </c:v>
              </c:pt>
              <c:pt idx="6">
                <c:v>  Sömmerda</c:v>
              </c:pt>
              <c:pt idx="7">
                <c:v>  Hildburghausen</c:v>
              </c:pt>
            </c:strLit>
          </c:cat>
          <c:val>
            <c:numLit>
              <c:formatCode>#\ ##0</c:formatCode>
              <c:ptCount val="8"/>
              <c:pt idx="0">
                <c:v>30.248000000000001</c:v>
              </c:pt>
              <c:pt idx="1">
                <c:v>41.372999999999998</c:v>
              </c:pt>
              <c:pt idx="2">
                <c:v>35.237000000000002</c:v>
              </c:pt>
              <c:pt idx="3">
                <c:v>20.588999999999999</c:v>
              </c:pt>
              <c:pt idx="4">
                <c:v>42.844999999999999</c:v>
              </c:pt>
              <c:pt idx="5">
                <c:v>48.279000000000003</c:v>
              </c:pt>
              <c:pt idx="6">
                <c:v>23.841999999999999</c:v>
              </c:pt>
              <c:pt idx="7">
                <c:v>20.158000000000001</c:v>
              </c:pt>
            </c:numLit>
          </c:val>
          <c:extLst>
            <c:ext xmlns:c16="http://schemas.microsoft.com/office/drawing/2014/chart" uri="{C3380CC4-5D6E-409C-BE32-E72D297353CC}">
              <c16:uniqueId val="{00000069-E1BF-477F-A12C-E6ACF1527CF7}"/>
            </c:ext>
          </c:extLst>
        </c:ser>
        <c:ser>
          <c:idx val="18"/>
          <c:order val="18"/>
          <c:tx>
            <c:v>30.6.2017</c:v>
          </c:tx>
          <c:spPr>
            <a:gradFill rotWithShape="1">
              <a:gsLst>
                <a:gs pos="0">
                  <a:schemeClr val="accent1">
                    <a:tint val="37000"/>
                    <a:satMod val="103000"/>
                    <a:lumMod val="102000"/>
                    <a:tint val="94000"/>
                  </a:schemeClr>
                </a:gs>
                <a:gs pos="50000">
                  <a:schemeClr val="accent1">
                    <a:tint val="37000"/>
                    <a:satMod val="110000"/>
                    <a:lumMod val="100000"/>
                    <a:shade val="100000"/>
                  </a:schemeClr>
                </a:gs>
                <a:gs pos="100000">
                  <a:schemeClr val="accent1">
                    <a:tint val="37000"/>
                    <a:lumMod val="99000"/>
                    <a:satMod val="120000"/>
                    <a:shade val="78000"/>
                  </a:schemeClr>
                </a:gs>
              </a:gsLst>
              <a:lin ang="5400000" scaled="0"/>
            </a:gradFill>
            <a:ln>
              <a:noFill/>
            </a:ln>
            <a:effectLst/>
          </c:spPr>
          <c:invertIfNegative val="0"/>
          <c:cat>
            <c:strLit>
              <c:ptCount val="8"/>
              <c:pt idx="0">
                <c:v>  Nordhausen</c:v>
              </c:pt>
              <c:pt idx="1">
                <c:v>  Wartburgkreis </c:v>
              </c:pt>
              <c:pt idx="2">
                <c:v>  Unstrut-Hainich-Kreis</c:v>
              </c:pt>
              <c:pt idx="3">
                <c:v>  Kyffhäuserkreis</c:v>
              </c:pt>
              <c:pt idx="4">
                <c:v>  Schmalkalden-Meiningen</c:v>
              </c:pt>
              <c:pt idx="5">
                <c:v>  Gotha </c:v>
              </c:pt>
              <c:pt idx="6">
                <c:v>  Sömmerda</c:v>
              </c:pt>
              <c:pt idx="7">
                <c:v>  Hildburghausen</c:v>
              </c:pt>
            </c:strLit>
          </c:cat>
          <c:val>
            <c:numLit>
              <c:formatCode>#\ ##0</c:formatCode>
              <c:ptCount val="8"/>
              <c:pt idx="0">
                <c:v>30.442</c:v>
              </c:pt>
              <c:pt idx="1">
                <c:v>41.293999999999997</c:v>
              </c:pt>
              <c:pt idx="2">
                <c:v>35.619</c:v>
              </c:pt>
              <c:pt idx="3">
                <c:v>20.524999999999999</c:v>
              </c:pt>
              <c:pt idx="4">
                <c:v>43.287999999999997</c:v>
              </c:pt>
              <c:pt idx="5">
                <c:v>48.966000000000001</c:v>
              </c:pt>
              <c:pt idx="6">
                <c:v>23.800999999999998</c:v>
              </c:pt>
              <c:pt idx="7">
                <c:v>20.042000000000002</c:v>
              </c:pt>
            </c:numLit>
          </c:val>
          <c:extLst>
            <c:ext xmlns:c16="http://schemas.microsoft.com/office/drawing/2014/chart" uri="{C3380CC4-5D6E-409C-BE32-E72D297353CC}">
              <c16:uniqueId val="{0000006A-E1BF-477F-A12C-E6ACF1527CF7}"/>
            </c:ext>
          </c:extLst>
        </c:ser>
        <c:dLbls>
          <c:showLegendKey val="0"/>
          <c:showVal val="0"/>
          <c:showCatName val="0"/>
          <c:showSerName val="0"/>
          <c:showPercent val="0"/>
          <c:showBubbleSize val="0"/>
        </c:dLbls>
        <c:gapWidth val="100"/>
        <c:axId val="506630128"/>
        <c:axId val="506632096"/>
      </c:barChart>
      <c:catAx>
        <c:axId val="506630128"/>
        <c:scaling>
          <c:orientation val="maxMin"/>
        </c:scaling>
        <c:delete val="0"/>
        <c:axPos val="l"/>
        <c:numFmt formatCode="General" sourceLinked="1"/>
        <c:majorTickMark val="none"/>
        <c:minorTickMark val="none"/>
        <c:tickLblPos val="nextTo"/>
        <c:spPr>
          <a:noFill/>
          <a:ln w="9525" cap="flat" cmpd="sng" algn="ctr">
            <a:solidFill>
              <a:srgbClr val="000000"/>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506632096"/>
        <c:crosses val="autoZero"/>
        <c:auto val="1"/>
        <c:lblAlgn val="ctr"/>
        <c:lblOffset val="100"/>
        <c:noMultiLvlLbl val="0"/>
      </c:catAx>
      <c:valAx>
        <c:axId val="506632096"/>
        <c:scaling>
          <c:orientation val="minMax"/>
          <c:max val="110"/>
        </c:scaling>
        <c:delete val="0"/>
        <c:axPos val="t"/>
        <c:majorGridlines>
          <c:spPr>
            <a:ln w="6350" cap="flat" cmpd="sng" algn="ctr">
              <a:solidFill>
                <a:schemeClr val="tx1"/>
              </a:solidFill>
              <a:prstDash val="sysDot"/>
              <a:round/>
            </a:ln>
            <a:effectLst/>
          </c:spPr>
        </c:majorGridlines>
        <c:numFmt formatCode="#\ ##0" sourceLinked="1"/>
        <c:majorTickMark val="none"/>
        <c:minorTickMark val="none"/>
        <c:tickLblPos val="high"/>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506630128"/>
        <c:crosses val="autoZero"/>
        <c:crossBetween val="between"/>
        <c:majorUnit val="10"/>
      </c:valAx>
      <c:spPr>
        <a:noFill/>
        <a:ln>
          <a:solidFill>
            <a:srgbClr val="000000"/>
          </a:solidFill>
        </a:ln>
        <a:effectLst/>
      </c:spPr>
    </c:plotArea>
    <c:legend>
      <c:legendPos val="b"/>
      <c:layout>
        <c:manualLayout>
          <c:xMode val="edge"/>
          <c:yMode val="edge"/>
          <c:x val="0.13437703424773589"/>
          <c:y val="0.87418498341312512"/>
          <c:w val="0.81240464876222707"/>
          <c:h val="6.6418964283094309E-2"/>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12700" cap="flat" cmpd="sng" algn="ctr">
      <a:solidFill>
        <a:srgbClr val="000000"/>
      </a:solidFill>
      <a:round/>
    </a:ln>
    <a:effectLst/>
  </c:spPr>
  <c:txPr>
    <a:bodyPr/>
    <a:lstStyle/>
    <a:p>
      <a:pPr>
        <a:defRPr/>
      </a:pPr>
      <a:endParaRPr lang="de-DE"/>
    </a:p>
  </c:txPr>
  <c:userShapes r:id="rId4"/>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de-DE" b="0"/>
              <a:t>Noch: 1. Sozialversicherungspflichtig Beschäftigte am Arbeitsort</a:t>
            </a:r>
          </a:p>
          <a:p>
            <a:pPr>
              <a:defRPr sz="1100" b="0">
                <a:solidFill>
                  <a:sysClr val="windowText" lastClr="000000"/>
                </a:solidFill>
                <a:latin typeface="Arial" panose="020B0604020202020204" pitchFamily="34" charset="0"/>
                <a:cs typeface="Arial" panose="020B0604020202020204" pitchFamily="34" charset="0"/>
              </a:defRPr>
            </a:pPr>
            <a:r>
              <a:rPr lang="de-DE" b="0"/>
              <a:t>in den kreisfreien Städten und Landkreisen</a:t>
            </a:r>
          </a:p>
        </c:rich>
      </c:tx>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0.25043168493506085"/>
          <c:y val="7.661280520321842E-2"/>
          <c:w val="0.71061115604811342"/>
          <c:h val="0.72963200299949815"/>
        </c:manualLayout>
      </c:layout>
      <c:barChart>
        <c:barDir val="bar"/>
        <c:grouping val="clustered"/>
        <c:varyColors val="0"/>
        <c:ser>
          <c:idx val="0"/>
          <c:order val="0"/>
          <c:tx>
            <c:v>30.6.1999</c:v>
          </c:tx>
          <c:spPr>
            <a:gradFill rotWithShape="1">
              <a:gsLst>
                <a:gs pos="0">
                  <a:schemeClr val="accent1">
                    <a:shade val="37000"/>
                    <a:satMod val="103000"/>
                    <a:lumMod val="102000"/>
                    <a:tint val="94000"/>
                  </a:schemeClr>
                </a:gs>
                <a:gs pos="50000">
                  <a:schemeClr val="accent1">
                    <a:shade val="37000"/>
                    <a:satMod val="110000"/>
                    <a:lumMod val="100000"/>
                    <a:shade val="100000"/>
                  </a:schemeClr>
                </a:gs>
                <a:gs pos="100000">
                  <a:schemeClr val="accent1">
                    <a:shade val="37000"/>
                    <a:lumMod val="99000"/>
                    <a:satMod val="120000"/>
                    <a:shade val="78000"/>
                  </a:schemeClr>
                </a:gs>
              </a:gsLst>
              <a:lin ang="5400000" scaled="0"/>
            </a:gradFill>
            <a:ln>
              <a:noFill/>
            </a:ln>
            <a:effectLst/>
          </c:spPr>
          <c:invertIfNegative val="0"/>
          <c:cat>
            <c:strLit>
              <c:ptCount val="8"/>
              <c:pt idx="0">
                <c:v>  Ilm-Kreis</c:v>
              </c:pt>
              <c:pt idx="1">
                <c:v>  Weimarer Land</c:v>
              </c:pt>
              <c:pt idx="2">
                <c:v>  Sonneberg</c:v>
              </c:pt>
              <c:pt idx="3">
                <c:v>  Saalfeld-Rudolstadt</c:v>
              </c:pt>
              <c:pt idx="4">
                <c:v>  Saale-Holzland-Kreis</c:v>
              </c:pt>
              <c:pt idx="5">
                <c:v>  Saale-Orla-Kreis</c:v>
              </c:pt>
              <c:pt idx="6">
                <c:v>  Greiz</c:v>
              </c:pt>
              <c:pt idx="7">
                <c:v>  Altenburger Land</c:v>
              </c:pt>
            </c:strLit>
          </c:cat>
          <c:val>
            <c:numLit>
              <c:formatCode>#\ ##0</c:formatCode>
              <c:ptCount val="8"/>
              <c:pt idx="0">
                <c:v>36.055999999999997</c:v>
              </c:pt>
              <c:pt idx="1">
                <c:v>27.068999999999999</c:v>
              </c:pt>
              <c:pt idx="2">
                <c:v>20.71</c:v>
              </c:pt>
              <c:pt idx="3">
                <c:v>41.484000000000002</c:v>
              </c:pt>
              <c:pt idx="4">
                <c:v>28.49</c:v>
              </c:pt>
              <c:pt idx="5">
                <c:v>34.593000000000004</c:v>
              </c:pt>
              <c:pt idx="6">
                <c:v>38.994</c:v>
              </c:pt>
              <c:pt idx="7">
                <c:v>33.252000000000002</c:v>
              </c:pt>
            </c:numLit>
          </c:val>
          <c:extLst>
            <c:ext xmlns:c16="http://schemas.microsoft.com/office/drawing/2014/chart" uri="{C3380CC4-5D6E-409C-BE32-E72D297353CC}">
              <c16:uniqueId val="{00000000-E1BF-477F-A12C-E6ACF1527CF7}"/>
            </c:ext>
          </c:extLst>
        </c:ser>
        <c:ser>
          <c:idx val="1"/>
          <c:order val="1"/>
          <c:tx>
            <c:v>30.6.2000</c:v>
          </c:tx>
          <c:spPr>
            <a:gradFill rotWithShape="1">
              <a:gsLst>
                <a:gs pos="0">
                  <a:schemeClr val="accent1">
                    <a:shade val="44000"/>
                    <a:satMod val="103000"/>
                    <a:lumMod val="102000"/>
                    <a:tint val="94000"/>
                  </a:schemeClr>
                </a:gs>
                <a:gs pos="50000">
                  <a:schemeClr val="accent1">
                    <a:shade val="44000"/>
                    <a:satMod val="110000"/>
                    <a:lumMod val="100000"/>
                    <a:shade val="100000"/>
                  </a:schemeClr>
                </a:gs>
                <a:gs pos="100000">
                  <a:schemeClr val="accent1">
                    <a:shade val="44000"/>
                    <a:lumMod val="99000"/>
                    <a:satMod val="120000"/>
                    <a:shade val="78000"/>
                  </a:schemeClr>
                </a:gs>
              </a:gsLst>
              <a:lin ang="5400000" scaled="0"/>
            </a:gradFill>
            <a:ln>
              <a:noFill/>
            </a:ln>
            <a:effectLst/>
          </c:spPr>
          <c:invertIfNegative val="0"/>
          <c:cat>
            <c:strLit>
              <c:ptCount val="8"/>
              <c:pt idx="0">
                <c:v>  Ilm-Kreis</c:v>
              </c:pt>
              <c:pt idx="1">
                <c:v>  Weimarer Land</c:v>
              </c:pt>
              <c:pt idx="2">
                <c:v>  Sonneberg</c:v>
              </c:pt>
              <c:pt idx="3">
                <c:v>  Saalfeld-Rudolstadt</c:v>
              </c:pt>
              <c:pt idx="4">
                <c:v>  Saale-Holzland-Kreis</c:v>
              </c:pt>
              <c:pt idx="5">
                <c:v>  Saale-Orla-Kreis</c:v>
              </c:pt>
              <c:pt idx="6">
                <c:v>  Greiz</c:v>
              </c:pt>
              <c:pt idx="7">
                <c:v>  Altenburger Land</c:v>
              </c:pt>
            </c:strLit>
          </c:cat>
          <c:val>
            <c:numLit>
              <c:formatCode>#\ ##0</c:formatCode>
              <c:ptCount val="8"/>
              <c:pt idx="0">
                <c:v>35.326000000000001</c:v>
              </c:pt>
              <c:pt idx="1">
                <c:v>25.963000000000001</c:v>
              </c:pt>
              <c:pt idx="2">
                <c:v>20.567</c:v>
              </c:pt>
              <c:pt idx="3">
                <c:v>39.826000000000001</c:v>
              </c:pt>
              <c:pt idx="4">
                <c:v>28.087</c:v>
              </c:pt>
              <c:pt idx="5">
                <c:v>33.917000000000002</c:v>
              </c:pt>
              <c:pt idx="6">
                <c:v>35.807000000000002</c:v>
              </c:pt>
              <c:pt idx="7">
                <c:v>32.299999999999997</c:v>
              </c:pt>
            </c:numLit>
          </c:val>
          <c:extLst>
            <c:ext xmlns:c16="http://schemas.microsoft.com/office/drawing/2014/chart" uri="{C3380CC4-5D6E-409C-BE32-E72D297353CC}">
              <c16:uniqueId val="{00000001-E1BF-477F-A12C-E6ACF1527CF7}"/>
            </c:ext>
          </c:extLst>
        </c:ser>
        <c:ser>
          <c:idx val="2"/>
          <c:order val="2"/>
          <c:tx>
            <c:v>30.6.2001</c:v>
          </c:tx>
          <c:spPr>
            <a:gradFill rotWithShape="1">
              <a:gsLst>
                <a:gs pos="0">
                  <a:schemeClr val="accent1">
                    <a:shade val="51000"/>
                    <a:satMod val="103000"/>
                    <a:lumMod val="102000"/>
                    <a:tint val="94000"/>
                  </a:schemeClr>
                </a:gs>
                <a:gs pos="50000">
                  <a:schemeClr val="accent1">
                    <a:shade val="51000"/>
                    <a:satMod val="110000"/>
                    <a:lumMod val="100000"/>
                    <a:shade val="100000"/>
                  </a:schemeClr>
                </a:gs>
                <a:gs pos="100000">
                  <a:schemeClr val="accent1">
                    <a:shade val="51000"/>
                    <a:lumMod val="99000"/>
                    <a:satMod val="120000"/>
                    <a:shade val="78000"/>
                  </a:schemeClr>
                </a:gs>
              </a:gsLst>
              <a:lin ang="5400000" scaled="0"/>
            </a:gradFill>
            <a:ln>
              <a:noFill/>
            </a:ln>
            <a:effectLst/>
          </c:spPr>
          <c:invertIfNegative val="0"/>
          <c:cat>
            <c:strLit>
              <c:ptCount val="8"/>
              <c:pt idx="0">
                <c:v>  Ilm-Kreis</c:v>
              </c:pt>
              <c:pt idx="1">
                <c:v>  Weimarer Land</c:v>
              </c:pt>
              <c:pt idx="2">
                <c:v>  Sonneberg</c:v>
              </c:pt>
              <c:pt idx="3">
                <c:v>  Saalfeld-Rudolstadt</c:v>
              </c:pt>
              <c:pt idx="4">
                <c:v>  Saale-Holzland-Kreis</c:v>
              </c:pt>
              <c:pt idx="5">
                <c:v>  Saale-Orla-Kreis</c:v>
              </c:pt>
              <c:pt idx="6">
                <c:v>  Greiz</c:v>
              </c:pt>
              <c:pt idx="7">
                <c:v>  Altenburger Land</c:v>
              </c:pt>
            </c:strLit>
          </c:cat>
          <c:val>
            <c:numLit>
              <c:formatCode>#\ ##0</c:formatCode>
              <c:ptCount val="8"/>
              <c:pt idx="0">
                <c:v>34.228999999999999</c:v>
              </c:pt>
              <c:pt idx="1">
                <c:v>25.506</c:v>
              </c:pt>
              <c:pt idx="2">
                <c:v>19.989999999999998</c:v>
              </c:pt>
              <c:pt idx="3">
                <c:v>38.006</c:v>
              </c:pt>
              <c:pt idx="4">
                <c:v>27.193999999999999</c:v>
              </c:pt>
              <c:pt idx="5">
                <c:v>32.140999999999998</c:v>
              </c:pt>
              <c:pt idx="6">
                <c:v>34.088000000000001</c:v>
              </c:pt>
              <c:pt idx="7">
                <c:v>30.048999999999999</c:v>
              </c:pt>
            </c:numLit>
          </c:val>
          <c:extLst>
            <c:ext xmlns:c16="http://schemas.microsoft.com/office/drawing/2014/chart" uri="{C3380CC4-5D6E-409C-BE32-E72D297353CC}">
              <c16:uniqueId val="{00000002-E1BF-477F-A12C-E6ACF1527CF7}"/>
            </c:ext>
          </c:extLst>
        </c:ser>
        <c:ser>
          <c:idx val="3"/>
          <c:order val="3"/>
          <c:tx>
            <c:v>30.6.2002</c:v>
          </c:tx>
          <c:spPr>
            <a:gradFill rotWithShape="1">
              <a:gsLst>
                <a:gs pos="0">
                  <a:schemeClr val="accent1">
                    <a:shade val="58000"/>
                    <a:satMod val="103000"/>
                    <a:lumMod val="102000"/>
                    <a:tint val="94000"/>
                  </a:schemeClr>
                </a:gs>
                <a:gs pos="50000">
                  <a:schemeClr val="accent1">
                    <a:shade val="58000"/>
                    <a:satMod val="110000"/>
                    <a:lumMod val="100000"/>
                    <a:shade val="100000"/>
                  </a:schemeClr>
                </a:gs>
                <a:gs pos="100000">
                  <a:schemeClr val="accent1">
                    <a:shade val="58000"/>
                    <a:lumMod val="99000"/>
                    <a:satMod val="120000"/>
                    <a:shade val="78000"/>
                  </a:schemeClr>
                </a:gs>
              </a:gsLst>
              <a:lin ang="5400000" scaled="0"/>
            </a:gradFill>
            <a:ln>
              <a:noFill/>
            </a:ln>
            <a:effectLst/>
          </c:spPr>
          <c:invertIfNegative val="0"/>
          <c:cat>
            <c:strLit>
              <c:ptCount val="8"/>
              <c:pt idx="0">
                <c:v>  Ilm-Kreis</c:v>
              </c:pt>
              <c:pt idx="1">
                <c:v>  Weimarer Land</c:v>
              </c:pt>
              <c:pt idx="2">
                <c:v>  Sonneberg</c:v>
              </c:pt>
              <c:pt idx="3">
                <c:v>  Saalfeld-Rudolstadt</c:v>
              </c:pt>
              <c:pt idx="4">
                <c:v>  Saale-Holzland-Kreis</c:v>
              </c:pt>
              <c:pt idx="5">
                <c:v>  Saale-Orla-Kreis</c:v>
              </c:pt>
              <c:pt idx="6">
                <c:v>  Greiz</c:v>
              </c:pt>
              <c:pt idx="7">
                <c:v>  Altenburger Land</c:v>
              </c:pt>
            </c:strLit>
          </c:cat>
          <c:val>
            <c:numLit>
              <c:formatCode>#\ ##0</c:formatCode>
              <c:ptCount val="8"/>
              <c:pt idx="0">
                <c:v>32.926000000000002</c:v>
              </c:pt>
              <c:pt idx="1">
                <c:v>24.542999999999999</c:v>
              </c:pt>
              <c:pt idx="2">
                <c:v>19.760999999999999</c:v>
              </c:pt>
              <c:pt idx="3">
                <c:v>37.709000000000003</c:v>
              </c:pt>
              <c:pt idx="4">
                <c:v>27.239000000000001</c:v>
              </c:pt>
              <c:pt idx="5">
                <c:v>30.997</c:v>
              </c:pt>
              <c:pt idx="6">
                <c:v>32.435000000000002</c:v>
              </c:pt>
              <c:pt idx="7">
                <c:v>28.568000000000001</c:v>
              </c:pt>
            </c:numLit>
          </c:val>
          <c:extLst>
            <c:ext xmlns:c16="http://schemas.microsoft.com/office/drawing/2014/chart" uri="{C3380CC4-5D6E-409C-BE32-E72D297353CC}">
              <c16:uniqueId val="{00000003-E1BF-477F-A12C-E6ACF1527CF7}"/>
            </c:ext>
          </c:extLst>
        </c:ser>
        <c:ser>
          <c:idx val="4"/>
          <c:order val="4"/>
          <c:tx>
            <c:v>30.6.2003</c:v>
          </c:tx>
          <c:spPr>
            <a:gradFill rotWithShape="1">
              <a:gsLst>
                <a:gs pos="0">
                  <a:schemeClr val="accent1">
                    <a:shade val="65000"/>
                    <a:satMod val="103000"/>
                    <a:lumMod val="102000"/>
                    <a:tint val="94000"/>
                  </a:schemeClr>
                </a:gs>
                <a:gs pos="50000">
                  <a:schemeClr val="accent1">
                    <a:shade val="65000"/>
                    <a:satMod val="110000"/>
                    <a:lumMod val="100000"/>
                    <a:shade val="100000"/>
                  </a:schemeClr>
                </a:gs>
                <a:gs pos="100000">
                  <a:schemeClr val="accent1">
                    <a:shade val="65000"/>
                    <a:lumMod val="99000"/>
                    <a:satMod val="120000"/>
                    <a:shade val="78000"/>
                  </a:schemeClr>
                </a:gs>
              </a:gsLst>
              <a:lin ang="5400000" scaled="0"/>
            </a:gradFill>
            <a:ln>
              <a:noFill/>
            </a:ln>
            <a:effectLst/>
          </c:spPr>
          <c:invertIfNegative val="0"/>
          <c:cat>
            <c:strLit>
              <c:ptCount val="8"/>
              <c:pt idx="0">
                <c:v>  Ilm-Kreis</c:v>
              </c:pt>
              <c:pt idx="1">
                <c:v>  Weimarer Land</c:v>
              </c:pt>
              <c:pt idx="2">
                <c:v>  Sonneberg</c:v>
              </c:pt>
              <c:pt idx="3">
                <c:v>  Saalfeld-Rudolstadt</c:v>
              </c:pt>
              <c:pt idx="4">
                <c:v>  Saale-Holzland-Kreis</c:v>
              </c:pt>
              <c:pt idx="5">
                <c:v>  Saale-Orla-Kreis</c:v>
              </c:pt>
              <c:pt idx="6">
                <c:v>  Greiz</c:v>
              </c:pt>
              <c:pt idx="7">
                <c:v>  Altenburger Land</c:v>
              </c:pt>
            </c:strLit>
          </c:cat>
          <c:val>
            <c:numLit>
              <c:formatCode>#\ ##0</c:formatCode>
              <c:ptCount val="8"/>
              <c:pt idx="0">
                <c:v>31.286999999999999</c:v>
              </c:pt>
              <c:pt idx="1">
                <c:v>23.317</c:v>
              </c:pt>
              <c:pt idx="2">
                <c:v>19.030999999999999</c:v>
              </c:pt>
              <c:pt idx="3">
                <c:v>35.505000000000003</c:v>
              </c:pt>
              <c:pt idx="4">
                <c:v>26.311</c:v>
              </c:pt>
              <c:pt idx="5">
                <c:v>29.977</c:v>
              </c:pt>
              <c:pt idx="6">
                <c:v>30.73</c:v>
              </c:pt>
              <c:pt idx="7">
                <c:v>27.789000000000001</c:v>
              </c:pt>
            </c:numLit>
          </c:val>
          <c:extLst>
            <c:ext xmlns:c16="http://schemas.microsoft.com/office/drawing/2014/chart" uri="{C3380CC4-5D6E-409C-BE32-E72D297353CC}">
              <c16:uniqueId val="{00000004-E1BF-477F-A12C-E6ACF1527CF7}"/>
            </c:ext>
          </c:extLst>
        </c:ser>
        <c:ser>
          <c:idx val="5"/>
          <c:order val="5"/>
          <c:tx>
            <c:v>30.6.2004</c:v>
          </c:tx>
          <c:spPr>
            <a:gradFill rotWithShape="1">
              <a:gsLst>
                <a:gs pos="0">
                  <a:schemeClr val="accent1">
                    <a:shade val="72000"/>
                    <a:satMod val="103000"/>
                    <a:lumMod val="102000"/>
                    <a:tint val="94000"/>
                  </a:schemeClr>
                </a:gs>
                <a:gs pos="50000">
                  <a:schemeClr val="accent1">
                    <a:shade val="72000"/>
                    <a:satMod val="110000"/>
                    <a:lumMod val="100000"/>
                    <a:shade val="100000"/>
                  </a:schemeClr>
                </a:gs>
                <a:gs pos="100000">
                  <a:schemeClr val="accent1">
                    <a:shade val="72000"/>
                    <a:lumMod val="99000"/>
                    <a:satMod val="120000"/>
                    <a:shade val="78000"/>
                  </a:schemeClr>
                </a:gs>
              </a:gsLst>
              <a:lin ang="5400000" scaled="0"/>
            </a:gradFill>
            <a:ln>
              <a:noFill/>
            </a:ln>
            <a:effectLst/>
          </c:spPr>
          <c:invertIfNegative val="0"/>
          <c:cat>
            <c:strLit>
              <c:ptCount val="8"/>
              <c:pt idx="0">
                <c:v>  Ilm-Kreis</c:v>
              </c:pt>
              <c:pt idx="1">
                <c:v>  Weimarer Land</c:v>
              </c:pt>
              <c:pt idx="2">
                <c:v>  Sonneberg</c:v>
              </c:pt>
              <c:pt idx="3">
                <c:v>  Saalfeld-Rudolstadt</c:v>
              </c:pt>
              <c:pt idx="4">
                <c:v>  Saale-Holzland-Kreis</c:v>
              </c:pt>
              <c:pt idx="5">
                <c:v>  Saale-Orla-Kreis</c:v>
              </c:pt>
              <c:pt idx="6">
                <c:v>  Greiz</c:v>
              </c:pt>
              <c:pt idx="7">
                <c:v>  Altenburger Land</c:v>
              </c:pt>
            </c:strLit>
          </c:cat>
          <c:val>
            <c:numLit>
              <c:formatCode>#\ ##0</c:formatCode>
              <c:ptCount val="8"/>
              <c:pt idx="0">
                <c:v>31.361000000000001</c:v>
              </c:pt>
              <c:pt idx="1">
                <c:v>22.765999999999998</c:v>
              </c:pt>
              <c:pt idx="2">
                <c:v>18.867999999999999</c:v>
              </c:pt>
              <c:pt idx="3">
                <c:v>35.21</c:v>
              </c:pt>
              <c:pt idx="4">
                <c:v>25.734999999999999</c:v>
              </c:pt>
              <c:pt idx="5">
                <c:v>30.228999999999999</c:v>
              </c:pt>
              <c:pt idx="6">
                <c:v>29.765000000000001</c:v>
              </c:pt>
              <c:pt idx="7">
                <c:v>26.931999999999999</c:v>
              </c:pt>
            </c:numLit>
          </c:val>
          <c:extLst>
            <c:ext xmlns:c16="http://schemas.microsoft.com/office/drawing/2014/chart" uri="{C3380CC4-5D6E-409C-BE32-E72D297353CC}">
              <c16:uniqueId val="{00000005-E1BF-477F-A12C-E6ACF1527CF7}"/>
            </c:ext>
          </c:extLst>
        </c:ser>
        <c:ser>
          <c:idx val="6"/>
          <c:order val="6"/>
          <c:tx>
            <c:v>30.6.2005</c:v>
          </c:tx>
          <c:spPr>
            <a:gradFill rotWithShape="1">
              <a:gsLst>
                <a:gs pos="0">
                  <a:schemeClr val="accent1">
                    <a:shade val="79000"/>
                    <a:satMod val="103000"/>
                    <a:lumMod val="102000"/>
                    <a:tint val="94000"/>
                  </a:schemeClr>
                </a:gs>
                <a:gs pos="50000">
                  <a:schemeClr val="accent1">
                    <a:shade val="79000"/>
                    <a:satMod val="110000"/>
                    <a:lumMod val="100000"/>
                    <a:shade val="100000"/>
                  </a:schemeClr>
                </a:gs>
                <a:gs pos="100000">
                  <a:schemeClr val="accent1">
                    <a:shade val="79000"/>
                    <a:lumMod val="99000"/>
                    <a:satMod val="120000"/>
                    <a:shade val="78000"/>
                  </a:schemeClr>
                </a:gs>
              </a:gsLst>
              <a:lin ang="5400000" scaled="0"/>
            </a:gradFill>
            <a:ln>
              <a:noFill/>
            </a:ln>
            <a:effectLst/>
          </c:spPr>
          <c:invertIfNegative val="0"/>
          <c:cat>
            <c:strLit>
              <c:ptCount val="8"/>
              <c:pt idx="0">
                <c:v>  Ilm-Kreis</c:v>
              </c:pt>
              <c:pt idx="1">
                <c:v>  Weimarer Land</c:v>
              </c:pt>
              <c:pt idx="2">
                <c:v>  Sonneberg</c:v>
              </c:pt>
              <c:pt idx="3">
                <c:v>  Saalfeld-Rudolstadt</c:v>
              </c:pt>
              <c:pt idx="4">
                <c:v>  Saale-Holzland-Kreis</c:v>
              </c:pt>
              <c:pt idx="5">
                <c:v>  Saale-Orla-Kreis</c:v>
              </c:pt>
              <c:pt idx="6">
                <c:v>  Greiz</c:v>
              </c:pt>
              <c:pt idx="7">
                <c:v>  Altenburger Land</c:v>
              </c:pt>
            </c:strLit>
          </c:cat>
          <c:val>
            <c:numLit>
              <c:formatCode>#\ ##0</c:formatCode>
              <c:ptCount val="8"/>
              <c:pt idx="0">
                <c:v>30.408999999999999</c:v>
              </c:pt>
              <c:pt idx="1">
                <c:v>21.93</c:v>
              </c:pt>
              <c:pt idx="2">
                <c:v>18.475000000000001</c:v>
              </c:pt>
              <c:pt idx="3">
                <c:v>33.960999999999999</c:v>
              </c:pt>
              <c:pt idx="4">
                <c:v>25.026</c:v>
              </c:pt>
              <c:pt idx="5">
                <c:v>29.055</c:v>
              </c:pt>
              <c:pt idx="6">
                <c:v>28.21</c:v>
              </c:pt>
              <c:pt idx="7">
                <c:v>26.015999999999998</c:v>
              </c:pt>
            </c:numLit>
          </c:val>
          <c:extLst>
            <c:ext xmlns:c16="http://schemas.microsoft.com/office/drawing/2014/chart" uri="{C3380CC4-5D6E-409C-BE32-E72D297353CC}">
              <c16:uniqueId val="{00000006-E1BF-477F-A12C-E6ACF1527CF7}"/>
            </c:ext>
          </c:extLst>
        </c:ser>
        <c:ser>
          <c:idx val="7"/>
          <c:order val="7"/>
          <c:tx>
            <c:v>30.6.2006</c:v>
          </c:tx>
          <c:spPr>
            <a:gradFill rotWithShape="1">
              <a:gsLst>
                <a:gs pos="0">
                  <a:schemeClr val="accent1">
                    <a:shade val="86000"/>
                    <a:satMod val="103000"/>
                    <a:lumMod val="102000"/>
                    <a:tint val="94000"/>
                  </a:schemeClr>
                </a:gs>
                <a:gs pos="50000">
                  <a:schemeClr val="accent1">
                    <a:shade val="86000"/>
                    <a:satMod val="110000"/>
                    <a:lumMod val="100000"/>
                    <a:shade val="100000"/>
                  </a:schemeClr>
                </a:gs>
                <a:gs pos="100000">
                  <a:schemeClr val="accent1">
                    <a:shade val="86000"/>
                    <a:lumMod val="99000"/>
                    <a:satMod val="120000"/>
                    <a:shade val="78000"/>
                  </a:schemeClr>
                </a:gs>
              </a:gsLst>
              <a:lin ang="5400000" scaled="0"/>
            </a:gradFill>
            <a:ln>
              <a:noFill/>
            </a:ln>
            <a:effectLst/>
          </c:spPr>
          <c:invertIfNegative val="0"/>
          <c:cat>
            <c:strLit>
              <c:ptCount val="8"/>
              <c:pt idx="0">
                <c:v>  Ilm-Kreis</c:v>
              </c:pt>
              <c:pt idx="1">
                <c:v>  Weimarer Land</c:v>
              </c:pt>
              <c:pt idx="2">
                <c:v>  Sonneberg</c:v>
              </c:pt>
              <c:pt idx="3">
                <c:v>  Saalfeld-Rudolstadt</c:v>
              </c:pt>
              <c:pt idx="4">
                <c:v>  Saale-Holzland-Kreis</c:v>
              </c:pt>
              <c:pt idx="5">
                <c:v>  Saale-Orla-Kreis</c:v>
              </c:pt>
              <c:pt idx="6">
                <c:v>  Greiz</c:v>
              </c:pt>
              <c:pt idx="7">
                <c:v>  Altenburger Land</c:v>
              </c:pt>
            </c:strLit>
          </c:cat>
          <c:val>
            <c:numLit>
              <c:formatCode>#\ ##0</c:formatCode>
              <c:ptCount val="8"/>
              <c:pt idx="0">
                <c:v>31.556999999999999</c:v>
              </c:pt>
              <c:pt idx="1">
                <c:v>22.494</c:v>
              </c:pt>
              <c:pt idx="2">
                <c:v>18.43</c:v>
              </c:pt>
              <c:pt idx="3">
                <c:v>34.603999999999999</c:v>
              </c:pt>
              <c:pt idx="4">
                <c:v>25.542000000000002</c:v>
              </c:pt>
              <c:pt idx="5">
                <c:v>29.414000000000001</c:v>
              </c:pt>
              <c:pt idx="6">
                <c:v>28.393999999999998</c:v>
              </c:pt>
              <c:pt idx="7">
                <c:v>26.469000000000001</c:v>
              </c:pt>
            </c:numLit>
          </c:val>
          <c:extLst>
            <c:ext xmlns:c16="http://schemas.microsoft.com/office/drawing/2014/chart" uri="{C3380CC4-5D6E-409C-BE32-E72D297353CC}">
              <c16:uniqueId val="{00000007-E1BF-477F-A12C-E6ACF1527CF7}"/>
            </c:ext>
          </c:extLst>
        </c:ser>
        <c:ser>
          <c:idx val="8"/>
          <c:order val="8"/>
          <c:tx>
            <c:v>30.6.2007</c:v>
          </c:tx>
          <c:spPr>
            <a:gradFill rotWithShape="1">
              <a:gsLst>
                <a:gs pos="0">
                  <a:schemeClr val="accent1">
                    <a:shade val="93000"/>
                    <a:satMod val="103000"/>
                    <a:lumMod val="102000"/>
                    <a:tint val="94000"/>
                  </a:schemeClr>
                </a:gs>
                <a:gs pos="50000">
                  <a:schemeClr val="accent1">
                    <a:shade val="93000"/>
                    <a:satMod val="110000"/>
                    <a:lumMod val="100000"/>
                    <a:shade val="100000"/>
                  </a:schemeClr>
                </a:gs>
                <a:gs pos="100000">
                  <a:schemeClr val="accent1">
                    <a:shade val="93000"/>
                    <a:lumMod val="99000"/>
                    <a:satMod val="120000"/>
                    <a:shade val="78000"/>
                  </a:schemeClr>
                </a:gs>
              </a:gsLst>
              <a:lin ang="5400000" scaled="0"/>
            </a:gradFill>
            <a:ln>
              <a:noFill/>
            </a:ln>
            <a:effectLst/>
          </c:spPr>
          <c:invertIfNegative val="0"/>
          <c:cat>
            <c:strLit>
              <c:ptCount val="8"/>
              <c:pt idx="0">
                <c:v>  Ilm-Kreis</c:v>
              </c:pt>
              <c:pt idx="1">
                <c:v>  Weimarer Land</c:v>
              </c:pt>
              <c:pt idx="2">
                <c:v>  Sonneberg</c:v>
              </c:pt>
              <c:pt idx="3">
                <c:v>  Saalfeld-Rudolstadt</c:v>
              </c:pt>
              <c:pt idx="4">
                <c:v>  Saale-Holzland-Kreis</c:v>
              </c:pt>
              <c:pt idx="5">
                <c:v>  Saale-Orla-Kreis</c:v>
              </c:pt>
              <c:pt idx="6">
                <c:v>  Greiz</c:v>
              </c:pt>
              <c:pt idx="7">
                <c:v>  Altenburger Land</c:v>
              </c:pt>
            </c:strLit>
          </c:cat>
          <c:val>
            <c:numLit>
              <c:formatCode>#\ ##0</c:formatCode>
              <c:ptCount val="8"/>
              <c:pt idx="0">
                <c:v>32.85</c:v>
              </c:pt>
              <c:pt idx="1">
                <c:v>22.899000000000001</c:v>
              </c:pt>
              <c:pt idx="2">
                <c:v>19.491</c:v>
              </c:pt>
              <c:pt idx="3">
                <c:v>35.040999999999997</c:v>
              </c:pt>
              <c:pt idx="4">
                <c:v>26.215</c:v>
              </c:pt>
              <c:pt idx="5">
                <c:v>30.033000000000001</c:v>
              </c:pt>
              <c:pt idx="6">
                <c:v>28.527000000000001</c:v>
              </c:pt>
              <c:pt idx="7">
                <c:v>26.564</c:v>
              </c:pt>
            </c:numLit>
          </c:val>
          <c:extLst>
            <c:ext xmlns:c16="http://schemas.microsoft.com/office/drawing/2014/chart" uri="{C3380CC4-5D6E-409C-BE32-E72D297353CC}">
              <c16:uniqueId val="{00000008-E1BF-477F-A12C-E6ACF1527CF7}"/>
            </c:ext>
          </c:extLst>
        </c:ser>
        <c:ser>
          <c:idx val="9"/>
          <c:order val="9"/>
          <c:tx>
            <c:v>30.6.2008</c:v>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invertIfNegative val="0"/>
          <c:cat>
            <c:strLit>
              <c:ptCount val="8"/>
              <c:pt idx="0">
                <c:v>  Ilm-Kreis</c:v>
              </c:pt>
              <c:pt idx="1">
                <c:v>  Weimarer Land</c:v>
              </c:pt>
              <c:pt idx="2">
                <c:v>  Sonneberg</c:v>
              </c:pt>
              <c:pt idx="3">
                <c:v>  Saalfeld-Rudolstadt</c:v>
              </c:pt>
              <c:pt idx="4">
                <c:v>  Saale-Holzland-Kreis</c:v>
              </c:pt>
              <c:pt idx="5">
                <c:v>  Saale-Orla-Kreis</c:v>
              </c:pt>
              <c:pt idx="6">
                <c:v>  Greiz</c:v>
              </c:pt>
              <c:pt idx="7">
                <c:v>  Altenburger Land</c:v>
              </c:pt>
            </c:strLit>
          </c:cat>
          <c:val>
            <c:numLit>
              <c:formatCode>#\ ##0</c:formatCode>
              <c:ptCount val="8"/>
              <c:pt idx="0">
                <c:v>34.290999999999997</c:v>
              </c:pt>
              <c:pt idx="1">
                <c:v>23.044</c:v>
              </c:pt>
              <c:pt idx="2">
                <c:v>19.788</c:v>
              </c:pt>
              <c:pt idx="3">
                <c:v>35.4</c:v>
              </c:pt>
              <c:pt idx="4">
                <c:v>26.555</c:v>
              </c:pt>
              <c:pt idx="5">
                <c:v>30.431000000000001</c:v>
              </c:pt>
              <c:pt idx="6">
                <c:v>28.728999999999999</c:v>
              </c:pt>
              <c:pt idx="7">
                <c:v>27.196999999999999</c:v>
              </c:pt>
            </c:numLit>
          </c:val>
          <c:extLst>
            <c:ext xmlns:c16="http://schemas.microsoft.com/office/drawing/2014/chart" uri="{C3380CC4-5D6E-409C-BE32-E72D297353CC}">
              <c16:uniqueId val="{00000061-E1BF-477F-A12C-E6ACF1527CF7}"/>
            </c:ext>
          </c:extLst>
        </c:ser>
        <c:ser>
          <c:idx val="10"/>
          <c:order val="10"/>
          <c:tx>
            <c:v>30.6.2009</c:v>
          </c:tx>
          <c:spPr>
            <a:gradFill rotWithShape="1">
              <a:gsLst>
                <a:gs pos="0">
                  <a:schemeClr val="accent1">
                    <a:tint val="93000"/>
                    <a:satMod val="103000"/>
                    <a:lumMod val="102000"/>
                    <a:tint val="94000"/>
                  </a:schemeClr>
                </a:gs>
                <a:gs pos="50000">
                  <a:schemeClr val="accent1">
                    <a:tint val="93000"/>
                    <a:satMod val="110000"/>
                    <a:lumMod val="100000"/>
                    <a:shade val="100000"/>
                  </a:schemeClr>
                </a:gs>
                <a:gs pos="100000">
                  <a:schemeClr val="accent1">
                    <a:tint val="93000"/>
                    <a:lumMod val="99000"/>
                    <a:satMod val="120000"/>
                    <a:shade val="78000"/>
                  </a:schemeClr>
                </a:gs>
              </a:gsLst>
              <a:lin ang="5400000" scaled="0"/>
            </a:gradFill>
            <a:ln>
              <a:noFill/>
            </a:ln>
            <a:effectLst/>
          </c:spPr>
          <c:invertIfNegative val="0"/>
          <c:cat>
            <c:strLit>
              <c:ptCount val="8"/>
              <c:pt idx="0">
                <c:v>  Ilm-Kreis</c:v>
              </c:pt>
              <c:pt idx="1">
                <c:v>  Weimarer Land</c:v>
              </c:pt>
              <c:pt idx="2">
                <c:v>  Sonneberg</c:v>
              </c:pt>
              <c:pt idx="3">
                <c:v>  Saalfeld-Rudolstadt</c:v>
              </c:pt>
              <c:pt idx="4">
                <c:v>  Saale-Holzland-Kreis</c:v>
              </c:pt>
              <c:pt idx="5">
                <c:v>  Saale-Orla-Kreis</c:v>
              </c:pt>
              <c:pt idx="6">
                <c:v>  Greiz</c:v>
              </c:pt>
              <c:pt idx="7">
                <c:v>  Altenburger Land</c:v>
              </c:pt>
            </c:strLit>
          </c:cat>
          <c:val>
            <c:numLit>
              <c:formatCode>#\ ##0</c:formatCode>
              <c:ptCount val="8"/>
              <c:pt idx="0">
                <c:v>34.674999999999997</c:v>
              </c:pt>
              <c:pt idx="1">
                <c:v>23.31</c:v>
              </c:pt>
              <c:pt idx="2">
                <c:v>19.193999999999999</c:v>
              </c:pt>
              <c:pt idx="3">
                <c:v>35.216000000000001</c:v>
              </c:pt>
              <c:pt idx="4">
                <c:v>26.227</c:v>
              </c:pt>
              <c:pt idx="5">
                <c:v>29.689</c:v>
              </c:pt>
              <c:pt idx="6">
                <c:v>28.382000000000001</c:v>
              </c:pt>
              <c:pt idx="7">
                <c:v>26.728000000000002</c:v>
              </c:pt>
            </c:numLit>
          </c:val>
          <c:extLst>
            <c:ext xmlns:c16="http://schemas.microsoft.com/office/drawing/2014/chart" uri="{C3380CC4-5D6E-409C-BE32-E72D297353CC}">
              <c16:uniqueId val="{00000062-E1BF-477F-A12C-E6ACF1527CF7}"/>
            </c:ext>
          </c:extLst>
        </c:ser>
        <c:ser>
          <c:idx val="11"/>
          <c:order val="11"/>
          <c:tx>
            <c:v>30.6.2010</c:v>
          </c:tx>
          <c:spPr>
            <a:gradFill rotWithShape="1">
              <a:gsLst>
                <a:gs pos="0">
                  <a:schemeClr val="accent1">
                    <a:tint val="86000"/>
                    <a:satMod val="103000"/>
                    <a:lumMod val="102000"/>
                    <a:tint val="94000"/>
                  </a:schemeClr>
                </a:gs>
                <a:gs pos="50000">
                  <a:schemeClr val="accent1">
                    <a:tint val="86000"/>
                    <a:satMod val="110000"/>
                    <a:lumMod val="100000"/>
                    <a:shade val="100000"/>
                  </a:schemeClr>
                </a:gs>
                <a:gs pos="100000">
                  <a:schemeClr val="accent1">
                    <a:tint val="86000"/>
                    <a:lumMod val="99000"/>
                    <a:satMod val="120000"/>
                    <a:shade val="78000"/>
                  </a:schemeClr>
                </a:gs>
              </a:gsLst>
              <a:lin ang="5400000" scaled="0"/>
            </a:gradFill>
            <a:ln>
              <a:noFill/>
            </a:ln>
            <a:effectLst/>
          </c:spPr>
          <c:invertIfNegative val="0"/>
          <c:cat>
            <c:strLit>
              <c:ptCount val="8"/>
              <c:pt idx="0">
                <c:v>  Ilm-Kreis</c:v>
              </c:pt>
              <c:pt idx="1">
                <c:v>  Weimarer Land</c:v>
              </c:pt>
              <c:pt idx="2">
                <c:v>  Sonneberg</c:v>
              </c:pt>
              <c:pt idx="3">
                <c:v>  Saalfeld-Rudolstadt</c:v>
              </c:pt>
              <c:pt idx="4">
                <c:v>  Saale-Holzland-Kreis</c:v>
              </c:pt>
              <c:pt idx="5">
                <c:v>  Saale-Orla-Kreis</c:v>
              </c:pt>
              <c:pt idx="6">
                <c:v>  Greiz</c:v>
              </c:pt>
              <c:pt idx="7">
                <c:v>  Altenburger Land</c:v>
              </c:pt>
            </c:strLit>
          </c:cat>
          <c:val>
            <c:numLit>
              <c:formatCode>#\ ##0</c:formatCode>
              <c:ptCount val="8"/>
              <c:pt idx="0">
                <c:v>35.816000000000003</c:v>
              </c:pt>
              <c:pt idx="1">
                <c:v>23.559000000000001</c:v>
              </c:pt>
              <c:pt idx="2">
                <c:v>20.283999999999999</c:v>
              </c:pt>
              <c:pt idx="3">
                <c:v>35.520000000000003</c:v>
              </c:pt>
              <c:pt idx="4">
                <c:v>26.768000000000001</c:v>
              </c:pt>
              <c:pt idx="5">
                <c:v>30.373000000000001</c:v>
              </c:pt>
              <c:pt idx="6">
                <c:v>28.45</c:v>
              </c:pt>
              <c:pt idx="7">
                <c:v>26.829000000000001</c:v>
              </c:pt>
            </c:numLit>
          </c:val>
          <c:extLst>
            <c:ext xmlns:c16="http://schemas.microsoft.com/office/drawing/2014/chart" uri="{C3380CC4-5D6E-409C-BE32-E72D297353CC}">
              <c16:uniqueId val="{00000063-E1BF-477F-A12C-E6ACF1527CF7}"/>
            </c:ext>
          </c:extLst>
        </c:ser>
        <c:ser>
          <c:idx val="12"/>
          <c:order val="12"/>
          <c:tx>
            <c:v>30.6.2011</c:v>
          </c:tx>
          <c:spPr>
            <a:gradFill rotWithShape="1">
              <a:gsLst>
                <a:gs pos="0">
                  <a:schemeClr val="accent1">
                    <a:tint val="79000"/>
                    <a:satMod val="103000"/>
                    <a:lumMod val="102000"/>
                    <a:tint val="94000"/>
                  </a:schemeClr>
                </a:gs>
                <a:gs pos="50000">
                  <a:schemeClr val="accent1">
                    <a:tint val="79000"/>
                    <a:satMod val="110000"/>
                    <a:lumMod val="100000"/>
                    <a:shade val="100000"/>
                  </a:schemeClr>
                </a:gs>
                <a:gs pos="100000">
                  <a:schemeClr val="accent1">
                    <a:tint val="79000"/>
                    <a:lumMod val="99000"/>
                    <a:satMod val="120000"/>
                    <a:shade val="78000"/>
                  </a:schemeClr>
                </a:gs>
              </a:gsLst>
              <a:lin ang="5400000" scaled="0"/>
            </a:gradFill>
            <a:ln>
              <a:noFill/>
            </a:ln>
            <a:effectLst/>
          </c:spPr>
          <c:invertIfNegative val="0"/>
          <c:cat>
            <c:strLit>
              <c:ptCount val="8"/>
              <c:pt idx="0">
                <c:v>  Ilm-Kreis</c:v>
              </c:pt>
              <c:pt idx="1">
                <c:v>  Weimarer Land</c:v>
              </c:pt>
              <c:pt idx="2">
                <c:v>  Sonneberg</c:v>
              </c:pt>
              <c:pt idx="3">
                <c:v>  Saalfeld-Rudolstadt</c:v>
              </c:pt>
              <c:pt idx="4">
                <c:v>  Saale-Holzland-Kreis</c:v>
              </c:pt>
              <c:pt idx="5">
                <c:v>  Saale-Orla-Kreis</c:v>
              </c:pt>
              <c:pt idx="6">
                <c:v>  Greiz</c:v>
              </c:pt>
              <c:pt idx="7">
                <c:v>  Altenburger Land</c:v>
              </c:pt>
            </c:strLit>
          </c:cat>
          <c:val>
            <c:numLit>
              <c:formatCode>#\ ##0</c:formatCode>
              <c:ptCount val="8"/>
              <c:pt idx="0">
                <c:v>36.468000000000004</c:v>
              </c:pt>
              <c:pt idx="1">
                <c:v>23.931999999999999</c:v>
              </c:pt>
              <c:pt idx="2">
                <c:v>20.943000000000001</c:v>
              </c:pt>
              <c:pt idx="3">
                <c:v>36.341000000000001</c:v>
              </c:pt>
              <c:pt idx="4">
                <c:v>26.417999999999999</c:v>
              </c:pt>
              <c:pt idx="5">
                <c:v>30.300999999999998</c:v>
              </c:pt>
              <c:pt idx="6">
                <c:v>28.867000000000001</c:v>
              </c:pt>
              <c:pt idx="7">
                <c:v>27.189</c:v>
              </c:pt>
            </c:numLit>
          </c:val>
          <c:extLst>
            <c:ext xmlns:c16="http://schemas.microsoft.com/office/drawing/2014/chart" uri="{C3380CC4-5D6E-409C-BE32-E72D297353CC}">
              <c16:uniqueId val="{00000064-E1BF-477F-A12C-E6ACF1527CF7}"/>
            </c:ext>
          </c:extLst>
        </c:ser>
        <c:ser>
          <c:idx val="13"/>
          <c:order val="13"/>
          <c:tx>
            <c:v>30.6.2012</c:v>
          </c:tx>
          <c:spPr>
            <a:gradFill rotWithShape="1">
              <a:gsLst>
                <a:gs pos="0">
                  <a:schemeClr val="accent1">
                    <a:tint val="72000"/>
                    <a:satMod val="103000"/>
                    <a:lumMod val="102000"/>
                    <a:tint val="94000"/>
                  </a:schemeClr>
                </a:gs>
                <a:gs pos="50000">
                  <a:schemeClr val="accent1">
                    <a:tint val="72000"/>
                    <a:satMod val="110000"/>
                    <a:lumMod val="100000"/>
                    <a:shade val="100000"/>
                  </a:schemeClr>
                </a:gs>
                <a:gs pos="100000">
                  <a:schemeClr val="accent1">
                    <a:tint val="72000"/>
                    <a:lumMod val="99000"/>
                    <a:satMod val="120000"/>
                    <a:shade val="78000"/>
                  </a:schemeClr>
                </a:gs>
              </a:gsLst>
              <a:lin ang="5400000" scaled="0"/>
            </a:gradFill>
            <a:ln>
              <a:noFill/>
            </a:ln>
            <a:effectLst/>
          </c:spPr>
          <c:invertIfNegative val="0"/>
          <c:cat>
            <c:strLit>
              <c:ptCount val="8"/>
              <c:pt idx="0">
                <c:v>  Ilm-Kreis</c:v>
              </c:pt>
              <c:pt idx="1">
                <c:v>  Weimarer Land</c:v>
              </c:pt>
              <c:pt idx="2">
                <c:v>  Sonneberg</c:v>
              </c:pt>
              <c:pt idx="3">
                <c:v>  Saalfeld-Rudolstadt</c:v>
              </c:pt>
              <c:pt idx="4">
                <c:v>  Saale-Holzland-Kreis</c:v>
              </c:pt>
              <c:pt idx="5">
                <c:v>  Saale-Orla-Kreis</c:v>
              </c:pt>
              <c:pt idx="6">
                <c:v>  Greiz</c:v>
              </c:pt>
              <c:pt idx="7">
                <c:v>  Altenburger Land</c:v>
              </c:pt>
            </c:strLit>
          </c:cat>
          <c:val>
            <c:numLit>
              <c:formatCode>#\ ##0</c:formatCode>
              <c:ptCount val="8"/>
              <c:pt idx="0">
                <c:v>38.54</c:v>
              </c:pt>
              <c:pt idx="1">
                <c:v>24.164000000000001</c:v>
              </c:pt>
              <c:pt idx="2">
                <c:v>21.082000000000001</c:v>
              </c:pt>
              <c:pt idx="3">
                <c:v>36.499000000000002</c:v>
              </c:pt>
              <c:pt idx="4">
                <c:v>26.795999999999999</c:v>
              </c:pt>
              <c:pt idx="5">
                <c:v>30.760999999999999</c:v>
              </c:pt>
              <c:pt idx="6">
                <c:v>29.263000000000002</c:v>
              </c:pt>
              <c:pt idx="7">
                <c:v>27.606999999999999</c:v>
              </c:pt>
            </c:numLit>
          </c:val>
          <c:extLst>
            <c:ext xmlns:c16="http://schemas.microsoft.com/office/drawing/2014/chart" uri="{C3380CC4-5D6E-409C-BE32-E72D297353CC}">
              <c16:uniqueId val="{00000065-E1BF-477F-A12C-E6ACF1527CF7}"/>
            </c:ext>
          </c:extLst>
        </c:ser>
        <c:ser>
          <c:idx val="14"/>
          <c:order val="14"/>
          <c:tx>
            <c:v>30.6.2013</c:v>
          </c:tx>
          <c:spPr>
            <a:gradFill rotWithShape="1">
              <a:gsLst>
                <a:gs pos="0">
                  <a:schemeClr val="accent1">
                    <a:tint val="65000"/>
                    <a:satMod val="103000"/>
                    <a:lumMod val="102000"/>
                    <a:tint val="94000"/>
                  </a:schemeClr>
                </a:gs>
                <a:gs pos="50000">
                  <a:schemeClr val="accent1">
                    <a:tint val="65000"/>
                    <a:satMod val="110000"/>
                    <a:lumMod val="100000"/>
                    <a:shade val="100000"/>
                  </a:schemeClr>
                </a:gs>
                <a:gs pos="100000">
                  <a:schemeClr val="accent1">
                    <a:tint val="65000"/>
                    <a:lumMod val="99000"/>
                    <a:satMod val="120000"/>
                    <a:shade val="78000"/>
                  </a:schemeClr>
                </a:gs>
              </a:gsLst>
              <a:lin ang="5400000" scaled="0"/>
            </a:gradFill>
            <a:ln>
              <a:noFill/>
            </a:ln>
            <a:effectLst/>
          </c:spPr>
          <c:invertIfNegative val="0"/>
          <c:cat>
            <c:strLit>
              <c:ptCount val="8"/>
              <c:pt idx="0">
                <c:v>  Ilm-Kreis</c:v>
              </c:pt>
              <c:pt idx="1">
                <c:v>  Weimarer Land</c:v>
              </c:pt>
              <c:pt idx="2">
                <c:v>  Sonneberg</c:v>
              </c:pt>
              <c:pt idx="3">
                <c:v>  Saalfeld-Rudolstadt</c:v>
              </c:pt>
              <c:pt idx="4">
                <c:v>  Saale-Holzland-Kreis</c:v>
              </c:pt>
              <c:pt idx="5">
                <c:v>  Saale-Orla-Kreis</c:v>
              </c:pt>
              <c:pt idx="6">
                <c:v>  Greiz</c:v>
              </c:pt>
              <c:pt idx="7">
                <c:v>  Altenburger Land</c:v>
              </c:pt>
            </c:strLit>
          </c:cat>
          <c:val>
            <c:numLit>
              <c:formatCode>#\ ##0</c:formatCode>
              <c:ptCount val="8"/>
              <c:pt idx="0">
                <c:v>38.076999999999998</c:v>
              </c:pt>
              <c:pt idx="1">
                <c:v>24.433</c:v>
              </c:pt>
              <c:pt idx="2">
                <c:v>21.015999999999998</c:v>
              </c:pt>
              <c:pt idx="3">
                <c:v>36.305</c:v>
              </c:pt>
              <c:pt idx="4">
                <c:v>26.433</c:v>
              </c:pt>
              <c:pt idx="5">
                <c:v>30.484999999999999</c:v>
              </c:pt>
              <c:pt idx="6">
                <c:v>29.327999999999999</c:v>
              </c:pt>
              <c:pt idx="7">
                <c:v>27.577999999999999</c:v>
              </c:pt>
            </c:numLit>
          </c:val>
          <c:extLst>
            <c:ext xmlns:c16="http://schemas.microsoft.com/office/drawing/2014/chart" uri="{C3380CC4-5D6E-409C-BE32-E72D297353CC}">
              <c16:uniqueId val="{00000066-E1BF-477F-A12C-E6ACF1527CF7}"/>
            </c:ext>
          </c:extLst>
        </c:ser>
        <c:ser>
          <c:idx val="15"/>
          <c:order val="15"/>
          <c:tx>
            <c:v>30.6.2014</c:v>
          </c:tx>
          <c:spPr>
            <a:gradFill rotWithShape="1">
              <a:gsLst>
                <a:gs pos="0">
                  <a:schemeClr val="accent1">
                    <a:tint val="58000"/>
                    <a:satMod val="103000"/>
                    <a:lumMod val="102000"/>
                    <a:tint val="94000"/>
                  </a:schemeClr>
                </a:gs>
                <a:gs pos="50000">
                  <a:schemeClr val="accent1">
                    <a:tint val="58000"/>
                    <a:satMod val="110000"/>
                    <a:lumMod val="100000"/>
                    <a:shade val="100000"/>
                  </a:schemeClr>
                </a:gs>
                <a:gs pos="100000">
                  <a:schemeClr val="accent1">
                    <a:tint val="58000"/>
                    <a:lumMod val="99000"/>
                    <a:satMod val="120000"/>
                    <a:shade val="78000"/>
                  </a:schemeClr>
                </a:gs>
              </a:gsLst>
              <a:lin ang="5400000" scaled="0"/>
            </a:gradFill>
            <a:ln>
              <a:noFill/>
            </a:ln>
            <a:effectLst/>
          </c:spPr>
          <c:invertIfNegative val="0"/>
          <c:cat>
            <c:strLit>
              <c:ptCount val="8"/>
              <c:pt idx="0">
                <c:v>  Ilm-Kreis</c:v>
              </c:pt>
              <c:pt idx="1">
                <c:v>  Weimarer Land</c:v>
              </c:pt>
              <c:pt idx="2">
                <c:v>  Sonneberg</c:v>
              </c:pt>
              <c:pt idx="3">
                <c:v>  Saalfeld-Rudolstadt</c:v>
              </c:pt>
              <c:pt idx="4">
                <c:v>  Saale-Holzland-Kreis</c:v>
              </c:pt>
              <c:pt idx="5">
                <c:v>  Saale-Orla-Kreis</c:v>
              </c:pt>
              <c:pt idx="6">
                <c:v>  Greiz</c:v>
              </c:pt>
              <c:pt idx="7">
                <c:v>  Altenburger Land</c:v>
              </c:pt>
            </c:strLit>
          </c:cat>
          <c:val>
            <c:numLit>
              <c:formatCode>#\ ##0</c:formatCode>
              <c:ptCount val="8"/>
              <c:pt idx="0">
                <c:v>37.76</c:v>
              </c:pt>
              <c:pt idx="1">
                <c:v>24.581</c:v>
              </c:pt>
              <c:pt idx="2">
                <c:v>21.286999999999999</c:v>
              </c:pt>
              <c:pt idx="3">
                <c:v>36.356000000000002</c:v>
              </c:pt>
              <c:pt idx="4">
                <c:v>26.632000000000001</c:v>
              </c:pt>
              <c:pt idx="5">
                <c:v>30.568999999999999</c:v>
              </c:pt>
              <c:pt idx="6">
                <c:v>29.707999999999998</c:v>
              </c:pt>
              <c:pt idx="7">
                <c:v>27.652999999999999</c:v>
              </c:pt>
            </c:numLit>
          </c:val>
          <c:extLst>
            <c:ext xmlns:c16="http://schemas.microsoft.com/office/drawing/2014/chart" uri="{C3380CC4-5D6E-409C-BE32-E72D297353CC}">
              <c16:uniqueId val="{00000067-E1BF-477F-A12C-E6ACF1527CF7}"/>
            </c:ext>
          </c:extLst>
        </c:ser>
        <c:ser>
          <c:idx val="16"/>
          <c:order val="16"/>
          <c:tx>
            <c:v>30.6.2015</c:v>
          </c:tx>
          <c:spPr>
            <a:gradFill rotWithShape="1">
              <a:gsLst>
                <a:gs pos="0">
                  <a:schemeClr val="accent1">
                    <a:tint val="51000"/>
                    <a:satMod val="103000"/>
                    <a:lumMod val="102000"/>
                    <a:tint val="94000"/>
                  </a:schemeClr>
                </a:gs>
                <a:gs pos="50000">
                  <a:schemeClr val="accent1">
                    <a:tint val="51000"/>
                    <a:satMod val="110000"/>
                    <a:lumMod val="100000"/>
                    <a:shade val="100000"/>
                  </a:schemeClr>
                </a:gs>
                <a:gs pos="100000">
                  <a:schemeClr val="accent1">
                    <a:tint val="51000"/>
                    <a:lumMod val="99000"/>
                    <a:satMod val="120000"/>
                    <a:shade val="78000"/>
                  </a:schemeClr>
                </a:gs>
              </a:gsLst>
              <a:lin ang="5400000" scaled="0"/>
            </a:gradFill>
            <a:ln>
              <a:noFill/>
            </a:ln>
            <a:effectLst/>
          </c:spPr>
          <c:invertIfNegative val="0"/>
          <c:cat>
            <c:strLit>
              <c:ptCount val="8"/>
              <c:pt idx="0">
                <c:v>  Ilm-Kreis</c:v>
              </c:pt>
              <c:pt idx="1">
                <c:v>  Weimarer Land</c:v>
              </c:pt>
              <c:pt idx="2">
                <c:v>  Sonneberg</c:v>
              </c:pt>
              <c:pt idx="3">
                <c:v>  Saalfeld-Rudolstadt</c:v>
              </c:pt>
              <c:pt idx="4">
                <c:v>  Saale-Holzland-Kreis</c:v>
              </c:pt>
              <c:pt idx="5">
                <c:v>  Saale-Orla-Kreis</c:v>
              </c:pt>
              <c:pt idx="6">
                <c:v>  Greiz</c:v>
              </c:pt>
              <c:pt idx="7">
                <c:v>  Altenburger Land</c:v>
              </c:pt>
            </c:strLit>
          </c:cat>
          <c:val>
            <c:numLit>
              <c:formatCode>#\ ##0</c:formatCode>
              <c:ptCount val="8"/>
              <c:pt idx="0">
                <c:v>37.503</c:v>
              </c:pt>
              <c:pt idx="1">
                <c:v>24.927</c:v>
              </c:pt>
              <c:pt idx="2">
                <c:v>20.841999999999999</c:v>
              </c:pt>
              <c:pt idx="3">
                <c:v>36.183</c:v>
              </c:pt>
              <c:pt idx="4">
                <c:v>26.273</c:v>
              </c:pt>
              <c:pt idx="5">
                <c:v>30.352</c:v>
              </c:pt>
              <c:pt idx="6">
                <c:v>29.890999999999998</c:v>
              </c:pt>
              <c:pt idx="7">
                <c:v>27.178999999999998</c:v>
              </c:pt>
            </c:numLit>
          </c:val>
          <c:extLst>
            <c:ext xmlns:c16="http://schemas.microsoft.com/office/drawing/2014/chart" uri="{C3380CC4-5D6E-409C-BE32-E72D297353CC}">
              <c16:uniqueId val="{00000068-E1BF-477F-A12C-E6ACF1527CF7}"/>
            </c:ext>
          </c:extLst>
        </c:ser>
        <c:ser>
          <c:idx val="17"/>
          <c:order val="17"/>
          <c:tx>
            <c:v>30.6.2016</c:v>
          </c:tx>
          <c:spPr>
            <a:gradFill rotWithShape="1">
              <a:gsLst>
                <a:gs pos="0">
                  <a:schemeClr val="accent1">
                    <a:tint val="44000"/>
                    <a:satMod val="103000"/>
                    <a:lumMod val="102000"/>
                    <a:tint val="94000"/>
                  </a:schemeClr>
                </a:gs>
                <a:gs pos="50000">
                  <a:schemeClr val="accent1">
                    <a:tint val="44000"/>
                    <a:satMod val="110000"/>
                    <a:lumMod val="100000"/>
                    <a:shade val="100000"/>
                  </a:schemeClr>
                </a:gs>
                <a:gs pos="100000">
                  <a:schemeClr val="accent1">
                    <a:tint val="44000"/>
                    <a:lumMod val="99000"/>
                    <a:satMod val="120000"/>
                    <a:shade val="78000"/>
                  </a:schemeClr>
                </a:gs>
              </a:gsLst>
              <a:lin ang="5400000" scaled="0"/>
            </a:gradFill>
            <a:ln>
              <a:noFill/>
            </a:ln>
            <a:effectLst/>
          </c:spPr>
          <c:invertIfNegative val="0"/>
          <c:cat>
            <c:strLit>
              <c:ptCount val="8"/>
              <c:pt idx="0">
                <c:v>  Ilm-Kreis</c:v>
              </c:pt>
              <c:pt idx="1">
                <c:v>  Weimarer Land</c:v>
              </c:pt>
              <c:pt idx="2">
                <c:v>  Sonneberg</c:v>
              </c:pt>
              <c:pt idx="3">
                <c:v>  Saalfeld-Rudolstadt</c:v>
              </c:pt>
              <c:pt idx="4">
                <c:v>  Saale-Holzland-Kreis</c:v>
              </c:pt>
              <c:pt idx="5">
                <c:v>  Saale-Orla-Kreis</c:v>
              </c:pt>
              <c:pt idx="6">
                <c:v>  Greiz</c:v>
              </c:pt>
              <c:pt idx="7">
                <c:v>  Altenburger Land</c:v>
              </c:pt>
            </c:strLit>
          </c:cat>
          <c:val>
            <c:numLit>
              <c:formatCode>#\ ##0</c:formatCode>
              <c:ptCount val="8"/>
              <c:pt idx="0">
                <c:v>37.844999999999999</c:v>
              </c:pt>
              <c:pt idx="1">
                <c:v>25.193999999999999</c:v>
              </c:pt>
              <c:pt idx="2">
                <c:v>21.178999999999998</c:v>
              </c:pt>
              <c:pt idx="3">
                <c:v>36.320999999999998</c:v>
              </c:pt>
              <c:pt idx="4">
                <c:v>26.58</c:v>
              </c:pt>
              <c:pt idx="5">
                <c:v>30.358000000000001</c:v>
              </c:pt>
              <c:pt idx="6">
                <c:v>29.925999999999998</c:v>
              </c:pt>
              <c:pt idx="7">
                <c:v>27.442</c:v>
              </c:pt>
            </c:numLit>
          </c:val>
          <c:extLst>
            <c:ext xmlns:c16="http://schemas.microsoft.com/office/drawing/2014/chart" uri="{C3380CC4-5D6E-409C-BE32-E72D297353CC}">
              <c16:uniqueId val="{00000069-E1BF-477F-A12C-E6ACF1527CF7}"/>
            </c:ext>
          </c:extLst>
        </c:ser>
        <c:ser>
          <c:idx val="18"/>
          <c:order val="18"/>
          <c:tx>
            <c:v>30.6.2017</c:v>
          </c:tx>
          <c:spPr>
            <a:gradFill rotWithShape="1">
              <a:gsLst>
                <a:gs pos="0">
                  <a:schemeClr val="accent1">
                    <a:tint val="37000"/>
                    <a:satMod val="103000"/>
                    <a:lumMod val="102000"/>
                    <a:tint val="94000"/>
                  </a:schemeClr>
                </a:gs>
                <a:gs pos="50000">
                  <a:schemeClr val="accent1">
                    <a:tint val="37000"/>
                    <a:satMod val="110000"/>
                    <a:lumMod val="100000"/>
                    <a:shade val="100000"/>
                  </a:schemeClr>
                </a:gs>
                <a:gs pos="100000">
                  <a:schemeClr val="accent1">
                    <a:tint val="37000"/>
                    <a:lumMod val="99000"/>
                    <a:satMod val="120000"/>
                    <a:shade val="78000"/>
                  </a:schemeClr>
                </a:gs>
              </a:gsLst>
              <a:lin ang="5400000" scaled="0"/>
            </a:gradFill>
            <a:ln>
              <a:noFill/>
            </a:ln>
            <a:effectLst/>
          </c:spPr>
          <c:invertIfNegative val="0"/>
          <c:cat>
            <c:strLit>
              <c:ptCount val="8"/>
              <c:pt idx="0">
                <c:v>  Ilm-Kreis</c:v>
              </c:pt>
              <c:pt idx="1">
                <c:v>  Weimarer Land</c:v>
              </c:pt>
              <c:pt idx="2">
                <c:v>  Sonneberg</c:v>
              </c:pt>
              <c:pt idx="3">
                <c:v>  Saalfeld-Rudolstadt</c:v>
              </c:pt>
              <c:pt idx="4">
                <c:v>  Saale-Holzland-Kreis</c:v>
              </c:pt>
              <c:pt idx="5">
                <c:v>  Saale-Orla-Kreis</c:v>
              </c:pt>
              <c:pt idx="6">
                <c:v>  Greiz</c:v>
              </c:pt>
              <c:pt idx="7">
                <c:v>  Altenburger Land</c:v>
              </c:pt>
            </c:strLit>
          </c:cat>
          <c:val>
            <c:numLit>
              <c:formatCode>#\ ##0</c:formatCode>
              <c:ptCount val="8"/>
              <c:pt idx="0">
                <c:v>38.548000000000002</c:v>
              </c:pt>
              <c:pt idx="1">
                <c:v>25.719000000000001</c:v>
              </c:pt>
              <c:pt idx="2">
                <c:v>21.274000000000001</c:v>
              </c:pt>
              <c:pt idx="3">
                <c:v>36.558</c:v>
              </c:pt>
              <c:pt idx="4">
                <c:v>26.831</c:v>
              </c:pt>
              <c:pt idx="5">
                <c:v>30.327000000000002</c:v>
              </c:pt>
              <c:pt idx="6">
                <c:v>30.181000000000001</c:v>
              </c:pt>
              <c:pt idx="7">
                <c:v>27.497</c:v>
              </c:pt>
            </c:numLit>
          </c:val>
          <c:extLst>
            <c:ext xmlns:c16="http://schemas.microsoft.com/office/drawing/2014/chart" uri="{C3380CC4-5D6E-409C-BE32-E72D297353CC}">
              <c16:uniqueId val="{0000006A-E1BF-477F-A12C-E6ACF1527CF7}"/>
            </c:ext>
          </c:extLst>
        </c:ser>
        <c:dLbls>
          <c:showLegendKey val="0"/>
          <c:showVal val="0"/>
          <c:showCatName val="0"/>
          <c:showSerName val="0"/>
          <c:showPercent val="0"/>
          <c:showBubbleSize val="0"/>
        </c:dLbls>
        <c:gapWidth val="100"/>
        <c:axId val="506630128"/>
        <c:axId val="506632096"/>
      </c:barChart>
      <c:catAx>
        <c:axId val="506630128"/>
        <c:scaling>
          <c:orientation val="maxMin"/>
        </c:scaling>
        <c:delete val="0"/>
        <c:axPos val="l"/>
        <c:numFmt formatCode="General" sourceLinked="1"/>
        <c:majorTickMark val="none"/>
        <c:minorTickMark val="none"/>
        <c:tickLblPos val="nextTo"/>
        <c:spPr>
          <a:noFill/>
          <a:ln w="9525" cap="flat" cmpd="sng" algn="ctr">
            <a:solidFill>
              <a:srgbClr val="000000"/>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506632096"/>
        <c:crosses val="autoZero"/>
        <c:auto val="1"/>
        <c:lblAlgn val="ctr"/>
        <c:lblOffset val="100"/>
        <c:noMultiLvlLbl val="0"/>
      </c:catAx>
      <c:valAx>
        <c:axId val="506632096"/>
        <c:scaling>
          <c:orientation val="minMax"/>
          <c:max val="110"/>
        </c:scaling>
        <c:delete val="0"/>
        <c:axPos val="t"/>
        <c:majorGridlines>
          <c:spPr>
            <a:ln w="6350" cap="flat" cmpd="sng" algn="ctr">
              <a:solidFill>
                <a:schemeClr val="tx1"/>
              </a:solidFill>
              <a:prstDash val="sysDot"/>
              <a:round/>
            </a:ln>
            <a:effectLst/>
          </c:spPr>
        </c:majorGridlines>
        <c:numFmt formatCode="#\ ##0" sourceLinked="1"/>
        <c:majorTickMark val="none"/>
        <c:minorTickMark val="none"/>
        <c:tickLblPos val="high"/>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506630128"/>
        <c:crosses val="autoZero"/>
        <c:crossBetween val="between"/>
        <c:majorUnit val="10"/>
      </c:valAx>
      <c:spPr>
        <a:noFill/>
        <a:ln>
          <a:solidFill>
            <a:srgbClr val="000000"/>
          </a:solidFill>
        </a:ln>
        <a:effectLst/>
      </c:spPr>
    </c:plotArea>
    <c:legend>
      <c:legendPos val="b"/>
      <c:layout>
        <c:manualLayout>
          <c:xMode val="edge"/>
          <c:yMode val="edge"/>
          <c:x val="0.13644021937343828"/>
          <c:y val="0.87418498341312512"/>
          <c:w val="0.81034146363652459"/>
          <c:h val="6.6418964283094309E-2"/>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12700" cap="flat" cmpd="sng" algn="ctr">
      <a:solidFill>
        <a:srgbClr val="000000"/>
      </a:solidFill>
      <a:round/>
    </a:ln>
    <a:effectLst/>
  </c:spPr>
  <c:txPr>
    <a:bodyPr/>
    <a:lstStyle/>
    <a:p>
      <a:pPr>
        <a:defRPr/>
      </a:pPr>
      <a:endParaRPr lang="de-DE"/>
    </a:p>
  </c:txPr>
  <c:userShapes r:id="rId4"/>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de-DE"/>
              <a:t>2. Sozialversicherungspflichtig Beschäftigte am Wohnort</a:t>
            </a:r>
          </a:p>
          <a:p>
            <a:pPr>
              <a:defRPr sz="1100">
                <a:solidFill>
                  <a:sysClr val="windowText" lastClr="000000"/>
                </a:solidFill>
                <a:latin typeface="Arial" panose="020B0604020202020204" pitchFamily="34" charset="0"/>
                <a:cs typeface="Arial" panose="020B0604020202020204" pitchFamily="34" charset="0"/>
              </a:defRPr>
            </a:pPr>
            <a:r>
              <a:rPr lang="de-DE"/>
              <a:t>in den kreisfreien Städten und Landkreisen</a:t>
            </a:r>
          </a:p>
        </c:rich>
      </c:tx>
      <c:layout/>
      <c:overlay val="0"/>
      <c:spPr>
        <a:noFill/>
        <a:ln>
          <a:noFill/>
        </a:ln>
        <a:effectLst/>
      </c:spPr>
      <c:txPr>
        <a:bodyPr rot="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0.25043168493506085"/>
          <c:y val="7.661280520321842E-2"/>
          <c:w val="0.71061115604811342"/>
          <c:h val="0.72963200299949815"/>
        </c:manualLayout>
      </c:layout>
      <c:barChart>
        <c:barDir val="bar"/>
        <c:grouping val="clustered"/>
        <c:varyColors val="0"/>
        <c:ser>
          <c:idx val="0"/>
          <c:order val="0"/>
          <c:tx>
            <c:v>30.6.1999</c:v>
          </c:tx>
          <c:spPr>
            <a:gradFill rotWithShape="1">
              <a:gsLst>
                <a:gs pos="0">
                  <a:schemeClr val="accent1">
                    <a:shade val="37000"/>
                    <a:satMod val="103000"/>
                    <a:lumMod val="102000"/>
                    <a:tint val="94000"/>
                  </a:schemeClr>
                </a:gs>
                <a:gs pos="50000">
                  <a:schemeClr val="accent1">
                    <a:shade val="37000"/>
                    <a:satMod val="110000"/>
                    <a:lumMod val="100000"/>
                    <a:shade val="100000"/>
                  </a:schemeClr>
                </a:gs>
                <a:gs pos="100000">
                  <a:schemeClr val="accent1">
                    <a:shade val="37000"/>
                    <a:lumMod val="99000"/>
                    <a:satMod val="120000"/>
                    <a:shade val="78000"/>
                  </a:schemeClr>
                </a:gs>
              </a:gsLst>
              <a:lin ang="5400000" scaled="0"/>
            </a:gradFill>
            <a:ln>
              <a:noFill/>
            </a:ln>
            <a:effectLst/>
          </c:spPr>
          <c:invertIfNegative val="0"/>
          <c:cat>
            <c:strLit>
              <c:ptCount val="8"/>
              <c:pt idx="0">
                <c:v>  Stadt Erfurt  </c:v>
              </c:pt>
              <c:pt idx="1">
                <c:v>  Stadt Gera</c:v>
              </c:pt>
              <c:pt idx="2">
                <c:v>  Stadt Jena</c:v>
              </c:pt>
              <c:pt idx="3">
                <c:v>  Stadt Suhl</c:v>
              </c:pt>
              <c:pt idx="4">
                <c:v>  Stadt Weimar </c:v>
              </c:pt>
              <c:pt idx="5">
                <c:v>  Stadt Eisenach </c:v>
              </c:pt>
              <c:pt idx="7">
                <c:v>  Eichsfeld</c:v>
              </c:pt>
            </c:strLit>
          </c:cat>
          <c:val>
            <c:numLit>
              <c:formatCode>#\ ##0</c:formatCode>
              <c:ptCount val="8"/>
              <c:pt idx="0">
                <c:v>73.311000000000007</c:v>
              </c:pt>
              <c:pt idx="1">
                <c:v>41.741</c:v>
              </c:pt>
              <c:pt idx="2">
                <c:v>36.441000000000003</c:v>
              </c:pt>
              <c:pt idx="3">
                <c:v>19.024999999999999</c:v>
              </c:pt>
              <c:pt idx="4">
                <c:v>21.364000000000001</c:v>
              </c:pt>
              <c:pt idx="5">
                <c:v>16.198</c:v>
              </c:pt>
              <c:pt idx="7">
                <c:v>43.948</c:v>
              </c:pt>
            </c:numLit>
          </c:val>
          <c:extLst>
            <c:ext xmlns:c16="http://schemas.microsoft.com/office/drawing/2014/chart" uri="{C3380CC4-5D6E-409C-BE32-E72D297353CC}">
              <c16:uniqueId val="{00000000-E1BF-477F-A12C-E6ACF1527CF7}"/>
            </c:ext>
          </c:extLst>
        </c:ser>
        <c:ser>
          <c:idx val="1"/>
          <c:order val="1"/>
          <c:tx>
            <c:v>30.6.2000</c:v>
          </c:tx>
          <c:spPr>
            <a:gradFill rotWithShape="1">
              <a:gsLst>
                <a:gs pos="0">
                  <a:schemeClr val="accent1">
                    <a:shade val="44000"/>
                    <a:satMod val="103000"/>
                    <a:lumMod val="102000"/>
                    <a:tint val="94000"/>
                  </a:schemeClr>
                </a:gs>
                <a:gs pos="50000">
                  <a:schemeClr val="accent1">
                    <a:shade val="44000"/>
                    <a:satMod val="110000"/>
                    <a:lumMod val="100000"/>
                    <a:shade val="100000"/>
                  </a:schemeClr>
                </a:gs>
                <a:gs pos="100000">
                  <a:schemeClr val="accent1">
                    <a:shade val="44000"/>
                    <a:lumMod val="99000"/>
                    <a:satMod val="120000"/>
                    <a:shade val="78000"/>
                  </a:schemeClr>
                </a:gs>
              </a:gsLst>
              <a:lin ang="5400000" scaled="0"/>
            </a:gradFill>
            <a:ln>
              <a:noFill/>
            </a:ln>
            <a:effectLst/>
          </c:spPr>
          <c:invertIfNegative val="0"/>
          <c:cat>
            <c:strLit>
              <c:ptCount val="8"/>
              <c:pt idx="0">
                <c:v>  Stadt Erfurt  </c:v>
              </c:pt>
              <c:pt idx="1">
                <c:v>  Stadt Gera</c:v>
              </c:pt>
              <c:pt idx="2">
                <c:v>  Stadt Jena</c:v>
              </c:pt>
              <c:pt idx="3">
                <c:v>  Stadt Suhl</c:v>
              </c:pt>
              <c:pt idx="4">
                <c:v>  Stadt Weimar </c:v>
              </c:pt>
              <c:pt idx="5">
                <c:v>  Stadt Eisenach </c:v>
              </c:pt>
              <c:pt idx="7">
                <c:v>  Eichsfeld</c:v>
              </c:pt>
            </c:strLit>
          </c:cat>
          <c:val>
            <c:numLit>
              <c:formatCode>#\ ##0</c:formatCode>
              <c:ptCount val="8"/>
              <c:pt idx="0">
                <c:v>72.209000000000003</c:v>
              </c:pt>
              <c:pt idx="1">
                <c:v>40.145000000000003</c:v>
              </c:pt>
              <c:pt idx="2">
                <c:v>36.319000000000003</c:v>
              </c:pt>
              <c:pt idx="3">
                <c:v>18.274999999999999</c:v>
              </c:pt>
              <c:pt idx="4">
                <c:v>20.809000000000001</c:v>
              </c:pt>
              <c:pt idx="5">
                <c:v>16.001999999999999</c:v>
              </c:pt>
              <c:pt idx="7">
                <c:v>43.441000000000003</c:v>
              </c:pt>
            </c:numLit>
          </c:val>
          <c:extLst>
            <c:ext xmlns:c16="http://schemas.microsoft.com/office/drawing/2014/chart" uri="{C3380CC4-5D6E-409C-BE32-E72D297353CC}">
              <c16:uniqueId val="{00000001-E1BF-477F-A12C-E6ACF1527CF7}"/>
            </c:ext>
          </c:extLst>
        </c:ser>
        <c:ser>
          <c:idx val="2"/>
          <c:order val="2"/>
          <c:tx>
            <c:v>30.6.2001</c:v>
          </c:tx>
          <c:spPr>
            <a:gradFill rotWithShape="1">
              <a:gsLst>
                <a:gs pos="0">
                  <a:schemeClr val="accent1">
                    <a:shade val="51000"/>
                    <a:satMod val="103000"/>
                    <a:lumMod val="102000"/>
                    <a:tint val="94000"/>
                  </a:schemeClr>
                </a:gs>
                <a:gs pos="50000">
                  <a:schemeClr val="accent1">
                    <a:shade val="51000"/>
                    <a:satMod val="110000"/>
                    <a:lumMod val="100000"/>
                    <a:shade val="100000"/>
                  </a:schemeClr>
                </a:gs>
                <a:gs pos="100000">
                  <a:schemeClr val="accent1">
                    <a:shade val="51000"/>
                    <a:lumMod val="99000"/>
                    <a:satMod val="120000"/>
                    <a:shade val="78000"/>
                  </a:schemeClr>
                </a:gs>
              </a:gsLst>
              <a:lin ang="5400000" scaled="0"/>
            </a:gradFill>
            <a:ln>
              <a:noFill/>
            </a:ln>
            <a:effectLst/>
          </c:spPr>
          <c:invertIfNegative val="0"/>
          <c:cat>
            <c:strLit>
              <c:ptCount val="8"/>
              <c:pt idx="0">
                <c:v>  Stadt Erfurt  </c:v>
              </c:pt>
              <c:pt idx="1">
                <c:v>  Stadt Gera</c:v>
              </c:pt>
              <c:pt idx="2">
                <c:v>  Stadt Jena</c:v>
              </c:pt>
              <c:pt idx="3">
                <c:v>  Stadt Suhl</c:v>
              </c:pt>
              <c:pt idx="4">
                <c:v>  Stadt Weimar </c:v>
              </c:pt>
              <c:pt idx="5">
                <c:v>  Stadt Eisenach </c:v>
              </c:pt>
              <c:pt idx="7">
                <c:v>  Eichsfeld</c:v>
              </c:pt>
            </c:strLit>
          </c:cat>
          <c:val>
            <c:numLit>
              <c:formatCode>#\ ##0</c:formatCode>
              <c:ptCount val="8"/>
              <c:pt idx="0">
                <c:v>71.319999999999993</c:v>
              </c:pt>
              <c:pt idx="1">
                <c:v>38.469000000000001</c:v>
              </c:pt>
              <c:pt idx="2">
                <c:v>36.055</c:v>
              </c:pt>
              <c:pt idx="3">
                <c:v>17.744</c:v>
              </c:pt>
              <c:pt idx="4">
                <c:v>20.359000000000002</c:v>
              </c:pt>
              <c:pt idx="5">
                <c:v>16.004000000000001</c:v>
              </c:pt>
              <c:pt idx="7">
                <c:v>42.395000000000003</c:v>
              </c:pt>
            </c:numLit>
          </c:val>
          <c:extLst>
            <c:ext xmlns:c16="http://schemas.microsoft.com/office/drawing/2014/chart" uri="{C3380CC4-5D6E-409C-BE32-E72D297353CC}">
              <c16:uniqueId val="{00000002-E1BF-477F-A12C-E6ACF1527CF7}"/>
            </c:ext>
          </c:extLst>
        </c:ser>
        <c:ser>
          <c:idx val="3"/>
          <c:order val="3"/>
          <c:tx>
            <c:v>30.6.2002</c:v>
          </c:tx>
          <c:spPr>
            <a:gradFill rotWithShape="1">
              <a:gsLst>
                <a:gs pos="0">
                  <a:schemeClr val="accent1">
                    <a:shade val="58000"/>
                    <a:satMod val="103000"/>
                    <a:lumMod val="102000"/>
                    <a:tint val="94000"/>
                  </a:schemeClr>
                </a:gs>
                <a:gs pos="50000">
                  <a:schemeClr val="accent1">
                    <a:shade val="58000"/>
                    <a:satMod val="110000"/>
                    <a:lumMod val="100000"/>
                    <a:shade val="100000"/>
                  </a:schemeClr>
                </a:gs>
                <a:gs pos="100000">
                  <a:schemeClr val="accent1">
                    <a:shade val="58000"/>
                    <a:lumMod val="99000"/>
                    <a:satMod val="120000"/>
                    <a:shade val="78000"/>
                  </a:schemeClr>
                </a:gs>
              </a:gsLst>
              <a:lin ang="5400000" scaled="0"/>
            </a:gradFill>
            <a:ln>
              <a:noFill/>
            </a:ln>
            <a:effectLst/>
          </c:spPr>
          <c:invertIfNegative val="0"/>
          <c:cat>
            <c:strLit>
              <c:ptCount val="8"/>
              <c:pt idx="0">
                <c:v>  Stadt Erfurt  </c:v>
              </c:pt>
              <c:pt idx="1">
                <c:v>  Stadt Gera</c:v>
              </c:pt>
              <c:pt idx="2">
                <c:v>  Stadt Jena</c:v>
              </c:pt>
              <c:pt idx="3">
                <c:v>  Stadt Suhl</c:v>
              </c:pt>
              <c:pt idx="4">
                <c:v>  Stadt Weimar </c:v>
              </c:pt>
              <c:pt idx="5">
                <c:v>  Stadt Eisenach </c:v>
              </c:pt>
              <c:pt idx="7">
                <c:v>  Eichsfeld</c:v>
              </c:pt>
            </c:strLit>
          </c:cat>
          <c:val>
            <c:numLit>
              <c:formatCode>#\ ##0</c:formatCode>
              <c:ptCount val="8"/>
              <c:pt idx="0">
                <c:v>69.445999999999998</c:v>
              </c:pt>
              <c:pt idx="1">
                <c:v>37.064</c:v>
              </c:pt>
              <c:pt idx="2">
                <c:v>35.406999999999996</c:v>
              </c:pt>
              <c:pt idx="3">
                <c:v>17.036999999999999</c:v>
              </c:pt>
              <c:pt idx="4">
                <c:v>19.867000000000001</c:v>
              </c:pt>
              <c:pt idx="5">
                <c:v>15.884</c:v>
              </c:pt>
              <c:pt idx="7">
                <c:v>42.198999999999998</c:v>
              </c:pt>
            </c:numLit>
          </c:val>
          <c:extLst>
            <c:ext xmlns:c16="http://schemas.microsoft.com/office/drawing/2014/chart" uri="{C3380CC4-5D6E-409C-BE32-E72D297353CC}">
              <c16:uniqueId val="{00000003-E1BF-477F-A12C-E6ACF1527CF7}"/>
            </c:ext>
          </c:extLst>
        </c:ser>
        <c:ser>
          <c:idx val="4"/>
          <c:order val="4"/>
          <c:tx>
            <c:v>30.6.2003</c:v>
          </c:tx>
          <c:spPr>
            <a:gradFill rotWithShape="1">
              <a:gsLst>
                <a:gs pos="0">
                  <a:schemeClr val="accent1">
                    <a:shade val="65000"/>
                    <a:satMod val="103000"/>
                    <a:lumMod val="102000"/>
                    <a:tint val="94000"/>
                  </a:schemeClr>
                </a:gs>
                <a:gs pos="50000">
                  <a:schemeClr val="accent1">
                    <a:shade val="65000"/>
                    <a:satMod val="110000"/>
                    <a:lumMod val="100000"/>
                    <a:shade val="100000"/>
                  </a:schemeClr>
                </a:gs>
                <a:gs pos="100000">
                  <a:schemeClr val="accent1">
                    <a:shade val="65000"/>
                    <a:lumMod val="99000"/>
                    <a:satMod val="120000"/>
                    <a:shade val="78000"/>
                  </a:schemeClr>
                </a:gs>
              </a:gsLst>
              <a:lin ang="5400000" scaled="0"/>
            </a:gradFill>
            <a:ln>
              <a:noFill/>
            </a:ln>
            <a:effectLst/>
          </c:spPr>
          <c:invertIfNegative val="0"/>
          <c:cat>
            <c:strLit>
              <c:ptCount val="8"/>
              <c:pt idx="0">
                <c:v>  Stadt Erfurt  </c:v>
              </c:pt>
              <c:pt idx="1">
                <c:v>  Stadt Gera</c:v>
              </c:pt>
              <c:pt idx="2">
                <c:v>  Stadt Jena</c:v>
              </c:pt>
              <c:pt idx="3">
                <c:v>  Stadt Suhl</c:v>
              </c:pt>
              <c:pt idx="4">
                <c:v>  Stadt Weimar </c:v>
              </c:pt>
              <c:pt idx="5">
                <c:v>  Stadt Eisenach </c:v>
              </c:pt>
              <c:pt idx="7">
                <c:v>  Eichsfeld</c:v>
              </c:pt>
            </c:strLit>
          </c:cat>
          <c:val>
            <c:numLit>
              <c:formatCode>#\ ##0</c:formatCode>
              <c:ptCount val="8"/>
              <c:pt idx="0">
                <c:v>66.938000000000002</c:v>
              </c:pt>
              <c:pt idx="1">
                <c:v>35.195</c:v>
              </c:pt>
              <c:pt idx="2">
                <c:v>33.741</c:v>
              </c:pt>
              <c:pt idx="3">
                <c:v>15.778</c:v>
              </c:pt>
              <c:pt idx="4">
                <c:v>18.962</c:v>
              </c:pt>
              <c:pt idx="5">
                <c:v>15.441000000000001</c:v>
              </c:pt>
              <c:pt idx="7">
                <c:v>41.463999999999999</c:v>
              </c:pt>
            </c:numLit>
          </c:val>
          <c:extLst>
            <c:ext xmlns:c16="http://schemas.microsoft.com/office/drawing/2014/chart" uri="{C3380CC4-5D6E-409C-BE32-E72D297353CC}">
              <c16:uniqueId val="{00000004-E1BF-477F-A12C-E6ACF1527CF7}"/>
            </c:ext>
          </c:extLst>
        </c:ser>
        <c:ser>
          <c:idx val="5"/>
          <c:order val="5"/>
          <c:tx>
            <c:v>30.6.2004</c:v>
          </c:tx>
          <c:spPr>
            <a:gradFill rotWithShape="1">
              <a:gsLst>
                <a:gs pos="0">
                  <a:schemeClr val="accent1">
                    <a:shade val="72000"/>
                    <a:satMod val="103000"/>
                    <a:lumMod val="102000"/>
                    <a:tint val="94000"/>
                  </a:schemeClr>
                </a:gs>
                <a:gs pos="50000">
                  <a:schemeClr val="accent1">
                    <a:shade val="72000"/>
                    <a:satMod val="110000"/>
                    <a:lumMod val="100000"/>
                    <a:shade val="100000"/>
                  </a:schemeClr>
                </a:gs>
                <a:gs pos="100000">
                  <a:schemeClr val="accent1">
                    <a:shade val="72000"/>
                    <a:lumMod val="99000"/>
                    <a:satMod val="120000"/>
                    <a:shade val="78000"/>
                  </a:schemeClr>
                </a:gs>
              </a:gsLst>
              <a:lin ang="5400000" scaled="0"/>
            </a:gradFill>
            <a:ln>
              <a:noFill/>
            </a:ln>
            <a:effectLst/>
          </c:spPr>
          <c:invertIfNegative val="0"/>
          <c:cat>
            <c:strLit>
              <c:ptCount val="8"/>
              <c:pt idx="0">
                <c:v>  Stadt Erfurt  </c:v>
              </c:pt>
              <c:pt idx="1">
                <c:v>  Stadt Gera</c:v>
              </c:pt>
              <c:pt idx="2">
                <c:v>  Stadt Jena</c:v>
              </c:pt>
              <c:pt idx="3">
                <c:v>  Stadt Suhl</c:v>
              </c:pt>
              <c:pt idx="4">
                <c:v>  Stadt Weimar </c:v>
              </c:pt>
              <c:pt idx="5">
                <c:v>  Stadt Eisenach </c:v>
              </c:pt>
              <c:pt idx="7">
                <c:v>  Eichsfeld</c:v>
              </c:pt>
            </c:strLit>
          </c:cat>
          <c:val>
            <c:numLit>
              <c:formatCode>#\ ##0</c:formatCode>
              <c:ptCount val="8"/>
              <c:pt idx="0">
                <c:v>66.08</c:v>
              </c:pt>
              <c:pt idx="1">
                <c:v>33.866999999999997</c:v>
              </c:pt>
              <c:pt idx="2">
                <c:v>33.095999999999997</c:v>
              </c:pt>
              <c:pt idx="3">
                <c:v>15.102</c:v>
              </c:pt>
              <c:pt idx="4">
                <c:v>18.602</c:v>
              </c:pt>
              <c:pt idx="5">
                <c:v>15.192</c:v>
              </c:pt>
              <c:pt idx="7">
                <c:v>40.892000000000003</c:v>
              </c:pt>
            </c:numLit>
          </c:val>
          <c:extLst>
            <c:ext xmlns:c16="http://schemas.microsoft.com/office/drawing/2014/chart" uri="{C3380CC4-5D6E-409C-BE32-E72D297353CC}">
              <c16:uniqueId val="{00000005-E1BF-477F-A12C-E6ACF1527CF7}"/>
            </c:ext>
          </c:extLst>
        </c:ser>
        <c:ser>
          <c:idx val="6"/>
          <c:order val="6"/>
          <c:tx>
            <c:v>30.6.2005</c:v>
          </c:tx>
          <c:spPr>
            <a:gradFill rotWithShape="1">
              <a:gsLst>
                <a:gs pos="0">
                  <a:schemeClr val="accent1">
                    <a:shade val="79000"/>
                    <a:satMod val="103000"/>
                    <a:lumMod val="102000"/>
                    <a:tint val="94000"/>
                  </a:schemeClr>
                </a:gs>
                <a:gs pos="50000">
                  <a:schemeClr val="accent1">
                    <a:shade val="79000"/>
                    <a:satMod val="110000"/>
                    <a:lumMod val="100000"/>
                    <a:shade val="100000"/>
                  </a:schemeClr>
                </a:gs>
                <a:gs pos="100000">
                  <a:schemeClr val="accent1">
                    <a:shade val="79000"/>
                    <a:lumMod val="99000"/>
                    <a:satMod val="120000"/>
                    <a:shade val="78000"/>
                  </a:schemeClr>
                </a:gs>
              </a:gsLst>
              <a:lin ang="5400000" scaled="0"/>
            </a:gradFill>
            <a:ln>
              <a:noFill/>
            </a:ln>
            <a:effectLst/>
          </c:spPr>
          <c:invertIfNegative val="0"/>
          <c:cat>
            <c:strLit>
              <c:ptCount val="8"/>
              <c:pt idx="0">
                <c:v>  Stadt Erfurt  </c:v>
              </c:pt>
              <c:pt idx="1">
                <c:v>  Stadt Gera</c:v>
              </c:pt>
              <c:pt idx="2">
                <c:v>  Stadt Jena</c:v>
              </c:pt>
              <c:pt idx="3">
                <c:v>  Stadt Suhl</c:v>
              </c:pt>
              <c:pt idx="4">
                <c:v>  Stadt Weimar </c:v>
              </c:pt>
              <c:pt idx="5">
                <c:v>  Stadt Eisenach </c:v>
              </c:pt>
              <c:pt idx="7">
                <c:v>  Eichsfeld</c:v>
              </c:pt>
            </c:strLit>
          </c:cat>
          <c:val>
            <c:numLit>
              <c:formatCode>#\ ##0</c:formatCode>
              <c:ptCount val="8"/>
              <c:pt idx="0">
                <c:v>64.403999999999996</c:v>
              </c:pt>
              <c:pt idx="1">
                <c:v>32.271999999999998</c:v>
              </c:pt>
              <c:pt idx="2">
                <c:v>32.072000000000003</c:v>
              </c:pt>
              <c:pt idx="3">
                <c:v>14.367000000000001</c:v>
              </c:pt>
              <c:pt idx="4">
                <c:v>18.123999999999999</c:v>
              </c:pt>
              <c:pt idx="5">
                <c:v>14.718</c:v>
              </c:pt>
              <c:pt idx="7">
                <c:v>40.42</c:v>
              </c:pt>
            </c:numLit>
          </c:val>
          <c:extLst>
            <c:ext xmlns:c16="http://schemas.microsoft.com/office/drawing/2014/chart" uri="{C3380CC4-5D6E-409C-BE32-E72D297353CC}">
              <c16:uniqueId val="{00000006-E1BF-477F-A12C-E6ACF1527CF7}"/>
            </c:ext>
          </c:extLst>
        </c:ser>
        <c:ser>
          <c:idx val="7"/>
          <c:order val="7"/>
          <c:tx>
            <c:v>30.6.2006</c:v>
          </c:tx>
          <c:spPr>
            <a:gradFill rotWithShape="1">
              <a:gsLst>
                <a:gs pos="0">
                  <a:schemeClr val="accent1">
                    <a:shade val="86000"/>
                    <a:satMod val="103000"/>
                    <a:lumMod val="102000"/>
                    <a:tint val="94000"/>
                  </a:schemeClr>
                </a:gs>
                <a:gs pos="50000">
                  <a:schemeClr val="accent1">
                    <a:shade val="86000"/>
                    <a:satMod val="110000"/>
                    <a:lumMod val="100000"/>
                    <a:shade val="100000"/>
                  </a:schemeClr>
                </a:gs>
                <a:gs pos="100000">
                  <a:schemeClr val="accent1">
                    <a:shade val="86000"/>
                    <a:lumMod val="99000"/>
                    <a:satMod val="120000"/>
                    <a:shade val="78000"/>
                  </a:schemeClr>
                </a:gs>
              </a:gsLst>
              <a:lin ang="5400000" scaled="0"/>
            </a:gradFill>
            <a:ln>
              <a:noFill/>
            </a:ln>
            <a:effectLst/>
          </c:spPr>
          <c:invertIfNegative val="0"/>
          <c:cat>
            <c:strLit>
              <c:ptCount val="8"/>
              <c:pt idx="0">
                <c:v>  Stadt Erfurt  </c:v>
              </c:pt>
              <c:pt idx="1">
                <c:v>  Stadt Gera</c:v>
              </c:pt>
              <c:pt idx="2">
                <c:v>  Stadt Jena</c:v>
              </c:pt>
              <c:pt idx="3">
                <c:v>  Stadt Suhl</c:v>
              </c:pt>
              <c:pt idx="4">
                <c:v>  Stadt Weimar </c:v>
              </c:pt>
              <c:pt idx="5">
                <c:v>  Stadt Eisenach </c:v>
              </c:pt>
              <c:pt idx="7">
                <c:v>  Eichsfeld</c:v>
              </c:pt>
            </c:strLit>
          </c:cat>
          <c:val>
            <c:numLit>
              <c:formatCode>#\ ##0</c:formatCode>
              <c:ptCount val="8"/>
              <c:pt idx="0">
                <c:v>65.585999999999999</c:v>
              </c:pt>
              <c:pt idx="1">
                <c:v>32.637</c:v>
              </c:pt>
              <c:pt idx="2">
                <c:v>33.265000000000001</c:v>
              </c:pt>
              <c:pt idx="3">
                <c:v>14.271000000000001</c:v>
              </c:pt>
              <c:pt idx="4">
                <c:v>18.472000000000001</c:v>
              </c:pt>
              <c:pt idx="5">
                <c:v>14.840999999999999</c:v>
              </c:pt>
              <c:pt idx="7">
                <c:v>40.981000000000002</c:v>
              </c:pt>
            </c:numLit>
          </c:val>
          <c:extLst>
            <c:ext xmlns:c16="http://schemas.microsoft.com/office/drawing/2014/chart" uri="{C3380CC4-5D6E-409C-BE32-E72D297353CC}">
              <c16:uniqueId val="{00000007-E1BF-477F-A12C-E6ACF1527CF7}"/>
            </c:ext>
          </c:extLst>
        </c:ser>
        <c:ser>
          <c:idx val="8"/>
          <c:order val="8"/>
          <c:tx>
            <c:v>30.6.2007</c:v>
          </c:tx>
          <c:spPr>
            <a:gradFill rotWithShape="1">
              <a:gsLst>
                <a:gs pos="0">
                  <a:schemeClr val="accent1">
                    <a:shade val="93000"/>
                    <a:satMod val="103000"/>
                    <a:lumMod val="102000"/>
                    <a:tint val="94000"/>
                  </a:schemeClr>
                </a:gs>
                <a:gs pos="50000">
                  <a:schemeClr val="accent1">
                    <a:shade val="93000"/>
                    <a:satMod val="110000"/>
                    <a:lumMod val="100000"/>
                    <a:shade val="100000"/>
                  </a:schemeClr>
                </a:gs>
                <a:gs pos="100000">
                  <a:schemeClr val="accent1">
                    <a:shade val="93000"/>
                    <a:lumMod val="99000"/>
                    <a:satMod val="120000"/>
                    <a:shade val="78000"/>
                  </a:schemeClr>
                </a:gs>
              </a:gsLst>
              <a:lin ang="5400000" scaled="0"/>
            </a:gradFill>
            <a:ln>
              <a:noFill/>
            </a:ln>
            <a:effectLst/>
          </c:spPr>
          <c:invertIfNegative val="0"/>
          <c:cat>
            <c:strLit>
              <c:ptCount val="8"/>
              <c:pt idx="0">
                <c:v>  Stadt Erfurt  </c:v>
              </c:pt>
              <c:pt idx="1">
                <c:v>  Stadt Gera</c:v>
              </c:pt>
              <c:pt idx="2">
                <c:v>  Stadt Jena</c:v>
              </c:pt>
              <c:pt idx="3">
                <c:v>  Stadt Suhl</c:v>
              </c:pt>
              <c:pt idx="4">
                <c:v>  Stadt Weimar </c:v>
              </c:pt>
              <c:pt idx="5">
                <c:v>  Stadt Eisenach </c:v>
              </c:pt>
              <c:pt idx="7">
                <c:v>  Eichsfeld</c:v>
              </c:pt>
            </c:strLit>
          </c:cat>
          <c:val>
            <c:numLit>
              <c:formatCode>#\ ##0</c:formatCode>
              <c:ptCount val="8"/>
              <c:pt idx="0">
                <c:v>66.516999999999996</c:v>
              </c:pt>
              <c:pt idx="1">
                <c:v>33.377000000000002</c:v>
              </c:pt>
              <c:pt idx="2">
                <c:v>34.087000000000003</c:v>
              </c:pt>
              <c:pt idx="3">
                <c:v>14.41</c:v>
              </c:pt>
              <c:pt idx="4">
                <c:v>19.088000000000001</c:v>
              </c:pt>
              <c:pt idx="5">
                <c:v>15.122999999999999</c:v>
              </c:pt>
              <c:pt idx="7">
                <c:v>41.713999999999999</c:v>
              </c:pt>
            </c:numLit>
          </c:val>
          <c:extLst>
            <c:ext xmlns:c16="http://schemas.microsoft.com/office/drawing/2014/chart" uri="{C3380CC4-5D6E-409C-BE32-E72D297353CC}">
              <c16:uniqueId val="{00000008-E1BF-477F-A12C-E6ACF1527CF7}"/>
            </c:ext>
          </c:extLst>
        </c:ser>
        <c:ser>
          <c:idx val="9"/>
          <c:order val="9"/>
          <c:tx>
            <c:v>30.6.2008</c:v>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invertIfNegative val="0"/>
          <c:cat>
            <c:strLit>
              <c:ptCount val="8"/>
              <c:pt idx="0">
                <c:v>  Stadt Erfurt  </c:v>
              </c:pt>
              <c:pt idx="1">
                <c:v>  Stadt Gera</c:v>
              </c:pt>
              <c:pt idx="2">
                <c:v>  Stadt Jena</c:v>
              </c:pt>
              <c:pt idx="3">
                <c:v>  Stadt Suhl</c:v>
              </c:pt>
              <c:pt idx="4">
                <c:v>  Stadt Weimar </c:v>
              </c:pt>
              <c:pt idx="5">
                <c:v>  Stadt Eisenach </c:v>
              </c:pt>
              <c:pt idx="7">
                <c:v>  Eichsfeld</c:v>
              </c:pt>
            </c:strLit>
          </c:cat>
          <c:val>
            <c:numLit>
              <c:formatCode>#\ ##0</c:formatCode>
              <c:ptCount val="8"/>
              <c:pt idx="0">
                <c:v>68.587000000000003</c:v>
              </c:pt>
              <c:pt idx="1">
                <c:v>33.61</c:v>
              </c:pt>
              <c:pt idx="2">
                <c:v>35.194000000000003</c:v>
              </c:pt>
              <c:pt idx="3">
                <c:v>14.412000000000001</c:v>
              </c:pt>
              <c:pt idx="4">
                <c:v>19.739000000000001</c:v>
              </c:pt>
              <c:pt idx="5">
                <c:v>15.337999999999999</c:v>
              </c:pt>
              <c:pt idx="7">
                <c:v>42.262999999999998</c:v>
              </c:pt>
            </c:numLit>
          </c:val>
          <c:extLst>
            <c:ext xmlns:c16="http://schemas.microsoft.com/office/drawing/2014/chart" uri="{C3380CC4-5D6E-409C-BE32-E72D297353CC}">
              <c16:uniqueId val="{00000061-E1BF-477F-A12C-E6ACF1527CF7}"/>
            </c:ext>
          </c:extLst>
        </c:ser>
        <c:ser>
          <c:idx val="10"/>
          <c:order val="10"/>
          <c:tx>
            <c:v>30.6.2009</c:v>
          </c:tx>
          <c:spPr>
            <a:gradFill rotWithShape="1">
              <a:gsLst>
                <a:gs pos="0">
                  <a:schemeClr val="accent1">
                    <a:tint val="93000"/>
                    <a:satMod val="103000"/>
                    <a:lumMod val="102000"/>
                    <a:tint val="94000"/>
                  </a:schemeClr>
                </a:gs>
                <a:gs pos="50000">
                  <a:schemeClr val="accent1">
                    <a:tint val="93000"/>
                    <a:satMod val="110000"/>
                    <a:lumMod val="100000"/>
                    <a:shade val="100000"/>
                  </a:schemeClr>
                </a:gs>
                <a:gs pos="100000">
                  <a:schemeClr val="accent1">
                    <a:tint val="93000"/>
                    <a:lumMod val="99000"/>
                    <a:satMod val="120000"/>
                    <a:shade val="78000"/>
                  </a:schemeClr>
                </a:gs>
              </a:gsLst>
              <a:lin ang="5400000" scaled="0"/>
            </a:gradFill>
            <a:ln>
              <a:noFill/>
            </a:ln>
            <a:effectLst/>
          </c:spPr>
          <c:invertIfNegative val="0"/>
          <c:cat>
            <c:strLit>
              <c:ptCount val="8"/>
              <c:pt idx="0">
                <c:v>  Stadt Erfurt  </c:v>
              </c:pt>
              <c:pt idx="1">
                <c:v>  Stadt Gera</c:v>
              </c:pt>
              <c:pt idx="2">
                <c:v>  Stadt Jena</c:v>
              </c:pt>
              <c:pt idx="3">
                <c:v>  Stadt Suhl</c:v>
              </c:pt>
              <c:pt idx="4">
                <c:v>  Stadt Weimar </c:v>
              </c:pt>
              <c:pt idx="5">
                <c:v>  Stadt Eisenach </c:v>
              </c:pt>
              <c:pt idx="7">
                <c:v>  Eichsfeld</c:v>
              </c:pt>
            </c:strLit>
          </c:cat>
          <c:val>
            <c:numLit>
              <c:formatCode>#\ ##0</c:formatCode>
              <c:ptCount val="8"/>
              <c:pt idx="0">
                <c:v>68.709999999999994</c:v>
              </c:pt>
              <c:pt idx="1">
                <c:v>32.898000000000003</c:v>
              </c:pt>
              <c:pt idx="2">
                <c:v>35.515000000000001</c:v>
              </c:pt>
              <c:pt idx="3">
                <c:v>13.843</c:v>
              </c:pt>
              <c:pt idx="4">
                <c:v>19.940000000000001</c:v>
              </c:pt>
              <c:pt idx="5">
                <c:v>14.75</c:v>
              </c:pt>
              <c:pt idx="7">
                <c:v>41.526000000000003</c:v>
              </c:pt>
            </c:numLit>
          </c:val>
          <c:extLst>
            <c:ext xmlns:c16="http://schemas.microsoft.com/office/drawing/2014/chart" uri="{C3380CC4-5D6E-409C-BE32-E72D297353CC}">
              <c16:uniqueId val="{00000062-E1BF-477F-A12C-E6ACF1527CF7}"/>
            </c:ext>
          </c:extLst>
        </c:ser>
        <c:ser>
          <c:idx val="11"/>
          <c:order val="11"/>
          <c:tx>
            <c:v>30.6.2010</c:v>
          </c:tx>
          <c:spPr>
            <a:gradFill rotWithShape="1">
              <a:gsLst>
                <a:gs pos="0">
                  <a:schemeClr val="accent1">
                    <a:tint val="86000"/>
                    <a:satMod val="103000"/>
                    <a:lumMod val="102000"/>
                    <a:tint val="94000"/>
                  </a:schemeClr>
                </a:gs>
                <a:gs pos="50000">
                  <a:schemeClr val="accent1">
                    <a:tint val="86000"/>
                    <a:satMod val="110000"/>
                    <a:lumMod val="100000"/>
                    <a:shade val="100000"/>
                  </a:schemeClr>
                </a:gs>
                <a:gs pos="100000">
                  <a:schemeClr val="accent1">
                    <a:tint val="86000"/>
                    <a:lumMod val="99000"/>
                    <a:satMod val="120000"/>
                    <a:shade val="78000"/>
                  </a:schemeClr>
                </a:gs>
              </a:gsLst>
              <a:lin ang="5400000" scaled="0"/>
            </a:gradFill>
            <a:ln>
              <a:noFill/>
            </a:ln>
            <a:effectLst/>
          </c:spPr>
          <c:invertIfNegative val="0"/>
          <c:cat>
            <c:strLit>
              <c:ptCount val="8"/>
              <c:pt idx="0">
                <c:v>  Stadt Erfurt  </c:v>
              </c:pt>
              <c:pt idx="1">
                <c:v>  Stadt Gera</c:v>
              </c:pt>
              <c:pt idx="2">
                <c:v>  Stadt Jena</c:v>
              </c:pt>
              <c:pt idx="3">
                <c:v>  Stadt Suhl</c:v>
              </c:pt>
              <c:pt idx="4">
                <c:v>  Stadt Weimar </c:v>
              </c:pt>
              <c:pt idx="5">
                <c:v>  Stadt Eisenach </c:v>
              </c:pt>
              <c:pt idx="7">
                <c:v>  Eichsfeld</c:v>
              </c:pt>
            </c:strLit>
          </c:cat>
          <c:val>
            <c:numLit>
              <c:formatCode>#\ ##0</c:formatCode>
              <c:ptCount val="8"/>
              <c:pt idx="0">
                <c:v>70.087999999999994</c:v>
              </c:pt>
              <c:pt idx="1">
                <c:v>33.125999999999998</c:v>
              </c:pt>
              <c:pt idx="2">
                <c:v>36.200000000000003</c:v>
              </c:pt>
              <c:pt idx="3">
                <c:v>13.737</c:v>
              </c:pt>
              <c:pt idx="4">
                <c:v>20.236000000000001</c:v>
              </c:pt>
              <c:pt idx="5">
                <c:v>15.266999999999999</c:v>
              </c:pt>
              <c:pt idx="7">
                <c:v>41.927999999999997</c:v>
              </c:pt>
            </c:numLit>
          </c:val>
          <c:extLst>
            <c:ext xmlns:c16="http://schemas.microsoft.com/office/drawing/2014/chart" uri="{C3380CC4-5D6E-409C-BE32-E72D297353CC}">
              <c16:uniqueId val="{00000063-E1BF-477F-A12C-E6ACF1527CF7}"/>
            </c:ext>
          </c:extLst>
        </c:ser>
        <c:ser>
          <c:idx val="12"/>
          <c:order val="12"/>
          <c:tx>
            <c:v>30.6.2011</c:v>
          </c:tx>
          <c:spPr>
            <a:gradFill rotWithShape="1">
              <a:gsLst>
                <a:gs pos="0">
                  <a:schemeClr val="accent1">
                    <a:tint val="79000"/>
                    <a:satMod val="103000"/>
                    <a:lumMod val="102000"/>
                    <a:tint val="94000"/>
                  </a:schemeClr>
                </a:gs>
                <a:gs pos="50000">
                  <a:schemeClr val="accent1">
                    <a:tint val="79000"/>
                    <a:satMod val="110000"/>
                    <a:lumMod val="100000"/>
                    <a:shade val="100000"/>
                  </a:schemeClr>
                </a:gs>
                <a:gs pos="100000">
                  <a:schemeClr val="accent1">
                    <a:tint val="79000"/>
                    <a:lumMod val="99000"/>
                    <a:satMod val="120000"/>
                    <a:shade val="78000"/>
                  </a:schemeClr>
                </a:gs>
              </a:gsLst>
              <a:lin ang="5400000" scaled="0"/>
            </a:gradFill>
            <a:ln>
              <a:noFill/>
            </a:ln>
            <a:effectLst/>
          </c:spPr>
          <c:invertIfNegative val="0"/>
          <c:cat>
            <c:strLit>
              <c:ptCount val="8"/>
              <c:pt idx="0">
                <c:v>  Stadt Erfurt  </c:v>
              </c:pt>
              <c:pt idx="1">
                <c:v>  Stadt Gera</c:v>
              </c:pt>
              <c:pt idx="2">
                <c:v>  Stadt Jena</c:v>
              </c:pt>
              <c:pt idx="3">
                <c:v>  Stadt Suhl</c:v>
              </c:pt>
              <c:pt idx="4">
                <c:v>  Stadt Weimar </c:v>
              </c:pt>
              <c:pt idx="5">
                <c:v>  Stadt Eisenach </c:v>
              </c:pt>
              <c:pt idx="7">
                <c:v>  Eichsfeld</c:v>
              </c:pt>
            </c:strLit>
          </c:cat>
          <c:val>
            <c:numLit>
              <c:formatCode>#\ ##0</c:formatCode>
              <c:ptCount val="8"/>
              <c:pt idx="0">
                <c:v>72.510000000000005</c:v>
              </c:pt>
              <c:pt idx="1">
                <c:v>33.472000000000001</c:v>
              </c:pt>
              <c:pt idx="2">
                <c:v>37.088999999999999</c:v>
              </c:pt>
              <c:pt idx="3">
                <c:v>13.930999999999999</c:v>
              </c:pt>
              <c:pt idx="4">
                <c:v>20.7</c:v>
              </c:pt>
              <c:pt idx="5">
                <c:v>15.635999999999999</c:v>
              </c:pt>
              <c:pt idx="7">
                <c:v>42.31</c:v>
              </c:pt>
            </c:numLit>
          </c:val>
          <c:extLst>
            <c:ext xmlns:c16="http://schemas.microsoft.com/office/drawing/2014/chart" uri="{C3380CC4-5D6E-409C-BE32-E72D297353CC}">
              <c16:uniqueId val="{00000064-E1BF-477F-A12C-E6ACF1527CF7}"/>
            </c:ext>
          </c:extLst>
        </c:ser>
        <c:ser>
          <c:idx val="13"/>
          <c:order val="13"/>
          <c:tx>
            <c:v>30.6.2012</c:v>
          </c:tx>
          <c:spPr>
            <a:gradFill rotWithShape="1">
              <a:gsLst>
                <a:gs pos="0">
                  <a:schemeClr val="accent1">
                    <a:tint val="72000"/>
                    <a:satMod val="103000"/>
                    <a:lumMod val="102000"/>
                    <a:tint val="94000"/>
                  </a:schemeClr>
                </a:gs>
                <a:gs pos="50000">
                  <a:schemeClr val="accent1">
                    <a:tint val="72000"/>
                    <a:satMod val="110000"/>
                    <a:lumMod val="100000"/>
                    <a:shade val="100000"/>
                  </a:schemeClr>
                </a:gs>
                <a:gs pos="100000">
                  <a:schemeClr val="accent1">
                    <a:tint val="72000"/>
                    <a:lumMod val="99000"/>
                    <a:satMod val="120000"/>
                    <a:shade val="78000"/>
                  </a:schemeClr>
                </a:gs>
              </a:gsLst>
              <a:lin ang="5400000" scaled="0"/>
            </a:gradFill>
            <a:ln>
              <a:noFill/>
            </a:ln>
            <a:effectLst/>
          </c:spPr>
          <c:invertIfNegative val="0"/>
          <c:cat>
            <c:strLit>
              <c:ptCount val="8"/>
              <c:pt idx="0">
                <c:v>  Stadt Erfurt  </c:v>
              </c:pt>
              <c:pt idx="1">
                <c:v>  Stadt Gera</c:v>
              </c:pt>
              <c:pt idx="2">
                <c:v>  Stadt Jena</c:v>
              </c:pt>
              <c:pt idx="3">
                <c:v>  Stadt Suhl</c:v>
              </c:pt>
              <c:pt idx="4">
                <c:v>  Stadt Weimar </c:v>
              </c:pt>
              <c:pt idx="5">
                <c:v>  Stadt Eisenach </c:v>
              </c:pt>
              <c:pt idx="7">
                <c:v>  Eichsfeld</c:v>
              </c:pt>
            </c:strLit>
          </c:cat>
          <c:val>
            <c:numLit>
              <c:formatCode>#\ ##0</c:formatCode>
              <c:ptCount val="8"/>
              <c:pt idx="0">
                <c:v>73.712999999999994</c:v>
              </c:pt>
              <c:pt idx="1">
                <c:v>34.015000000000001</c:v>
              </c:pt>
              <c:pt idx="2">
                <c:v>37.74</c:v>
              </c:pt>
              <c:pt idx="3">
                <c:v>13.784000000000001</c:v>
              </c:pt>
              <c:pt idx="4">
                <c:v>21.085999999999999</c:v>
              </c:pt>
              <c:pt idx="5">
                <c:v>15.955</c:v>
              </c:pt>
              <c:pt idx="7">
                <c:v>42.555999999999997</c:v>
              </c:pt>
            </c:numLit>
          </c:val>
          <c:extLst>
            <c:ext xmlns:c16="http://schemas.microsoft.com/office/drawing/2014/chart" uri="{C3380CC4-5D6E-409C-BE32-E72D297353CC}">
              <c16:uniqueId val="{00000065-E1BF-477F-A12C-E6ACF1527CF7}"/>
            </c:ext>
          </c:extLst>
        </c:ser>
        <c:ser>
          <c:idx val="14"/>
          <c:order val="14"/>
          <c:tx>
            <c:v>30.6.2013</c:v>
          </c:tx>
          <c:spPr>
            <a:gradFill rotWithShape="1">
              <a:gsLst>
                <a:gs pos="0">
                  <a:schemeClr val="accent1">
                    <a:tint val="65000"/>
                    <a:satMod val="103000"/>
                    <a:lumMod val="102000"/>
                    <a:tint val="94000"/>
                  </a:schemeClr>
                </a:gs>
                <a:gs pos="50000">
                  <a:schemeClr val="accent1">
                    <a:tint val="65000"/>
                    <a:satMod val="110000"/>
                    <a:lumMod val="100000"/>
                    <a:shade val="100000"/>
                  </a:schemeClr>
                </a:gs>
                <a:gs pos="100000">
                  <a:schemeClr val="accent1">
                    <a:tint val="65000"/>
                    <a:lumMod val="99000"/>
                    <a:satMod val="120000"/>
                    <a:shade val="78000"/>
                  </a:schemeClr>
                </a:gs>
              </a:gsLst>
              <a:lin ang="5400000" scaled="0"/>
            </a:gradFill>
            <a:ln>
              <a:noFill/>
            </a:ln>
            <a:effectLst/>
          </c:spPr>
          <c:invertIfNegative val="0"/>
          <c:cat>
            <c:strLit>
              <c:ptCount val="8"/>
              <c:pt idx="0">
                <c:v>  Stadt Erfurt  </c:v>
              </c:pt>
              <c:pt idx="1">
                <c:v>  Stadt Gera</c:v>
              </c:pt>
              <c:pt idx="2">
                <c:v>  Stadt Jena</c:v>
              </c:pt>
              <c:pt idx="3">
                <c:v>  Stadt Suhl</c:v>
              </c:pt>
              <c:pt idx="4">
                <c:v>  Stadt Weimar </c:v>
              </c:pt>
              <c:pt idx="5">
                <c:v>  Stadt Eisenach </c:v>
              </c:pt>
              <c:pt idx="7">
                <c:v>  Eichsfeld</c:v>
              </c:pt>
            </c:strLit>
          </c:cat>
          <c:val>
            <c:numLit>
              <c:formatCode>#\ ##0</c:formatCode>
              <c:ptCount val="8"/>
              <c:pt idx="0">
                <c:v>75.445999999999998</c:v>
              </c:pt>
              <c:pt idx="1">
                <c:v>33.83</c:v>
              </c:pt>
              <c:pt idx="2">
                <c:v>37.978999999999999</c:v>
              </c:pt>
              <c:pt idx="3">
                <c:v>13.503</c:v>
              </c:pt>
              <c:pt idx="4">
                <c:v>21.318999999999999</c:v>
              </c:pt>
              <c:pt idx="5">
                <c:v>15.866</c:v>
              </c:pt>
              <c:pt idx="7">
                <c:v>42.207999999999998</c:v>
              </c:pt>
            </c:numLit>
          </c:val>
          <c:extLst>
            <c:ext xmlns:c16="http://schemas.microsoft.com/office/drawing/2014/chart" uri="{C3380CC4-5D6E-409C-BE32-E72D297353CC}">
              <c16:uniqueId val="{00000066-E1BF-477F-A12C-E6ACF1527CF7}"/>
            </c:ext>
          </c:extLst>
        </c:ser>
        <c:ser>
          <c:idx val="15"/>
          <c:order val="15"/>
          <c:tx>
            <c:v>30.6.2014</c:v>
          </c:tx>
          <c:spPr>
            <a:gradFill rotWithShape="1">
              <a:gsLst>
                <a:gs pos="0">
                  <a:schemeClr val="accent1">
                    <a:tint val="58000"/>
                    <a:satMod val="103000"/>
                    <a:lumMod val="102000"/>
                    <a:tint val="94000"/>
                  </a:schemeClr>
                </a:gs>
                <a:gs pos="50000">
                  <a:schemeClr val="accent1">
                    <a:tint val="58000"/>
                    <a:satMod val="110000"/>
                    <a:lumMod val="100000"/>
                    <a:shade val="100000"/>
                  </a:schemeClr>
                </a:gs>
                <a:gs pos="100000">
                  <a:schemeClr val="accent1">
                    <a:tint val="58000"/>
                    <a:lumMod val="99000"/>
                    <a:satMod val="120000"/>
                    <a:shade val="78000"/>
                  </a:schemeClr>
                </a:gs>
              </a:gsLst>
              <a:lin ang="5400000" scaled="0"/>
            </a:gradFill>
            <a:ln>
              <a:noFill/>
            </a:ln>
            <a:effectLst/>
          </c:spPr>
          <c:invertIfNegative val="0"/>
          <c:cat>
            <c:strLit>
              <c:ptCount val="8"/>
              <c:pt idx="0">
                <c:v>  Stadt Erfurt  </c:v>
              </c:pt>
              <c:pt idx="1">
                <c:v>  Stadt Gera</c:v>
              </c:pt>
              <c:pt idx="2">
                <c:v>  Stadt Jena</c:v>
              </c:pt>
              <c:pt idx="3">
                <c:v>  Stadt Suhl</c:v>
              </c:pt>
              <c:pt idx="4">
                <c:v>  Stadt Weimar </c:v>
              </c:pt>
              <c:pt idx="5">
                <c:v>  Stadt Eisenach </c:v>
              </c:pt>
              <c:pt idx="7">
                <c:v>  Eichsfeld</c:v>
              </c:pt>
            </c:strLit>
          </c:cat>
          <c:val>
            <c:numLit>
              <c:formatCode>#\ ##0</c:formatCode>
              <c:ptCount val="8"/>
              <c:pt idx="0">
                <c:v>76.674000000000007</c:v>
              </c:pt>
              <c:pt idx="1">
                <c:v>33.807000000000002</c:v>
              </c:pt>
              <c:pt idx="2">
                <c:v>38.530999999999999</c:v>
              </c:pt>
              <c:pt idx="3">
                <c:v>13.430999999999999</c:v>
              </c:pt>
              <c:pt idx="4">
                <c:v>21.501000000000001</c:v>
              </c:pt>
              <c:pt idx="5">
                <c:v>16.204999999999998</c:v>
              </c:pt>
              <c:pt idx="7">
                <c:v>41.956000000000003</c:v>
              </c:pt>
            </c:numLit>
          </c:val>
          <c:extLst>
            <c:ext xmlns:c16="http://schemas.microsoft.com/office/drawing/2014/chart" uri="{C3380CC4-5D6E-409C-BE32-E72D297353CC}">
              <c16:uniqueId val="{00000067-E1BF-477F-A12C-E6ACF1527CF7}"/>
            </c:ext>
          </c:extLst>
        </c:ser>
        <c:ser>
          <c:idx val="16"/>
          <c:order val="16"/>
          <c:tx>
            <c:v>30.6.2015</c:v>
          </c:tx>
          <c:spPr>
            <a:gradFill rotWithShape="1">
              <a:gsLst>
                <a:gs pos="0">
                  <a:schemeClr val="accent1">
                    <a:tint val="51000"/>
                    <a:satMod val="103000"/>
                    <a:lumMod val="102000"/>
                    <a:tint val="94000"/>
                  </a:schemeClr>
                </a:gs>
                <a:gs pos="50000">
                  <a:schemeClr val="accent1">
                    <a:tint val="51000"/>
                    <a:satMod val="110000"/>
                    <a:lumMod val="100000"/>
                    <a:shade val="100000"/>
                  </a:schemeClr>
                </a:gs>
                <a:gs pos="100000">
                  <a:schemeClr val="accent1">
                    <a:tint val="51000"/>
                    <a:lumMod val="99000"/>
                    <a:satMod val="120000"/>
                    <a:shade val="78000"/>
                  </a:schemeClr>
                </a:gs>
              </a:gsLst>
              <a:lin ang="5400000" scaled="0"/>
            </a:gradFill>
            <a:ln>
              <a:noFill/>
            </a:ln>
            <a:effectLst/>
          </c:spPr>
          <c:invertIfNegative val="0"/>
          <c:cat>
            <c:strLit>
              <c:ptCount val="8"/>
              <c:pt idx="0">
                <c:v>  Stadt Erfurt  </c:v>
              </c:pt>
              <c:pt idx="1">
                <c:v>  Stadt Gera</c:v>
              </c:pt>
              <c:pt idx="2">
                <c:v>  Stadt Jena</c:v>
              </c:pt>
              <c:pt idx="3">
                <c:v>  Stadt Suhl</c:v>
              </c:pt>
              <c:pt idx="4">
                <c:v>  Stadt Weimar </c:v>
              </c:pt>
              <c:pt idx="5">
                <c:v>  Stadt Eisenach </c:v>
              </c:pt>
              <c:pt idx="7">
                <c:v>  Eichsfeld</c:v>
              </c:pt>
            </c:strLit>
          </c:cat>
          <c:val>
            <c:numLit>
              <c:formatCode>#\ ##0</c:formatCode>
              <c:ptCount val="8"/>
              <c:pt idx="0">
                <c:v>78.137</c:v>
              </c:pt>
              <c:pt idx="1">
                <c:v>33.655000000000001</c:v>
              </c:pt>
              <c:pt idx="2">
                <c:v>38.783000000000001</c:v>
              </c:pt>
              <c:pt idx="3">
                <c:v>13.343</c:v>
              </c:pt>
              <c:pt idx="4">
                <c:v>21.777999999999999</c:v>
              </c:pt>
              <c:pt idx="5">
                <c:v>16.63</c:v>
              </c:pt>
              <c:pt idx="7">
                <c:v>42.037999999999997</c:v>
              </c:pt>
            </c:numLit>
          </c:val>
          <c:extLst>
            <c:ext xmlns:c16="http://schemas.microsoft.com/office/drawing/2014/chart" uri="{C3380CC4-5D6E-409C-BE32-E72D297353CC}">
              <c16:uniqueId val="{00000068-E1BF-477F-A12C-E6ACF1527CF7}"/>
            </c:ext>
          </c:extLst>
        </c:ser>
        <c:ser>
          <c:idx val="17"/>
          <c:order val="17"/>
          <c:tx>
            <c:v>30.6.2016</c:v>
          </c:tx>
          <c:spPr>
            <a:gradFill rotWithShape="1">
              <a:gsLst>
                <a:gs pos="0">
                  <a:schemeClr val="accent1">
                    <a:tint val="44000"/>
                    <a:satMod val="103000"/>
                    <a:lumMod val="102000"/>
                    <a:tint val="94000"/>
                  </a:schemeClr>
                </a:gs>
                <a:gs pos="50000">
                  <a:schemeClr val="accent1">
                    <a:tint val="44000"/>
                    <a:satMod val="110000"/>
                    <a:lumMod val="100000"/>
                    <a:shade val="100000"/>
                  </a:schemeClr>
                </a:gs>
                <a:gs pos="100000">
                  <a:schemeClr val="accent1">
                    <a:tint val="44000"/>
                    <a:lumMod val="99000"/>
                    <a:satMod val="120000"/>
                    <a:shade val="78000"/>
                  </a:schemeClr>
                </a:gs>
              </a:gsLst>
              <a:lin ang="5400000" scaled="0"/>
            </a:gradFill>
            <a:ln>
              <a:noFill/>
            </a:ln>
            <a:effectLst/>
          </c:spPr>
          <c:invertIfNegative val="0"/>
          <c:cat>
            <c:strLit>
              <c:ptCount val="8"/>
              <c:pt idx="0">
                <c:v>  Stadt Erfurt  </c:v>
              </c:pt>
              <c:pt idx="1">
                <c:v>  Stadt Gera</c:v>
              </c:pt>
              <c:pt idx="2">
                <c:v>  Stadt Jena</c:v>
              </c:pt>
              <c:pt idx="3">
                <c:v>  Stadt Suhl</c:v>
              </c:pt>
              <c:pt idx="4">
                <c:v>  Stadt Weimar </c:v>
              </c:pt>
              <c:pt idx="5">
                <c:v>  Stadt Eisenach </c:v>
              </c:pt>
              <c:pt idx="7">
                <c:v>  Eichsfeld</c:v>
              </c:pt>
            </c:strLit>
          </c:cat>
          <c:val>
            <c:numLit>
              <c:formatCode>#\ ##0</c:formatCode>
              <c:ptCount val="8"/>
              <c:pt idx="0">
                <c:v>79.929000000000002</c:v>
              </c:pt>
              <c:pt idx="1">
                <c:v>34.03</c:v>
              </c:pt>
              <c:pt idx="2">
                <c:v>39.774000000000001</c:v>
              </c:pt>
              <c:pt idx="3">
                <c:v>13.170999999999999</c:v>
              </c:pt>
              <c:pt idx="4">
                <c:v>22.547000000000001</c:v>
              </c:pt>
              <c:pt idx="5">
                <c:v>16.733000000000001</c:v>
              </c:pt>
              <c:pt idx="7">
                <c:v>42.011000000000003</c:v>
              </c:pt>
            </c:numLit>
          </c:val>
          <c:extLst>
            <c:ext xmlns:c16="http://schemas.microsoft.com/office/drawing/2014/chart" uri="{C3380CC4-5D6E-409C-BE32-E72D297353CC}">
              <c16:uniqueId val="{00000069-E1BF-477F-A12C-E6ACF1527CF7}"/>
            </c:ext>
          </c:extLst>
        </c:ser>
        <c:ser>
          <c:idx val="18"/>
          <c:order val="18"/>
          <c:tx>
            <c:v>30.6.2017</c:v>
          </c:tx>
          <c:spPr>
            <a:gradFill rotWithShape="1">
              <a:gsLst>
                <a:gs pos="0">
                  <a:schemeClr val="accent1">
                    <a:tint val="37000"/>
                    <a:satMod val="103000"/>
                    <a:lumMod val="102000"/>
                    <a:tint val="94000"/>
                  </a:schemeClr>
                </a:gs>
                <a:gs pos="50000">
                  <a:schemeClr val="accent1">
                    <a:tint val="37000"/>
                    <a:satMod val="110000"/>
                    <a:lumMod val="100000"/>
                    <a:shade val="100000"/>
                  </a:schemeClr>
                </a:gs>
                <a:gs pos="100000">
                  <a:schemeClr val="accent1">
                    <a:tint val="37000"/>
                    <a:lumMod val="99000"/>
                    <a:satMod val="120000"/>
                    <a:shade val="78000"/>
                  </a:schemeClr>
                </a:gs>
              </a:gsLst>
              <a:lin ang="5400000" scaled="0"/>
            </a:gradFill>
            <a:ln>
              <a:noFill/>
            </a:ln>
            <a:effectLst/>
          </c:spPr>
          <c:invertIfNegative val="0"/>
          <c:cat>
            <c:strLit>
              <c:ptCount val="8"/>
              <c:pt idx="0">
                <c:v>  Stadt Erfurt  </c:v>
              </c:pt>
              <c:pt idx="1">
                <c:v>  Stadt Gera</c:v>
              </c:pt>
              <c:pt idx="2">
                <c:v>  Stadt Jena</c:v>
              </c:pt>
              <c:pt idx="3">
                <c:v>  Stadt Suhl</c:v>
              </c:pt>
              <c:pt idx="4">
                <c:v>  Stadt Weimar </c:v>
              </c:pt>
              <c:pt idx="5">
                <c:v>  Stadt Eisenach </c:v>
              </c:pt>
              <c:pt idx="7">
                <c:v>  Eichsfeld</c:v>
              </c:pt>
            </c:strLit>
          </c:cat>
          <c:val>
            <c:numLit>
              <c:formatCode>#\ ##0</c:formatCode>
              <c:ptCount val="8"/>
              <c:pt idx="0">
                <c:v>82.418999999999997</c:v>
              </c:pt>
              <c:pt idx="1">
                <c:v>34.453000000000003</c:v>
              </c:pt>
              <c:pt idx="2">
                <c:v>40.81</c:v>
              </c:pt>
              <c:pt idx="3">
                <c:v>13.207000000000001</c:v>
              </c:pt>
              <c:pt idx="4">
                <c:v>22.963000000000001</c:v>
              </c:pt>
              <c:pt idx="5">
                <c:v>16.928000000000001</c:v>
              </c:pt>
              <c:pt idx="7">
                <c:v>42.103999999999999</c:v>
              </c:pt>
            </c:numLit>
          </c:val>
          <c:extLst>
            <c:ext xmlns:c16="http://schemas.microsoft.com/office/drawing/2014/chart" uri="{C3380CC4-5D6E-409C-BE32-E72D297353CC}">
              <c16:uniqueId val="{0000006A-E1BF-477F-A12C-E6ACF1527CF7}"/>
            </c:ext>
          </c:extLst>
        </c:ser>
        <c:dLbls>
          <c:showLegendKey val="0"/>
          <c:showVal val="0"/>
          <c:showCatName val="0"/>
          <c:showSerName val="0"/>
          <c:showPercent val="0"/>
          <c:showBubbleSize val="0"/>
        </c:dLbls>
        <c:gapWidth val="100"/>
        <c:axId val="506630128"/>
        <c:axId val="506632096"/>
      </c:barChart>
      <c:catAx>
        <c:axId val="506630128"/>
        <c:scaling>
          <c:orientation val="maxMin"/>
        </c:scaling>
        <c:delete val="0"/>
        <c:axPos val="l"/>
        <c:numFmt formatCode="General" sourceLinked="1"/>
        <c:majorTickMark val="none"/>
        <c:minorTickMark val="none"/>
        <c:tickLblPos val="nextTo"/>
        <c:spPr>
          <a:noFill/>
          <a:ln w="9525" cap="flat" cmpd="sng" algn="ctr">
            <a:solidFill>
              <a:srgbClr val="000000"/>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506632096"/>
        <c:crosses val="autoZero"/>
        <c:auto val="1"/>
        <c:lblAlgn val="ctr"/>
        <c:lblOffset val="100"/>
        <c:noMultiLvlLbl val="0"/>
      </c:catAx>
      <c:valAx>
        <c:axId val="506632096"/>
        <c:scaling>
          <c:orientation val="minMax"/>
          <c:max val="110"/>
        </c:scaling>
        <c:delete val="0"/>
        <c:axPos val="t"/>
        <c:majorGridlines>
          <c:spPr>
            <a:ln w="6350" cap="flat" cmpd="sng" algn="ctr">
              <a:solidFill>
                <a:schemeClr val="tx1"/>
              </a:solidFill>
              <a:prstDash val="sysDot"/>
              <a:round/>
            </a:ln>
            <a:effectLst/>
          </c:spPr>
        </c:majorGridlines>
        <c:numFmt formatCode="#\ ##0" sourceLinked="1"/>
        <c:majorTickMark val="none"/>
        <c:minorTickMark val="none"/>
        <c:tickLblPos val="high"/>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506630128"/>
        <c:crosses val="autoZero"/>
        <c:crossBetween val="between"/>
        <c:majorUnit val="10"/>
      </c:valAx>
      <c:spPr>
        <a:noFill/>
        <a:ln>
          <a:solidFill>
            <a:srgbClr val="000000"/>
          </a:solidFill>
        </a:ln>
        <a:effectLst/>
      </c:spPr>
    </c:plotArea>
    <c:legend>
      <c:legendPos val="b"/>
      <c:layout>
        <c:manualLayout>
          <c:xMode val="edge"/>
          <c:yMode val="edge"/>
          <c:x val="0.13644021937343828"/>
          <c:y val="0.87418498341312512"/>
          <c:w val="0.81034146363652459"/>
          <c:h val="6.6418964283094309E-2"/>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12700" cap="flat" cmpd="sng" algn="ctr">
      <a:solidFill>
        <a:srgbClr val="000000"/>
      </a:solidFill>
      <a:round/>
    </a:ln>
    <a:effectLst/>
  </c:spPr>
  <c:txPr>
    <a:bodyPr/>
    <a:lstStyle/>
    <a:p>
      <a:pPr>
        <a:defRPr/>
      </a:pPr>
      <a:endParaRPr lang="de-DE"/>
    </a:p>
  </c:txPr>
  <c:userShapes r:id="rId4"/>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de-DE" b="0"/>
              <a:t>Noch: 2. Sozialversicherungspflichtig Beschäftigte am Wohnort</a:t>
            </a:r>
          </a:p>
          <a:p>
            <a:pPr>
              <a:defRPr sz="1100" b="0">
                <a:solidFill>
                  <a:sysClr val="windowText" lastClr="000000"/>
                </a:solidFill>
                <a:latin typeface="Arial" panose="020B0604020202020204" pitchFamily="34" charset="0"/>
                <a:cs typeface="Arial" panose="020B0604020202020204" pitchFamily="34" charset="0"/>
              </a:defRPr>
            </a:pPr>
            <a:r>
              <a:rPr lang="de-DE" b="0"/>
              <a:t>in den kreisfreien Städten und Landkreisen</a:t>
            </a:r>
          </a:p>
        </c:rich>
      </c:tx>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0.25043168493506085"/>
          <c:y val="7.661280520321842E-2"/>
          <c:w val="0.71061115604811342"/>
          <c:h val="0.72963200299949815"/>
        </c:manualLayout>
      </c:layout>
      <c:barChart>
        <c:barDir val="bar"/>
        <c:grouping val="clustered"/>
        <c:varyColors val="0"/>
        <c:ser>
          <c:idx val="0"/>
          <c:order val="0"/>
          <c:tx>
            <c:v>30.6.1999</c:v>
          </c:tx>
          <c:spPr>
            <a:gradFill rotWithShape="1">
              <a:gsLst>
                <a:gs pos="0">
                  <a:schemeClr val="accent1">
                    <a:shade val="37000"/>
                    <a:satMod val="103000"/>
                    <a:lumMod val="102000"/>
                    <a:tint val="94000"/>
                  </a:schemeClr>
                </a:gs>
                <a:gs pos="50000">
                  <a:schemeClr val="accent1">
                    <a:shade val="37000"/>
                    <a:satMod val="110000"/>
                    <a:lumMod val="100000"/>
                    <a:shade val="100000"/>
                  </a:schemeClr>
                </a:gs>
                <a:gs pos="100000">
                  <a:schemeClr val="accent1">
                    <a:shade val="37000"/>
                    <a:lumMod val="99000"/>
                    <a:satMod val="120000"/>
                    <a:shade val="78000"/>
                  </a:schemeClr>
                </a:gs>
              </a:gsLst>
              <a:lin ang="5400000" scaled="0"/>
            </a:gradFill>
            <a:ln>
              <a:noFill/>
            </a:ln>
            <a:effectLst/>
          </c:spPr>
          <c:invertIfNegative val="0"/>
          <c:cat>
            <c:strLit>
              <c:ptCount val="8"/>
              <c:pt idx="0">
                <c:v>  Nordhausen</c:v>
              </c:pt>
              <c:pt idx="1">
                <c:v>  Wartburgkreis </c:v>
              </c:pt>
              <c:pt idx="2">
                <c:v>  Unstrut-Hainich-Kreis</c:v>
              </c:pt>
              <c:pt idx="3">
                <c:v>  Kyffhäuserkreis</c:v>
              </c:pt>
              <c:pt idx="4">
                <c:v>  Schmalkalden-Meiningen</c:v>
              </c:pt>
              <c:pt idx="5">
                <c:v>  Gotha </c:v>
              </c:pt>
              <c:pt idx="6">
                <c:v>  Sömmerda</c:v>
              </c:pt>
              <c:pt idx="7">
                <c:v>  Hildburghausen</c:v>
              </c:pt>
            </c:strLit>
          </c:cat>
          <c:val>
            <c:numLit>
              <c:formatCode>#\ ##0</c:formatCode>
              <c:ptCount val="8"/>
              <c:pt idx="0">
                <c:v>35.771999999999998</c:v>
              </c:pt>
              <c:pt idx="1">
                <c:v>57.061999999999998</c:v>
              </c:pt>
              <c:pt idx="2">
                <c:v>44.345999999999997</c:v>
              </c:pt>
              <c:pt idx="3">
                <c:v>33.512999999999998</c:v>
              </c:pt>
              <c:pt idx="4">
                <c:v>55.366</c:v>
              </c:pt>
              <c:pt idx="5">
                <c:v>57.003999999999998</c:v>
              </c:pt>
              <c:pt idx="6">
                <c:v>30.72</c:v>
              </c:pt>
              <c:pt idx="7">
                <c:v>30.201000000000001</c:v>
              </c:pt>
            </c:numLit>
          </c:val>
          <c:extLst>
            <c:ext xmlns:c16="http://schemas.microsoft.com/office/drawing/2014/chart" uri="{C3380CC4-5D6E-409C-BE32-E72D297353CC}">
              <c16:uniqueId val="{00000000-E1BF-477F-A12C-E6ACF1527CF7}"/>
            </c:ext>
          </c:extLst>
        </c:ser>
        <c:ser>
          <c:idx val="1"/>
          <c:order val="1"/>
          <c:tx>
            <c:v>30.6.2000</c:v>
          </c:tx>
          <c:spPr>
            <a:gradFill rotWithShape="1">
              <a:gsLst>
                <a:gs pos="0">
                  <a:schemeClr val="accent1">
                    <a:shade val="44000"/>
                    <a:satMod val="103000"/>
                    <a:lumMod val="102000"/>
                    <a:tint val="94000"/>
                  </a:schemeClr>
                </a:gs>
                <a:gs pos="50000">
                  <a:schemeClr val="accent1">
                    <a:shade val="44000"/>
                    <a:satMod val="110000"/>
                    <a:lumMod val="100000"/>
                    <a:shade val="100000"/>
                  </a:schemeClr>
                </a:gs>
                <a:gs pos="100000">
                  <a:schemeClr val="accent1">
                    <a:shade val="44000"/>
                    <a:lumMod val="99000"/>
                    <a:satMod val="120000"/>
                    <a:shade val="78000"/>
                  </a:schemeClr>
                </a:gs>
              </a:gsLst>
              <a:lin ang="5400000" scaled="0"/>
            </a:gradFill>
            <a:ln>
              <a:noFill/>
            </a:ln>
            <a:effectLst/>
          </c:spPr>
          <c:invertIfNegative val="0"/>
          <c:cat>
            <c:strLit>
              <c:ptCount val="8"/>
              <c:pt idx="0">
                <c:v>  Nordhausen</c:v>
              </c:pt>
              <c:pt idx="1">
                <c:v>  Wartburgkreis </c:v>
              </c:pt>
              <c:pt idx="2">
                <c:v>  Unstrut-Hainich-Kreis</c:v>
              </c:pt>
              <c:pt idx="3">
                <c:v>  Kyffhäuserkreis</c:v>
              </c:pt>
              <c:pt idx="4">
                <c:v>  Schmalkalden-Meiningen</c:v>
              </c:pt>
              <c:pt idx="5">
                <c:v>  Gotha </c:v>
              </c:pt>
              <c:pt idx="6">
                <c:v>  Sömmerda</c:v>
              </c:pt>
              <c:pt idx="7">
                <c:v>  Hildburghausen</c:v>
              </c:pt>
            </c:strLit>
          </c:cat>
          <c:val>
            <c:numLit>
              <c:formatCode>#\ ##0</c:formatCode>
              <c:ptCount val="8"/>
              <c:pt idx="0">
                <c:v>34.732999999999997</c:v>
              </c:pt>
              <c:pt idx="1">
                <c:v>56.264000000000003</c:v>
              </c:pt>
              <c:pt idx="2">
                <c:v>42.92</c:v>
              </c:pt>
              <c:pt idx="3">
                <c:v>31.356000000000002</c:v>
              </c:pt>
              <c:pt idx="4">
                <c:v>54.387999999999998</c:v>
              </c:pt>
              <c:pt idx="5">
                <c:v>55.835999999999999</c:v>
              </c:pt>
              <c:pt idx="6">
                <c:v>30.550999999999998</c:v>
              </c:pt>
              <c:pt idx="7">
                <c:v>29.587</c:v>
              </c:pt>
            </c:numLit>
          </c:val>
          <c:extLst>
            <c:ext xmlns:c16="http://schemas.microsoft.com/office/drawing/2014/chart" uri="{C3380CC4-5D6E-409C-BE32-E72D297353CC}">
              <c16:uniqueId val="{00000001-E1BF-477F-A12C-E6ACF1527CF7}"/>
            </c:ext>
          </c:extLst>
        </c:ser>
        <c:ser>
          <c:idx val="2"/>
          <c:order val="2"/>
          <c:tx>
            <c:v>30.6.2001</c:v>
          </c:tx>
          <c:spPr>
            <a:gradFill rotWithShape="1">
              <a:gsLst>
                <a:gs pos="0">
                  <a:schemeClr val="accent1">
                    <a:shade val="51000"/>
                    <a:satMod val="103000"/>
                    <a:lumMod val="102000"/>
                    <a:tint val="94000"/>
                  </a:schemeClr>
                </a:gs>
                <a:gs pos="50000">
                  <a:schemeClr val="accent1">
                    <a:shade val="51000"/>
                    <a:satMod val="110000"/>
                    <a:lumMod val="100000"/>
                    <a:shade val="100000"/>
                  </a:schemeClr>
                </a:gs>
                <a:gs pos="100000">
                  <a:schemeClr val="accent1">
                    <a:shade val="51000"/>
                    <a:lumMod val="99000"/>
                    <a:satMod val="120000"/>
                    <a:shade val="78000"/>
                  </a:schemeClr>
                </a:gs>
              </a:gsLst>
              <a:lin ang="5400000" scaled="0"/>
            </a:gradFill>
            <a:ln>
              <a:noFill/>
            </a:ln>
            <a:effectLst/>
          </c:spPr>
          <c:invertIfNegative val="0"/>
          <c:cat>
            <c:strLit>
              <c:ptCount val="8"/>
              <c:pt idx="0">
                <c:v>  Nordhausen</c:v>
              </c:pt>
              <c:pt idx="1">
                <c:v>  Wartburgkreis </c:v>
              </c:pt>
              <c:pt idx="2">
                <c:v>  Unstrut-Hainich-Kreis</c:v>
              </c:pt>
              <c:pt idx="3">
                <c:v>  Kyffhäuserkreis</c:v>
              </c:pt>
              <c:pt idx="4">
                <c:v>  Schmalkalden-Meiningen</c:v>
              </c:pt>
              <c:pt idx="5">
                <c:v>  Gotha </c:v>
              </c:pt>
              <c:pt idx="6">
                <c:v>  Sömmerda</c:v>
              </c:pt>
              <c:pt idx="7">
                <c:v>  Hildburghausen</c:v>
              </c:pt>
            </c:strLit>
          </c:cat>
          <c:val>
            <c:numLit>
              <c:formatCode>#\ ##0</c:formatCode>
              <c:ptCount val="8"/>
              <c:pt idx="0">
                <c:v>33.404000000000003</c:v>
              </c:pt>
              <c:pt idx="1">
                <c:v>56.280999999999999</c:v>
              </c:pt>
              <c:pt idx="2">
                <c:v>41.908000000000001</c:v>
              </c:pt>
              <c:pt idx="3">
                <c:v>30.277999999999999</c:v>
              </c:pt>
              <c:pt idx="4">
                <c:v>54.146999999999998</c:v>
              </c:pt>
              <c:pt idx="5">
                <c:v>54.906999999999996</c:v>
              </c:pt>
              <c:pt idx="6">
                <c:v>29.599</c:v>
              </c:pt>
              <c:pt idx="7">
                <c:v>29.7</c:v>
              </c:pt>
            </c:numLit>
          </c:val>
          <c:extLst>
            <c:ext xmlns:c16="http://schemas.microsoft.com/office/drawing/2014/chart" uri="{C3380CC4-5D6E-409C-BE32-E72D297353CC}">
              <c16:uniqueId val="{00000002-E1BF-477F-A12C-E6ACF1527CF7}"/>
            </c:ext>
          </c:extLst>
        </c:ser>
        <c:ser>
          <c:idx val="3"/>
          <c:order val="3"/>
          <c:tx>
            <c:v>30.6.2002</c:v>
          </c:tx>
          <c:spPr>
            <a:gradFill rotWithShape="1">
              <a:gsLst>
                <a:gs pos="0">
                  <a:schemeClr val="accent1">
                    <a:shade val="58000"/>
                    <a:satMod val="103000"/>
                    <a:lumMod val="102000"/>
                    <a:tint val="94000"/>
                  </a:schemeClr>
                </a:gs>
                <a:gs pos="50000">
                  <a:schemeClr val="accent1">
                    <a:shade val="58000"/>
                    <a:satMod val="110000"/>
                    <a:lumMod val="100000"/>
                    <a:shade val="100000"/>
                  </a:schemeClr>
                </a:gs>
                <a:gs pos="100000">
                  <a:schemeClr val="accent1">
                    <a:shade val="58000"/>
                    <a:lumMod val="99000"/>
                    <a:satMod val="120000"/>
                    <a:shade val="78000"/>
                  </a:schemeClr>
                </a:gs>
              </a:gsLst>
              <a:lin ang="5400000" scaled="0"/>
            </a:gradFill>
            <a:ln>
              <a:noFill/>
            </a:ln>
            <a:effectLst/>
          </c:spPr>
          <c:invertIfNegative val="0"/>
          <c:cat>
            <c:strLit>
              <c:ptCount val="8"/>
              <c:pt idx="0">
                <c:v>  Nordhausen</c:v>
              </c:pt>
              <c:pt idx="1">
                <c:v>  Wartburgkreis </c:v>
              </c:pt>
              <c:pt idx="2">
                <c:v>  Unstrut-Hainich-Kreis</c:v>
              </c:pt>
              <c:pt idx="3">
                <c:v>  Kyffhäuserkreis</c:v>
              </c:pt>
              <c:pt idx="4">
                <c:v>  Schmalkalden-Meiningen</c:v>
              </c:pt>
              <c:pt idx="5">
                <c:v>  Gotha </c:v>
              </c:pt>
              <c:pt idx="6">
                <c:v>  Sömmerda</c:v>
              </c:pt>
              <c:pt idx="7">
                <c:v>  Hildburghausen</c:v>
              </c:pt>
            </c:strLit>
          </c:cat>
          <c:val>
            <c:numLit>
              <c:formatCode>#\ ##0</c:formatCode>
              <c:ptCount val="8"/>
              <c:pt idx="0">
                <c:v>33.054000000000002</c:v>
              </c:pt>
              <c:pt idx="1">
                <c:v>55.606000000000002</c:v>
              </c:pt>
              <c:pt idx="2">
                <c:v>40.893000000000001</c:v>
              </c:pt>
              <c:pt idx="3">
                <c:v>29.696000000000002</c:v>
              </c:pt>
              <c:pt idx="4">
                <c:v>53.264000000000003</c:v>
              </c:pt>
              <c:pt idx="5">
                <c:v>54.131999999999998</c:v>
              </c:pt>
              <c:pt idx="6">
                <c:v>28.9</c:v>
              </c:pt>
              <c:pt idx="7">
                <c:v>29.382999999999999</c:v>
              </c:pt>
            </c:numLit>
          </c:val>
          <c:extLst>
            <c:ext xmlns:c16="http://schemas.microsoft.com/office/drawing/2014/chart" uri="{C3380CC4-5D6E-409C-BE32-E72D297353CC}">
              <c16:uniqueId val="{00000003-E1BF-477F-A12C-E6ACF1527CF7}"/>
            </c:ext>
          </c:extLst>
        </c:ser>
        <c:ser>
          <c:idx val="4"/>
          <c:order val="4"/>
          <c:tx>
            <c:v>30.6.2003</c:v>
          </c:tx>
          <c:spPr>
            <a:gradFill rotWithShape="1">
              <a:gsLst>
                <a:gs pos="0">
                  <a:schemeClr val="accent1">
                    <a:shade val="65000"/>
                    <a:satMod val="103000"/>
                    <a:lumMod val="102000"/>
                    <a:tint val="94000"/>
                  </a:schemeClr>
                </a:gs>
                <a:gs pos="50000">
                  <a:schemeClr val="accent1">
                    <a:shade val="65000"/>
                    <a:satMod val="110000"/>
                    <a:lumMod val="100000"/>
                    <a:shade val="100000"/>
                  </a:schemeClr>
                </a:gs>
                <a:gs pos="100000">
                  <a:schemeClr val="accent1">
                    <a:shade val="65000"/>
                    <a:lumMod val="99000"/>
                    <a:satMod val="120000"/>
                    <a:shade val="78000"/>
                  </a:schemeClr>
                </a:gs>
              </a:gsLst>
              <a:lin ang="5400000" scaled="0"/>
            </a:gradFill>
            <a:ln>
              <a:noFill/>
            </a:ln>
            <a:effectLst/>
          </c:spPr>
          <c:invertIfNegative val="0"/>
          <c:cat>
            <c:strLit>
              <c:ptCount val="8"/>
              <c:pt idx="0">
                <c:v>  Nordhausen</c:v>
              </c:pt>
              <c:pt idx="1">
                <c:v>  Wartburgkreis </c:v>
              </c:pt>
              <c:pt idx="2">
                <c:v>  Unstrut-Hainich-Kreis</c:v>
              </c:pt>
              <c:pt idx="3">
                <c:v>  Kyffhäuserkreis</c:v>
              </c:pt>
              <c:pt idx="4">
                <c:v>  Schmalkalden-Meiningen</c:v>
              </c:pt>
              <c:pt idx="5">
                <c:v>  Gotha </c:v>
              </c:pt>
              <c:pt idx="6">
                <c:v>  Sömmerda</c:v>
              </c:pt>
              <c:pt idx="7">
                <c:v>  Hildburghausen</c:v>
              </c:pt>
            </c:strLit>
          </c:cat>
          <c:val>
            <c:numLit>
              <c:formatCode>#\ ##0</c:formatCode>
              <c:ptCount val="8"/>
              <c:pt idx="0">
                <c:v>31.606000000000002</c:v>
              </c:pt>
              <c:pt idx="1">
                <c:v>54.408000000000001</c:v>
              </c:pt>
              <c:pt idx="2">
                <c:v>39.456000000000003</c:v>
              </c:pt>
              <c:pt idx="3">
                <c:v>28.611000000000001</c:v>
              </c:pt>
              <c:pt idx="4">
                <c:v>51.23</c:v>
              </c:pt>
              <c:pt idx="5">
                <c:v>52.363</c:v>
              </c:pt>
              <c:pt idx="6">
                <c:v>27.832999999999998</c:v>
              </c:pt>
              <c:pt idx="7">
                <c:v>28.38</c:v>
              </c:pt>
            </c:numLit>
          </c:val>
          <c:extLst>
            <c:ext xmlns:c16="http://schemas.microsoft.com/office/drawing/2014/chart" uri="{C3380CC4-5D6E-409C-BE32-E72D297353CC}">
              <c16:uniqueId val="{00000004-E1BF-477F-A12C-E6ACF1527CF7}"/>
            </c:ext>
          </c:extLst>
        </c:ser>
        <c:ser>
          <c:idx val="5"/>
          <c:order val="5"/>
          <c:tx>
            <c:v>30.6.2004</c:v>
          </c:tx>
          <c:spPr>
            <a:gradFill rotWithShape="1">
              <a:gsLst>
                <a:gs pos="0">
                  <a:schemeClr val="accent1">
                    <a:shade val="72000"/>
                    <a:satMod val="103000"/>
                    <a:lumMod val="102000"/>
                    <a:tint val="94000"/>
                  </a:schemeClr>
                </a:gs>
                <a:gs pos="50000">
                  <a:schemeClr val="accent1">
                    <a:shade val="72000"/>
                    <a:satMod val="110000"/>
                    <a:lumMod val="100000"/>
                    <a:shade val="100000"/>
                  </a:schemeClr>
                </a:gs>
                <a:gs pos="100000">
                  <a:schemeClr val="accent1">
                    <a:shade val="72000"/>
                    <a:lumMod val="99000"/>
                    <a:satMod val="120000"/>
                    <a:shade val="78000"/>
                  </a:schemeClr>
                </a:gs>
              </a:gsLst>
              <a:lin ang="5400000" scaled="0"/>
            </a:gradFill>
            <a:ln>
              <a:noFill/>
            </a:ln>
            <a:effectLst/>
          </c:spPr>
          <c:invertIfNegative val="0"/>
          <c:cat>
            <c:strLit>
              <c:ptCount val="8"/>
              <c:pt idx="0">
                <c:v>  Nordhausen</c:v>
              </c:pt>
              <c:pt idx="1">
                <c:v>  Wartburgkreis </c:v>
              </c:pt>
              <c:pt idx="2">
                <c:v>  Unstrut-Hainich-Kreis</c:v>
              </c:pt>
              <c:pt idx="3">
                <c:v>  Kyffhäuserkreis</c:v>
              </c:pt>
              <c:pt idx="4">
                <c:v>  Schmalkalden-Meiningen</c:v>
              </c:pt>
              <c:pt idx="5">
                <c:v>  Gotha </c:v>
              </c:pt>
              <c:pt idx="6">
                <c:v>  Sömmerda</c:v>
              </c:pt>
              <c:pt idx="7">
                <c:v>  Hildburghausen</c:v>
              </c:pt>
            </c:strLit>
          </c:cat>
          <c:val>
            <c:numLit>
              <c:formatCode>#\ ##0</c:formatCode>
              <c:ptCount val="8"/>
              <c:pt idx="0">
                <c:v>31.126000000000001</c:v>
              </c:pt>
              <c:pt idx="1">
                <c:v>53.426000000000002</c:v>
              </c:pt>
              <c:pt idx="2">
                <c:v>38.622</c:v>
              </c:pt>
              <c:pt idx="3">
                <c:v>28.056000000000001</c:v>
              </c:pt>
              <c:pt idx="4">
                <c:v>50.402999999999999</c:v>
              </c:pt>
              <c:pt idx="5">
                <c:v>51.691000000000003</c:v>
              </c:pt>
              <c:pt idx="6">
                <c:v>27.757999999999999</c:v>
              </c:pt>
              <c:pt idx="7">
                <c:v>27.849</c:v>
              </c:pt>
            </c:numLit>
          </c:val>
          <c:extLst>
            <c:ext xmlns:c16="http://schemas.microsoft.com/office/drawing/2014/chart" uri="{C3380CC4-5D6E-409C-BE32-E72D297353CC}">
              <c16:uniqueId val="{00000005-E1BF-477F-A12C-E6ACF1527CF7}"/>
            </c:ext>
          </c:extLst>
        </c:ser>
        <c:ser>
          <c:idx val="6"/>
          <c:order val="6"/>
          <c:tx>
            <c:v>30.6.2005</c:v>
          </c:tx>
          <c:spPr>
            <a:gradFill rotWithShape="1">
              <a:gsLst>
                <a:gs pos="0">
                  <a:schemeClr val="accent1">
                    <a:shade val="79000"/>
                    <a:satMod val="103000"/>
                    <a:lumMod val="102000"/>
                    <a:tint val="94000"/>
                  </a:schemeClr>
                </a:gs>
                <a:gs pos="50000">
                  <a:schemeClr val="accent1">
                    <a:shade val="79000"/>
                    <a:satMod val="110000"/>
                    <a:lumMod val="100000"/>
                    <a:shade val="100000"/>
                  </a:schemeClr>
                </a:gs>
                <a:gs pos="100000">
                  <a:schemeClr val="accent1">
                    <a:shade val="79000"/>
                    <a:lumMod val="99000"/>
                    <a:satMod val="120000"/>
                    <a:shade val="78000"/>
                  </a:schemeClr>
                </a:gs>
              </a:gsLst>
              <a:lin ang="5400000" scaled="0"/>
            </a:gradFill>
            <a:ln>
              <a:noFill/>
            </a:ln>
            <a:effectLst/>
          </c:spPr>
          <c:invertIfNegative val="0"/>
          <c:cat>
            <c:strLit>
              <c:ptCount val="8"/>
              <c:pt idx="0">
                <c:v>  Nordhausen</c:v>
              </c:pt>
              <c:pt idx="1">
                <c:v>  Wartburgkreis </c:v>
              </c:pt>
              <c:pt idx="2">
                <c:v>  Unstrut-Hainich-Kreis</c:v>
              </c:pt>
              <c:pt idx="3">
                <c:v>  Kyffhäuserkreis</c:v>
              </c:pt>
              <c:pt idx="4">
                <c:v>  Schmalkalden-Meiningen</c:v>
              </c:pt>
              <c:pt idx="5">
                <c:v>  Gotha </c:v>
              </c:pt>
              <c:pt idx="6">
                <c:v>  Sömmerda</c:v>
              </c:pt>
              <c:pt idx="7">
                <c:v>  Hildburghausen</c:v>
              </c:pt>
            </c:strLit>
          </c:cat>
          <c:val>
            <c:numLit>
              <c:formatCode>#\ ##0</c:formatCode>
              <c:ptCount val="8"/>
              <c:pt idx="0">
                <c:v>30.381</c:v>
              </c:pt>
              <c:pt idx="1">
                <c:v>52.368000000000002</c:v>
              </c:pt>
              <c:pt idx="2">
                <c:v>37.698</c:v>
              </c:pt>
              <c:pt idx="3">
                <c:v>26.911999999999999</c:v>
              </c:pt>
              <c:pt idx="4">
                <c:v>49.656999999999996</c:v>
              </c:pt>
              <c:pt idx="5">
                <c:v>50.396000000000001</c:v>
              </c:pt>
              <c:pt idx="6">
                <c:v>26.927</c:v>
              </c:pt>
              <c:pt idx="7">
                <c:v>27.423999999999999</c:v>
              </c:pt>
            </c:numLit>
          </c:val>
          <c:extLst>
            <c:ext xmlns:c16="http://schemas.microsoft.com/office/drawing/2014/chart" uri="{C3380CC4-5D6E-409C-BE32-E72D297353CC}">
              <c16:uniqueId val="{00000006-E1BF-477F-A12C-E6ACF1527CF7}"/>
            </c:ext>
          </c:extLst>
        </c:ser>
        <c:ser>
          <c:idx val="7"/>
          <c:order val="7"/>
          <c:tx>
            <c:v>30.6.2006</c:v>
          </c:tx>
          <c:spPr>
            <a:gradFill rotWithShape="1">
              <a:gsLst>
                <a:gs pos="0">
                  <a:schemeClr val="accent1">
                    <a:shade val="86000"/>
                    <a:satMod val="103000"/>
                    <a:lumMod val="102000"/>
                    <a:tint val="94000"/>
                  </a:schemeClr>
                </a:gs>
                <a:gs pos="50000">
                  <a:schemeClr val="accent1">
                    <a:shade val="86000"/>
                    <a:satMod val="110000"/>
                    <a:lumMod val="100000"/>
                    <a:shade val="100000"/>
                  </a:schemeClr>
                </a:gs>
                <a:gs pos="100000">
                  <a:schemeClr val="accent1">
                    <a:shade val="86000"/>
                    <a:lumMod val="99000"/>
                    <a:satMod val="120000"/>
                    <a:shade val="78000"/>
                  </a:schemeClr>
                </a:gs>
              </a:gsLst>
              <a:lin ang="5400000" scaled="0"/>
            </a:gradFill>
            <a:ln>
              <a:noFill/>
            </a:ln>
            <a:effectLst/>
          </c:spPr>
          <c:invertIfNegative val="0"/>
          <c:cat>
            <c:strLit>
              <c:ptCount val="8"/>
              <c:pt idx="0">
                <c:v>  Nordhausen</c:v>
              </c:pt>
              <c:pt idx="1">
                <c:v>  Wartburgkreis </c:v>
              </c:pt>
              <c:pt idx="2">
                <c:v>  Unstrut-Hainich-Kreis</c:v>
              </c:pt>
              <c:pt idx="3">
                <c:v>  Kyffhäuserkreis</c:v>
              </c:pt>
              <c:pt idx="4">
                <c:v>  Schmalkalden-Meiningen</c:v>
              </c:pt>
              <c:pt idx="5">
                <c:v>  Gotha </c:v>
              </c:pt>
              <c:pt idx="6">
                <c:v>  Sömmerda</c:v>
              </c:pt>
              <c:pt idx="7">
                <c:v>  Hildburghausen</c:v>
              </c:pt>
            </c:strLit>
          </c:cat>
          <c:val>
            <c:numLit>
              <c:formatCode>#\ ##0</c:formatCode>
              <c:ptCount val="8"/>
              <c:pt idx="0">
                <c:v>30.483000000000001</c:v>
              </c:pt>
              <c:pt idx="1">
                <c:v>52.871000000000002</c:v>
              </c:pt>
              <c:pt idx="2">
                <c:v>38.128999999999998</c:v>
              </c:pt>
              <c:pt idx="3">
                <c:v>27.216000000000001</c:v>
              </c:pt>
              <c:pt idx="4">
                <c:v>49.853999999999999</c:v>
              </c:pt>
              <c:pt idx="5">
                <c:v>50.814999999999998</c:v>
              </c:pt>
              <c:pt idx="6">
                <c:v>27.32</c:v>
              </c:pt>
              <c:pt idx="7">
                <c:v>27.712</c:v>
              </c:pt>
            </c:numLit>
          </c:val>
          <c:extLst>
            <c:ext xmlns:c16="http://schemas.microsoft.com/office/drawing/2014/chart" uri="{C3380CC4-5D6E-409C-BE32-E72D297353CC}">
              <c16:uniqueId val="{00000007-E1BF-477F-A12C-E6ACF1527CF7}"/>
            </c:ext>
          </c:extLst>
        </c:ser>
        <c:ser>
          <c:idx val="8"/>
          <c:order val="8"/>
          <c:tx>
            <c:v>30.6.2007</c:v>
          </c:tx>
          <c:spPr>
            <a:gradFill rotWithShape="1">
              <a:gsLst>
                <a:gs pos="0">
                  <a:schemeClr val="accent1">
                    <a:shade val="93000"/>
                    <a:satMod val="103000"/>
                    <a:lumMod val="102000"/>
                    <a:tint val="94000"/>
                  </a:schemeClr>
                </a:gs>
                <a:gs pos="50000">
                  <a:schemeClr val="accent1">
                    <a:shade val="93000"/>
                    <a:satMod val="110000"/>
                    <a:lumMod val="100000"/>
                    <a:shade val="100000"/>
                  </a:schemeClr>
                </a:gs>
                <a:gs pos="100000">
                  <a:schemeClr val="accent1">
                    <a:shade val="93000"/>
                    <a:lumMod val="99000"/>
                    <a:satMod val="120000"/>
                    <a:shade val="78000"/>
                  </a:schemeClr>
                </a:gs>
              </a:gsLst>
              <a:lin ang="5400000" scaled="0"/>
            </a:gradFill>
            <a:ln>
              <a:noFill/>
            </a:ln>
            <a:effectLst/>
          </c:spPr>
          <c:invertIfNegative val="0"/>
          <c:cat>
            <c:strLit>
              <c:ptCount val="8"/>
              <c:pt idx="0">
                <c:v>  Nordhausen</c:v>
              </c:pt>
              <c:pt idx="1">
                <c:v>  Wartburgkreis </c:v>
              </c:pt>
              <c:pt idx="2">
                <c:v>  Unstrut-Hainich-Kreis</c:v>
              </c:pt>
              <c:pt idx="3">
                <c:v>  Kyffhäuserkreis</c:v>
              </c:pt>
              <c:pt idx="4">
                <c:v>  Schmalkalden-Meiningen</c:v>
              </c:pt>
              <c:pt idx="5">
                <c:v>  Gotha </c:v>
              </c:pt>
              <c:pt idx="6">
                <c:v>  Sömmerda</c:v>
              </c:pt>
              <c:pt idx="7">
                <c:v>  Hildburghausen</c:v>
              </c:pt>
            </c:strLit>
          </c:cat>
          <c:val>
            <c:numLit>
              <c:formatCode>#\ ##0</c:formatCode>
              <c:ptCount val="8"/>
              <c:pt idx="0">
                <c:v>30.995000000000001</c:v>
              </c:pt>
              <c:pt idx="1">
                <c:v>53.637</c:v>
              </c:pt>
              <c:pt idx="2">
                <c:v>38.881</c:v>
              </c:pt>
              <c:pt idx="3">
                <c:v>28.016999999999999</c:v>
              </c:pt>
              <c:pt idx="4">
                <c:v>50.975999999999999</c:v>
              </c:pt>
              <c:pt idx="5">
                <c:v>51.883000000000003</c:v>
              </c:pt>
              <c:pt idx="6">
                <c:v>27.696999999999999</c:v>
              </c:pt>
              <c:pt idx="7">
                <c:v>28.484999999999999</c:v>
              </c:pt>
            </c:numLit>
          </c:val>
          <c:extLst>
            <c:ext xmlns:c16="http://schemas.microsoft.com/office/drawing/2014/chart" uri="{C3380CC4-5D6E-409C-BE32-E72D297353CC}">
              <c16:uniqueId val="{00000008-E1BF-477F-A12C-E6ACF1527CF7}"/>
            </c:ext>
          </c:extLst>
        </c:ser>
        <c:ser>
          <c:idx val="9"/>
          <c:order val="9"/>
          <c:tx>
            <c:v>30.6.2008</c:v>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invertIfNegative val="0"/>
          <c:cat>
            <c:strLit>
              <c:ptCount val="8"/>
              <c:pt idx="0">
                <c:v>  Nordhausen</c:v>
              </c:pt>
              <c:pt idx="1">
                <c:v>  Wartburgkreis </c:v>
              </c:pt>
              <c:pt idx="2">
                <c:v>  Unstrut-Hainich-Kreis</c:v>
              </c:pt>
              <c:pt idx="3">
                <c:v>  Kyffhäuserkreis</c:v>
              </c:pt>
              <c:pt idx="4">
                <c:v>  Schmalkalden-Meiningen</c:v>
              </c:pt>
              <c:pt idx="5">
                <c:v>  Gotha </c:v>
              </c:pt>
              <c:pt idx="6">
                <c:v>  Sömmerda</c:v>
              </c:pt>
              <c:pt idx="7">
                <c:v>  Hildburghausen</c:v>
              </c:pt>
            </c:strLit>
          </c:cat>
          <c:val>
            <c:numLit>
              <c:formatCode>#\ ##0</c:formatCode>
              <c:ptCount val="8"/>
              <c:pt idx="0">
                <c:v>31.32</c:v>
              </c:pt>
              <c:pt idx="1">
                <c:v>54.665999999999997</c:v>
              </c:pt>
              <c:pt idx="2">
                <c:v>39.959000000000003</c:v>
              </c:pt>
              <c:pt idx="3">
                <c:v>28.324000000000002</c:v>
              </c:pt>
              <c:pt idx="4">
                <c:v>51.542999999999999</c:v>
              </c:pt>
              <c:pt idx="5">
                <c:v>53.493000000000002</c:v>
              </c:pt>
              <c:pt idx="6">
                <c:v>28.414999999999999</c:v>
              </c:pt>
              <c:pt idx="7">
                <c:v>29.071000000000002</c:v>
              </c:pt>
            </c:numLit>
          </c:val>
          <c:extLst>
            <c:ext xmlns:c16="http://schemas.microsoft.com/office/drawing/2014/chart" uri="{C3380CC4-5D6E-409C-BE32-E72D297353CC}">
              <c16:uniqueId val="{00000061-E1BF-477F-A12C-E6ACF1527CF7}"/>
            </c:ext>
          </c:extLst>
        </c:ser>
        <c:ser>
          <c:idx val="10"/>
          <c:order val="10"/>
          <c:tx>
            <c:v>30.6.2009</c:v>
          </c:tx>
          <c:spPr>
            <a:gradFill rotWithShape="1">
              <a:gsLst>
                <a:gs pos="0">
                  <a:schemeClr val="accent1">
                    <a:tint val="93000"/>
                    <a:satMod val="103000"/>
                    <a:lumMod val="102000"/>
                    <a:tint val="94000"/>
                  </a:schemeClr>
                </a:gs>
                <a:gs pos="50000">
                  <a:schemeClr val="accent1">
                    <a:tint val="93000"/>
                    <a:satMod val="110000"/>
                    <a:lumMod val="100000"/>
                    <a:shade val="100000"/>
                  </a:schemeClr>
                </a:gs>
                <a:gs pos="100000">
                  <a:schemeClr val="accent1">
                    <a:tint val="93000"/>
                    <a:lumMod val="99000"/>
                    <a:satMod val="120000"/>
                    <a:shade val="78000"/>
                  </a:schemeClr>
                </a:gs>
              </a:gsLst>
              <a:lin ang="5400000" scaled="0"/>
            </a:gradFill>
            <a:ln>
              <a:noFill/>
            </a:ln>
            <a:effectLst/>
          </c:spPr>
          <c:invertIfNegative val="0"/>
          <c:cat>
            <c:strLit>
              <c:ptCount val="8"/>
              <c:pt idx="0">
                <c:v>  Nordhausen</c:v>
              </c:pt>
              <c:pt idx="1">
                <c:v>  Wartburgkreis </c:v>
              </c:pt>
              <c:pt idx="2">
                <c:v>  Unstrut-Hainich-Kreis</c:v>
              </c:pt>
              <c:pt idx="3">
                <c:v>  Kyffhäuserkreis</c:v>
              </c:pt>
              <c:pt idx="4">
                <c:v>  Schmalkalden-Meiningen</c:v>
              </c:pt>
              <c:pt idx="5">
                <c:v>  Gotha </c:v>
              </c:pt>
              <c:pt idx="6">
                <c:v>  Sömmerda</c:v>
              </c:pt>
              <c:pt idx="7">
                <c:v>  Hildburghausen</c:v>
              </c:pt>
            </c:strLit>
          </c:cat>
          <c:val>
            <c:numLit>
              <c:formatCode>#\ ##0</c:formatCode>
              <c:ptCount val="8"/>
              <c:pt idx="0">
                <c:v>30.777000000000001</c:v>
              </c:pt>
              <c:pt idx="1">
                <c:v>52.823</c:v>
              </c:pt>
              <c:pt idx="2">
                <c:v>39.273000000000003</c:v>
              </c:pt>
              <c:pt idx="3">
                <c:v>27.658999999999999</c:v>
              </c:pt>
              <c:pt idx="4">
                <c:v>49.805</c:v>
              </c:pt>
              <c:pt idx="5">
                <c:v>51.744</c:v>
              </c:pt>
              <c:pt idx="6">
                <c:v>27.969000000000001</c:v>
              </c:pt>
              <c:pt idx="7">
                <c:v>28.265000000000001</c:v>
              </c:pt>
            </c:numLit>
          </c:val>
          <c:extLst>
            <c:ext xmlns:c16="http://schemas.microsoft.com/office/drawing/2014/chart" uri="{C3380CC4-5D6E-409C-BE32-E72D297353CC}">
              <c16:uniqueId val="{00000062-E1BF-477F-A12C-E6ACF1527CF7}"/>
            </c:ext>
          </c:extLst>
        </c:ser>
        <c:ser>
          <c:idx val="11"/>
          <c:order val="11"/>
          <c:tx>
            <c:v>30.6.2010</c:v>
          </c:tx>
          <c:spPr>
            <a:gradFill rotWithShape="1">
              <a:gsLst>
                <a:gs pos="0">
                  <a:schemeClr val="accent1">
                    <a:tint val="86000"/>
                    <a:satMod val="103000"/>
                    <a:lumMod val="102000"/>
                    <a:tint val="94000"/>
                  </a:schemeClr>
                </a:gs>
                <a:gs pos="50000">
                  <a:schemeClr val="accent1">
                    <a:tint val="86000"/>
                    <a:satMod val="110000"/>
                    <a:lumMod val="100000"/>
                    <a:shade val="100000"/>
                  </a:schemeClr>
                </a:gs>
                <a:gs pos="100000">
                  <a:schemeClr val="accent1">
                    <a:tint val="86000"/>
                    <a:lumMod val="99000"/>
                    <a:satMod val="120000"/>
                    <a:shade val="78000"/>
                  </a:schemeClr>
                </a:gs>
              </a:gsLst>
              <a:lin ang="5400000" scaled="0"/>
            </a:gradFill>
            <a:ln>
              <a:noFill/>
            </a:ln>
            <a:effectLst/>
          </c:spPr>
          <c:invertIfNegative val="0"/>
          <c:cat>
            <c:strLit>
              <c:ptCount val="8"/>
              <c:pt idx="0">
                <c:v>  Nordhausen</c:v>
              </c:pt>
              <c:pt idx="1">
                <c:v>  Wartburgkreis </c:v>
              </c:pt>
              <c:pt idx="2">
                <c:v>  Unstrut-Hainich-Kreis</c:v>
              </c:pt>
              <c:pt idx="3">
                <c:v>  Kyffhäuserkreis</c:v>
              </c:pt>
              <c:pt idx="4">
                <c:v>  Schmalkalden-Meiningen</c:v>
              </c:pt>
              <c:pt idx="5">
                <c:v>  Gotha </c:v>
              </c:pt>
              <c:pt idx="6">
                <c:v>  Sömmerda</c:v>
              </c:pt>
              <c:pt idx="7">
                <c:v>  Hildburghausen</c:v>
              </c:pt>
            </c:strLit>
          </c:cat>
          <c:val>
            <c:numLit>
              <c:formatCode>#\ ##0</c:formatCode>
              <c:ptCount val="8"/>
              <c:pt idx="0">
                <c:v>31.210999999999999</c:v>
              </c:pt>
              <c:pt idx="1">
                <c:v>53.49</c:v>
              </c:pt>
              <c:pt idx="2">
                <c:v>39.756</c:v>
              </c:pt>
              <c:pt idx="3">
                <c:v>28.13</c:v>
              </c:pt>
              <c:pt idx="4">
                <c:v>49.777000000000001</c:v>
              </c:pt>
              <c:pt idx="5">
                <c:v>52.645000000000003</c:v>
              </c:pt>
              <c:pt idx="6">
                <c:v>28.263000000000002</c:v>
              </c:pt>
              <c:pt idx="7">
                <c:v>28.527000000000001</c:v>
              </c:pt>
            </c:numLit>
          </c:val>
          <c:extLst>
            <c:ext xmlns:c16="http://schemas.microsoft.com/office/drawing/2014/chart" uri="{C3380CC4-5D6E-409C-BE32-E72D297353CC}">
              <c16:uniqueId val="{00000063-E1BF-477F-A12C-E6ACF1527CF7}"/>
            </c:ext>
          </c:extLst>
        </c:ser>
        <c:ser>
          <c:idx val="12"/>
          <c:order val="12"/>
          <c:tx>
            <c:v>30.6.2011</c:v>
          </c:tx>
          <c:spPr>
            <a:gradFill rotWithShape="1">
              <a:gsLst>
                <a:gs pos="0">
                  <a:schemeClr val="accent1">
                    <a:tint val="79000"/>
                    <a:satMod val="103000"/>
                    <a:lumMod val="102000"/>
                    <a:tint val="94000"/>
                  </a:schemeClr>
                </a:gs>
                <a:gs pos="50000">
                  <a:schemeClr val="accent1">
                    <a:tint val="79000"/>
                    <a:satMod val="110000"/>
                    <a:lumMod val="100000"/>
                    <a:shade val="100000"/>
                  </a:schemeClr>
                </a:gs>
                <a:gs pos="100000">
                  <a:schemeClr val="accent1">
                    <a:tint val="79000"/>
                    <a:lumMod val="99000"/>
                    <a:satMod val="120000"/>
                    <a:shade val="78000"/>
                  </a:schemeClr>
                </a:gs>
              </a:gsLst>
              <a:lin ang="5400000" scaled="0"/>
            </a:gradFill>
            <a:ln>
              <a:noFill/>
            </a:ln>
            <a:effectLst/>
          </c:spPr>
          <c:invertIfNegative val="0"/>
          <c:cat>
            <c:strLit>
              <c:ptCount val="8"/>
              <c:pt idx="0">
                <c:v>  Nordhausen</c:v>
              </c:pt>
              <c:pt idx="1">
                <c:v>  Wartburgkreis </c:v>
              </c:pt>
              <c:pt idx="2">
                <c:v>  Unstrut-Hainich-Kreis</c:v>
              </c:pt>
              <c:pt idx="3">
                <c:v>  Kyffhäuserkreis</c:v>
              </c:pt>
              <c:pt idx="4">
                <c:v>  Schmalkalden-Meiningen</c:v>
              </c:pt>
              <c:pt idx="5">
                <c:v>  Gotha </c:v>
              </c:pt>
              <c:pt idx="6">
                <c:v>  Sömmerda</c:v>
              </c:pt>
              <c:pt idx="7">
                <c:v>  Hildburghausen</c:v>
              </c:pt>
            </c:strLit>
          </c:cat>
          <c:val>
            <c:numLit>
              <c:formatCode>#\ ##0</c:formatCode>
              <c:ptCount val="8"/>
              <c:pt idx="0">
                <c:v>31.712</c:v>
              </c:pt>
              <c:pt idx="1">
                <c:v>54.421999999999997</c:v>
              </c:pt>
              <c:pt idx="2">
                <c:v>40.261000000000003</c:v>
              </c:pt>
              <c:pt idx="3">
                <c:v>28.472999999999999</c:v>
              </c:pt>
              <c:pt idx="4">
                <c:v>51.232999999999997</c:v>
              </c:pt>
              <c:pt idx="5">
                <c:v>53.779000000000003</c:v>
              </c:pt>
              <c:pt idx="6">
                <c:v>28.661000000000001</c:v>
              </c:pt>
              <c:pt idx="7">
                <c:v>28.87</c:v>
              </c:pt>
            </c:numLit>
          </c:val>
          <c:extLst>
            <c:ext xmlns:c16="http://schemas.microsoft.com/office/drawing/2014/chart" uri="{C3380CC4-5D6E-409C-BE32-E72D297353CC}">
              <c16:uniqueId val="{00000064-E1BF-477F-A12C-E6ACF1527CF7}"/>
            </c:ext>
          </c:extLst>
        </c:ser>
        <c:ser>
          <c:idx val="13"/>
          <c:order val="13"/>
          <c:tx>
            <c:v>30.6.2012</c:v>
          </c:tx>
          <c:spPr>
            <a:gradFill rotWithShape="1">
              <a:gsLst>
                <a:gs pos="0">
                  <a:schemeClr val="accent1">
                    <a:tint val="72000"/>
                    <a:satMod val="103000"/>
                    <a:lumMod val="102000"/>
                    <a:tint val="94000"/>
                  </a:schemeClr>
                </a:gs>
                <a:gs pos="50000">
                  <a:schemeClr val="accent1">
                    <a:tint val="72000"/>
                    <a:satMod val="110000"/>
                    <a:lumMod val="100000"/>
                    <a:shade val="100000"/>
                  </a:schemeClr>
                </a:gs>
                <a:gs pos="100000">
                  <a:schemeClr val="accent1">
                    <a:tint val="72000"/>
                    <a:lumMod val="99000"/>
                    <a:satMod val="120000"/>
                    <a:shade val="78000"/>
                  </a:schemeClr>
                </a:gs>
              </a:gsLst>
              <a:lin ang="5400000" scaled="0"/>
            </a:gradFill>
            <a:ln>
              <a:noFill/>
            </a:ln>
            <a:effectLst/>
          </c:spPr>
          <c:invertIfNegative val="0"/>
          <c:cat>
            <c:strLit>
              <c:ptCount val="8"/>
              <c:pt idx="0">
                <c:v>  Nordhausen</c:v>
              </c:pt>
              <c:pt idx="1">
                <c:v>  Wartburgkreis </c:v>
              </c:pt>
              <c:pt idx="2">
                <c:v>  Unstrut-Hainich-Kreis</c:v>
              </c:pt>
              <c:pt idx="3">
                <c:v>  Kyffhäuserkreis</c:v>
              </c:pt>
              <c:pt idx="4">
                <c:v>  Schmalkalden-Meiningen</c:v>
              </c:pt>
              <c:pt idx="5">
                <c:v>  Gotha </c:v>
              </c:pt>
              <c:pt idx="6">
                <c:v>  Sömmerda</c:v>
              </c:pt>
              <c:pt idx="7">
                <c:v>  Hildburghausen</c:v>
              </c:pt>
            </c:strLit>
          </c:cat>
          <c:val>
            <c:numLit>
              <c:formatCode>#\ ##0</c:formatCode>
              <c:ptCount val="8"/>
              <c:pt idx="0">
                <c:v>31.983000000000001</c:v>
              </c:pt>
              <c:pt idx="1">
                <c:v>54.695999999999998</c:v>
              </c:pt>
              <c:pt idx="2">
                <c:v>40.564</c:v>
              </c:pt>
              <c:pt idx="3">
                <c:v>28.73</c:v>
              </c:pt>
              <c:pt idx="4">
                <c:v>51.252000000000002</c:v>
              </c:pt>
              <c:pt idx="5">
                <c:v>54.216999999999999</c:v>
              </c:pt>
              <c:pt idx="6">
                <c:v>28.881</c:v>
              </c:pt>
              <c:pt idx="7">
                <c:v>28.914000000000001</c:v>
              </c:pt>
            </c:numLit>
          </c:val>
          <c:extLst>
            <c:ext xmlns:c16="http://schemas.microsoft.com/office/drawing/2014/chart" uri="{C3380CC4-5D6E-409C-BE32-E72D297353CC}">
              <c16:uniqueId val="{00000065-E1BF-477F-A12C-E6ACF1527CF7}"/>
            </c:ext>
          </c:extLst>
        </c:ser>
        <c:ser>
          <c:idx val="14"/>
          <c:order val="14"/>
          <c:tx>
            <c:v>30.6.2013</c:v>
          </c:tx>
          <c:spPr>
            <a:gradFill rotWithShape="1">
              <a:gsLst>
                <a:gs pos="0">
                  <a:schemeClr val="accent1">
                    <a:tint val="65000"/>
                    <a:satMod val="103000"/>
                    <a:lumMod val="102000"/>
                    <a:tint val="94000"/>
                  </a:schemeClr>
                </a:gs>
                <a:gs pos="50000">
                  <a:schemeClr val="accent1">
                    <a:tint val="65000"/>
                    <a:satMod val="110000"/>
                    <a:lumMod val="100000"/>
                    <a:shade val="100000"/>
                  </a:schemeClr>
                </a:gs>
                <a:gs pos="100000">
                  <a:schemeClr val="accent1">
                    <a:tint val="65000"/>
                    <a:lumMod val="99000"/>
                    <a:satMod val="120000"/>
                    <a:shade val="78000"/>
                  </a:schemeClr>
                </a:gs>
              </a:gsLst>
              <a:lin ang="5400000" scaled="0"/>
            </a:gradFill>
            <a:ln>
              <a:noFill/>
            </a:ln>
            <a:effectLst/>
          </c:spPr>
          <c:invertIfNegative val="0"/>
          <c:cat>
            <c:strLit>
              <c:ptCount val="8"/>
              <c:pt idx="0">
                <c:v>  Nordhausen</c:v>
              </c:pt>
              <c:pt idx="1">
                <c:v>  Wartburgkreis </c:v>
              </c:pt>
              <c:pt idx="2">
                <c:v>  Unstrut-Hainich-Kreis</c:v>
              </c:pt>
              <c:pt idx="3">
                <c:v>  Kyffhäuserkreis</c:v>
              </c:pt>
              <c:pt idx="4">
                <c:v>  Schmalkalden-Meiningen</c:v>
              </c:pt>
              <c:pt idx="5">
                <c:v>  Gotha </c:v>
              </c:pt>
              <c:pt idx="6">
                <c:v>  Sömmerda</c:v>
              </c:pt>
              <c:pt idx="7">
                <c:v>  Hildburghausen</c:v>
              </c:pt>
            </c:strLit>
          </c:cat>
          <c:val>
            <c:numLit>
              <c:formatCode>#\ ##0</c:formatCode>
              <c:ptCount val="8"/>
              <c:pt idx="0">
                <c:v>31.901</c:v>
              </c:pt>
              <c:pt idx="1">
                <c:v>53.817</c:v>
              </c:pt>
              <c:pt idx="2">
                <c:v>40.334000000000003</c:v>
              </c:pt>
              <c:pt idx="3">
                <c:v>28.617000000000001</c:v>
              </c:pt>
              <c:pt idx="4">
                <c:v>50.843000000000004</c:v>
              </c:pt>
              <c:pt idx="5">
                <c:v>54.098999999999997</c:v>
              </c:pt>
              <c:pt idx="6">
                <c:v>28.951000000000001</c:v>
              </c:pt>
              <c:pt idx="7">
                <c:v>28.593</c:v>
              </c:pt>
            </c:numLit>
          </c:val>
          <c:extLst>
            <c:ext xmlns:c16="http://schemas.microsoft.com/office/drawing/2014/chart" uri="{C3380CC4-5D6E-409C-BE32-E72D297353CC}">
              <c16:uniqueId val="{00000066-E1BF-477F-A12C-E6ACF1527CF7}"/>
            </c:ext>
          </c:extLst>
        </c:ser>
        <c:ser>
          <c:idx val="15"/>
          <c:order val="15"/>
          <c:tx>
            <c:v>30.6.2014</c:v>
          </c:tx>
          <c:spPr>
            <a:gradFill rotWithShape="1">
              <a:gsLst>
                <a:gs pos="0">
                  <a:schemeClr val="accent1">
                    <a:tint val="58000"/>
                    <a:satMod val="103000"/>
                    <a:lumMod val="102000"/>
                    <a:tint val="94000"/>
                  </a:schemeClr>
                </a:gs>
                <a:gs pos="50000">
                  <a:schemeClr val="accent1">
                    <a:tint val="58000"/>
                    <a:satMod val="110000"/>
                    <a:lumMod val="100000"/>
                    <a:shade val="100000"/>
                  </a:schemeClr>
                </a:gs>
                <a:gs pos="100000">
                  <a:schemeClr val="accent1">
                    <a:tint val="58000"/>
                    <a:lumMod val="99000"/>
                    <a:satMod val="120000"/>
                    <a:shade val="78000"/>
                  </a:schemeClr>
                </a:gs>
              </a:gsLst>
              <a:lin ang="5400000" scaled="0"/>
            </a:gradFill>
            <a:ln>
              <a:noFill/>
            </a:ln>
            <a:effectLst/>
          </c:spPr>
          <c:invertIfNegative val="0"/>
          <c:cat>
            <c:strLit>
              <c:ptCount val="8"/>
              <c:pt idx="0">
                <c:v>  Nordhausen</c:v>
              </c:pt>
              <c:pt idx="1">
                <c:v>  Wartburgkreis </c:v>
              </c:pt>
              <c:pt idx="2">
                <c:v>  Unstrut-Hainich-Kreis</c:v>
              </c:pt>
              <c:pt idx="3">
                <c:v>  Kyffhäuserkreis</c:v>
              </c:pt>
              <c:pt idx="4">
                <c:v>  Schmalkalden-Meiningen</c:v>
              </c:pt>
              <c:pt idx="5">
                <c:v>  Gotha </c:v>
              </c:pt>
              <c:pt idx="6">
                <c:v>  Sömmerda</c:v>
              </c:pt>
              <c:pt idx="7">
                <c:v>  Hildburghausen</c:v>
              </c:pt>
            </c:strLit>
          </c:cat>
          <c:val>
            <c:numLit>
              <c:formatCode>#\ ##0</c:formatCode>
              <c:ptCount val="8"/>
              <c:pt idx="0">
                <c:v>32.018999999999998</c:v>
              </c:pt>
              <c:pt idx="1">
                <c:v>53.701999999999998</c:v>
              </c:pt>
              <c:pt idx="2">
                <c:v>40.61</c:v>
              </c:pt>
              <c:pt idx="3">
                <c:v>28.712</c:v>
              </c:pt>
              <c:pt idx="4">
                <c:v>51.079000000000001</c:v>
              </c:pt>
              <c:pt idx="5">
                <c:v>54.639000000000003</c:v>
              </c:pt>
              <c:pt idx="6">
                <c:v>28.949000000000002</c:v>
              </c:pt>
              <c:pt idx="7">
                <c:v>28.686</c:v>
              </c:pt>
            </c:numLit>
          </c:val>
          <c:extLst>
            <c:ext xmlns:c16="http://schemas.microsoft.com/office/drawing/2014/chart" uri="{C3380CC4-5D6E-409C-BE32-E72D297353CC}">
              <c16:uniqueId val="{00000067-E1BF-477F-A12C-E6ACF1527CF7}"/>
            </c:ext>
          </c:extLst>
        </c:ser>
        <c:ser>
          <c:idx val="16"/>
          <c:order val="16"/>
          <c:tx>
            <c:v>30.6.2015</c:v>
          </c:tx>
          <c:spPr>
            <a:gradFill rotWithShape="1">
              <a:gsLst>
                <a:gs pos="0">
                  <a:schemeClr val="accent1">
                    <a:tint val="51000"/>
                    <a:satMod val="103000"/>
                    <a:lumMod val="102000"/>
                    <a:tint val="94000"/>
                  </a:schemeClr>
                </a:gs>
                <a:gs pos="50000">
                  <a:schemeClr val="accent1">
                    <a:tint val="51000"/>
                    <a:satMod val="110000"/>
                    <a:lumMod val="100000"/>
                    <a:shade val="100000"/>
                  </a:schemeClr>
                </a:gs>
                <a:gs pos="100000">
                  <a:schemeClr val="accent1">
                    <a:tint val="51000"/>
                    <a:lumMod val="99000"/>
                    <a:satMod val="120000"/>
                    <a:shade val="78000"/>
                  </a:schemeClr>
                </a:gs>
              </a:gsLst>
              <a:lin ang="5400000" scaled="0"/>
            </a:gradFill>
            <a:ln>
              <a:noFill/>
            </a:ln>
            <a:effectLst/>
          </c:spPr>
          <c:invertIfNegative val="0"/>
          <c:cat>
            <c:strLit>
              <c:ptCount val="8"/>
              <c:pt idx="0">
                <c:v>  Nordhausen</c:v>
              </c:pt>
              <c:pt idx="1">
                <c:v>  Wartburgkreis </c:v>
              </c:pt>
              <c:pt idx="2">
                <c:v>  Unstrut-Hainich-Kreis</c:v>
              </c:pt>
              <c:pt idx="3">
                <c:v>  Kyffhäuserkreis</c:v>
              </c:pt>
              <c:pt idx="4">
                <c:v>  Schmalkalden-Meiningen</c:v>
              </c:pt>
              <c:pt idx="5">
                <c:v>  Gotha </c:v>
              </c:pt>
              <c:pt idx="6">
                <c:v>  Sömmerda</c:v>
              </c:pt>
              <c:pt idx="7">
                <c:v>  Hildburghausen</c:v>
              </c:pt>
            </c:strLit>
          </c:cat>
          <c:val>
            <c:numLit>
              <c:formatCode>#\ ##0</c:formatCode>
              <c:ptCount val="8"/>
              <c:pt idx="0">
                <c:v>31.978999999999999</c:v>
              </c:pt>
              <c:pt idx="1">
                <c:v>53.607999999999997</c:v>
              </c:pt>
              <c:pt idx="2">
                <c:v>40.825000000000003</c:v>
              </c:pt>
              <c:pt idx="3">
                <c:v>28.565999999999999</c:v>
              </c:pt>
              <c:pt idx="4">
                <c:v>51.207000000000001</c:v>
              </c:pt>
              <c:pt idx="5">
                <c:v>55.168999999999997</c:v>
              </c:pt>
              <c:pt idx="6">
                <c:v>28.835000000000001</c:v>
              </c:pt>
              <c:pt idx="7">
                <c:v>28.495000000000001</c:v>
              </c:pt>
            </c:numLit>
          </c:val>
          <c:extLst>
            <c:ext xmlns:c16="http://schemas.microsoft.com/office/drawing/2014/chart" uri="{C3380CC4-5D6E-409C-BE32-E72D297353CC}">
              <c16:uniqueId val="{00000068-E1BF-477F-A12C-E6ACF1527CF7}"/>
            </c:ext>
          </c:extLst>
        </c:ser>
        <c:ser>
          <c:idx val="17"/>
          <c:order val="17"/>
          <c:tx>
            <c:v>30.6.2016</c:v>
          </c:tx>
          <c:spPr>
            <a:gradFill rotWithShape="1">
              <a:gsLst>
                <a:gs pos="0">
                  <a:schemeClr val="accent1">
                    <a:tint val="44000"/>
                    <a:satMod val="103000"/>
                    <a:lumMod val="102000"/>
                    <a:tint val="94000"/>
                  </a:schemeClr>
                </a:gs>
                <a:gs pos="50000">
                  <a:schemeClr val="accent1">
                    <a:tint val="44000"/>
                    <a:satMod val="110000"/>
                    <a:lumMod val="100000"/>
                    <a:shade val="100000"/>
                  </a:schemeClr>
                </a:gs>
                <a:gs pos="100000">
                  <a:schemeClr val="accent1">
                    <a:tint val="44000"/>
                    <a:lumMod val="99000"/>
                    <a:satMod val="120000"/>
                    <a:shade val="78000"/>
                  </a:schemeClr>
                </a:gs>
              </a:gsLst>
              <a:lin ang="5400000" scaled="0"/>
            </a:gradFill>
            <a:ln>
              <a:noFill/>
            </a:ln>
            <a:effectLst/>
          </c:spPr>
          <c:invertIfNegative val="0"/>
          <c:cat>
            <c:strLit>
              <c:ptCount val="8"/>
              <c:pt idx="0">
                <c:v>  Nordhausen</c:v>
              </c:pt>
              <c:pt idx="1">
                <c:v>  Wartburgkreis </c:v>
              </c:pt>
              <c:pt idx="2">
                <c:v>  Unstrut-Hainich-Kreis</c:v>
              </c:pt>
              <c:pt idx="3">
                <c:v>  Kyffhäuserkreis</c:v>
              </c:pt>
              <c:pt idx="4">
                <c:v>  Schmalkalden-Meiningen</c:v>
              </c:pt>
              <c:pt idx="5">
                <c:v>  Gotha </c:v>
              </c:pt>
              <c:pt idx="6">
                <c:v>  Sömmerda</c:v>
              </c:pt>
              <c:pt idx="7">
                <c:v>  Hildburghausen</c:v>
              </c:pt>
            </c:strLit>
          </c:cat>
          <c:val>
            <c:numLit>
              <c:formatCode>#\ ##0</c:formatCode>
              <c:ptCount val="8"/>
              <c:pt idx="0">
                <c:v>32.323</c:v>
              </c:pt>
              <c:pt idx="1">
                <c:v>53.588999999999999</c:v>
              </c:pt>
              <c:pt idx="2">
                <c:v>41.23</c:v>
              </c:pt>
              <c:pt idx="3">
                <c:v>28.739000000000001</c:v>
              </c:pt>
              <c:pt idx="4">
                <c:v>50.945999999999998</c:v>
              </c:pt>
              <c:pt idx="5">
                <c:v>55.466000000000001</c:v>
              </c:pt>
              <c:pt idx="6">
                <c:v>28.702999999999999</c:v>
              </c:pt>
              <c:pt idx="7">
                <c:v>28.405000000000001</c:v>
              </c:pt>
            </c:numLit>
          </c:val>
          <c:extLst>
            <c:ext xmlns:c16="http://schemas.microsoft.com/office/drawing/2014/chart" uri="{C3380CC4-5D6E-409C-BE32-E72D297353CC}">
              <c16:uniqueId val="{00000069-E1BF-477F-A12C-E6ACF1527CF7}"/>
            </c:ext>
          </c:extLst>
        </c:ser>
        <c:ser>
          <c:idx val="18"/>
          <c:order val="18"/>
          <c:tx>
            <c:v>30.6.2017</c:v>
          </c:tx>
          <c:spPr>
            <a:gradFill rotWithShape="1">
              <a:gsLst>
                <a:gs pos="0">
                  <a:schemeClr val="accent1">
                    <a:tint val="37000"/>
                    <a:satMod val="103000"/>
                    <a:lumMod val="102000"/>
                    <a:tint val="94000"/>
                  </a:schemeClr>
                </a:gs>
                <a:gs pos="50000">
                  <a:schemeClr val="accent1">
                    <a:tint val="37000"/>
                    <a:satMod val="110000"/>
                    <a:lumMod val="100000"/>
                    <a:shade val="100000"/>
                  </a:schemeClr>
                </a:gs>
                <a:gs pos="100000">
                  <a:schemeClr val="accent1">
                    <a:tint val="37000"/>
                    <a:lumMod val="99000"/>
                    <a:satMod val="120000"/>
                    <a:shade val="78000"/>
                  </a:schemeClr>
                </a:gs>
              </a:gsLst>
              <a:lin ang="5400000" scaled="0"/>
            </a:gradFill>
            <a:ln>
              <a:noFill/>
            </a:ln>
            <a:effectLst/>
          </c:spPr>
          <c:invertIfNegative val="0"/>
          <c:cat>
            <c:strLit>
              <c:ptCount val="8"/>
              <c:pt idx="0">
                <c:v>  Nordhausen</c:v>
              </c:pt>
              <c:pt idx="1">
                <c:v>  Wartburgkreis </c:v>
              </c:pt>
              <c:pt idx="2">
                <c:v>  Unstrut-Hainich-Kreis</c:v>
              </c:pt>
              <c:pt idx="3">
                <c:v>  Kyffhäuserkreis</c:v>
              </c:pt>
              <c:pt idx="4">
                <c:v>  Schmalkalden-Meiningen</c:v>
              </c:pt>
              <c:pt idx="5">
                <c:v>  Gotha </c:v>
              </c:pt>
              <c:pt idx="6">
                <c:v>  Sömmerda</c:v>
              </c:pt>
              <c:pt idx="7">
                <c:v>  Hildburghausen</c:v>
              </c:pt>
            </c:strLit>
          </c:cat>
          <c:val>
            <c:numLit>
              <c:formatCode>#\ ##0</c:formatCode>
              <c:ptCount val="8"/>
              <c:pt idx="0">
                <c:v>32.534999999999997</c:v>
              </c:pt>
              <c:pt idx="1">
                <c:v>53.518999999999998</c:v>
              </c:pt>
              <c:pt idx="2">
                <c:v>41.524000000000001</c:v>
              </c:pt>
              <c:pt idx="3">
                <c:v>28.654</c:v>
              </c:pt>
              <c:pt idx="4">
                <c:v>51.07</c:v>
              </c:pt>
              <c:pt idx="5">
                <c:v>55.956000000000003</c:v>
              </c:pt>
              <c:pt idx="6">
                <c:v>28.436</c:v>
              </c:pt>
              <c:pt idx="7">
                <c:v>28.305</c:v>
              </c:pt>
            </c:numLit>
          </c:val>
          <c:extLst>
            <c:ext xmlns:c16="http://schemas.microsoft.com/office/drawing/2014/chart" uri="{C3380CC4-5D6E-409C-BE32-E72D297353CC}">
              <c16:uniqueId val="{0000006A-E1BF-477F-A12C-E6ACF1527CF7}"/>
            </c:ext>
          </c:extLst>
        </c:ser>
        <c:dLbls>
          <c:showLegendKey val="0"/>
          <c:showVal val="0"/>
          <c:showCatName val="0"/>
          <c:showSerName val="0"/>
          <c:showPercent val="0"/>
          <c:showBubbleSize val="0"/>
        </c:dLbls>
        <c:gapWidth val="100"/>
        <c:axId val="506630128"/>
        <c:axId val="506632096"/>
      </c:barChart>
      <c:catAx>
        <c:axId val="506630128"/>
        <c:scaling>
          <c:orientation val="maxMin"/>
        </c:scaling>
        <c:delete val="0"/>
        <c:axPos val="l"/>
        <c:numFmt formatCode="General" sourceLinked="1"/>
        <c:majorTickMark val="none"/>
        <c:minorTickMark val="none"/>
        <c:tickLblPos val="nextTo"/>
        <c:spPr>
          <a:noFill/>
          <a:ln w="9525" cap="flat" cmpd="sng" algn="ctr">
            <a:solidFill>
              <a:srgbClr val="000000"/>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506632096"/>
        <c:crosses val="autoZero"/>
        <c:auto val="1"/>
        <c:lblAlgn val="ctr"/>
        <c:lblOffset val="100"/>
        <c:noMultiLvlLbl val="0"/>
      </c:catAx>
      <c:valAx>
        <c:axId val="506632096"/>
        <c:scaling>
          <c:orientation val="minMax"/>
          <c:max val="110"/>
        </c:scaling>
        <c:delete val="0"/>
        <c:axPos val="t"/>
        <c:majorGridlines>
          <c:spPr>
            <a:ln w="6350" cap="flat" cmpd="sng" algn="ctr">
              <a:solidFill>
                <a:schemeClr val="tx1"/>
              </a:solidFill>
              <a:prstDash val="sysDot"/>
              <a:round/>
            </a:ln>
            <a:effectLst/>
          </c:spPr>
        </c:majorGridlines>
        <c:numFmt formatCode="#\ ##0" sourceLinked="1"/>
        <c:majorTickMark val="none"/>
        <c:minorTickMark val="none"/>
        <c:tickLblPos val="high"/>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506630128"/>
        <c:crosses val="autoZero"/>
        <c:crossBetween val="between"/>
        <c:majorUnit val="10"/>
      </c:valAx>
      <c:spPr>
        <a:noFill/>
        <a:ln>
          <a:solidFill>
            <a:srgbClr val="000000"/>
          </a:solidFill>
        </a:ln>
        <a:effectLst/>
      </c:spPr>
    </c:plotArea>
    <c:legend>
      <c:legendPos val="b"/>
      <c:layout>
        <c:manualLayout>
          <c:xMode val="edge"/>
          <c:yMode val="edge"/>
          <c:x val="0.14056658962484309"/>
          <c:y val="0.87418498341312512"/>
          <c:w val="0.80621509338511987"/>
          <c:h val="6.6418964283094309E-2"/>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12700" cap="flat" cmpd="sng" algn="ctr">
      <a:solidFill>
        <a:srgbClr val="000000"/>
      </a:solidFill>
      <a:round/>
    </a:ln>
    <a:effectLst/>
  </c:spPr>
  <c:txPr>
    <a:bodyPr/>
    <a:lstStyle/>
    <a:p>
      <a:pPr>
        <a:defRPr/>
      </a:pPr>
      <a:endParaRPr lang="de-DE"/>
    </a:p>
  </c:txPr>
  <c:userShapes r:id="rId4"/>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de-DE" b="0"/>
              <a:t>Noch: 2. Sozialversicherungspflichtig Beschäftigte am Wohnort</a:t>
            </a:r>
          </a:p>
          <a:p>
            <a:pPr>
              <a:defRPr sz="1100" b="0">
                <a:solidFill>
                  <a:sysClr val="windowText" lastClr="000000"/>
                </a:solidFill>
                <a:latin typeface="Arial" panose="020B0604020202020204" pitchFamily="34" charset="0"/>
                <a:cs typeface="Arial" panose="020B0604020202020204" pitchFamily="34" charset="0"/>
              </a:defRPr>
            </a:pPr>
            <a:r>
              <a:rPr lang="de-DE" b="0"/>
              <a:t>in den kreisfreien Städten und Landkreisen</a:t>
            </a:r>
          </a:p>
        </c:rich>
      </c:tx>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0.25043168493506085"/>
          <c:y val="7.661280520321842E-2"/>
          <c:w val="0.71061115604811342"/>
          <c:h val="0.72963200299949815"/>
        </c:manualLayout>
      </c:layout>
      <c:barChart>
        <c:barDir val="bar"/>
        <c:grouping val="clustered"/>
        <c:varyColors val="0"/>
        <c:ser>
          <c:idx val="0"/>
          <c:order val="0"/>
          <c:tx>
            <c:v>30.6.1999</c:v>
          </c:tx>
          <c:spPr>
            <a:gradFill rotWithShape="1">
              <a:gsLst>
                <a:gs pos="0">
                  <a:schemeClr val="accent1">
                    <a:shade val="37000"/>
                    <a:satMod val="103000"/>
                    <a:lumMod val="102000"/>
                    <a:tint val="94000"/>
                  </a:schemeClr>
                </a:gs>
                <a:gs pos="50000">
                  <a:schemeClr val="accent1">
                    <a:shade val="37000"/>
                    <a:satMod val="110000"/>
                    <a:lumMod val="100000"/>
                    <a:shade val="100000"/>
                  </a:schemeClr>
                </a:gs>
                <a:gs pos="100000">
                  <a:schemeClr val="accent1">
                    <a:shade val="37000"/>
                    <a:lumMod val="99000"/>
                    <a:satMod val="120000"/>
                    <a:shade val="78000"/>
                  </a:schemeClr>
                </a:gs>
              </a:gsLst>
              <a:lin ang="5400000" scaled="0"/>
            </a:gradFill>
            <a:ln>
              <a:noFill/>
            </a:ln>
            <a:effectLst/>
          </c:spPr>
          <c:invertIfNegative val="0"/>
          <c:cat>
            <c:strLit>
              <c:ptCount val="8"/>
              <c:pt idx="0">
                <c:v>  Ilm-Kreis</c:v>
              </c:pt>
              <c:pt idx="1">
                <c:v>  Weimarer Land</c:v>
              </c:pt>
              <c:pt idx="2">
                <c:v>  Sonneberg</c:v>
              </c:pt>
              <c:pt idx="3">
                <c:v>  Saalfeld-Rudolstadt</c:v>
              </c:pt>
              <c:pt idx="4">
                <c:v>  Saale-Holzland-Kreis</c:v>
              </c:pt>
              <c:pt idx="5">
                <c:v>  Saale-Orla-Kreis</c:v>
              </c:pt>
              <c:pt idx="6">
                <c:v>  Greiz</c:v>
              </c:pt>
              <c:pt idx="7">
                <c:v>  Altenburger Land</c:v>
              </c:pt>
            </c:strLit>
          </c:cat>
          <c:val>
            <c:numLit>
              <c:formatCode>#\ ##0</c:formatCode>
              <c:ptCount val="8"/>
              <c:pt idx="0">
                <c:v>43.2</c:v>
              </c:pt>
              <c:pt idx="1">
                <c:v>35.122</c:v>
              </c:pt>
              <c:pt idx="2">
                <c:v>27.734999999999999</c:v>
              </c:pt>
              <c:pt idx="3">
                <c:v>48.975000000000001</c:v>
              </c:pt>
              <c:pt idx="4">
                <c:v>35.804000000000002</c:v>
              </c:pt>
              <c:pt idx="5">
                <c:v>38.558999999999997</c:v>
              </c:pt>
              <c:pt idx="6">
                <c:v>45.643999999999998</c:v>
              </c:pt>
              <c:pt idx="7">
                <c:v>40.621000000000002</c:v>
              </c:pt>
            </c:numLit>
          </c:val>
          <c:extLst>
            <c:ext xmlns:c16="http://schemas.microsoft.com/office/drawing/2014/chart" uri="{C3380CC4-5D6E-409C-BE32-E72D297353CC}">
              <c16:uniqueId val="{00000000-E1BF-477F-A12C-E6ACF1527CF7}"/>
            </c:ext>
          </c:extLst>
        </c:ser>
        <c:ser>
          <c:idx val="1"/>
          <c:order val="1"/>
          <c:tx>
            <c:v>30.6.2000</c:v>
          </c:tx>
          <c:spPr>
            <a:gradFill rotWithShape="1">
              <a:gsLst>
                <a:gs pos="0">
                  <a:schemeClr val="accent1">
                    <a:shade val="44000"/>
                    <a:satMod val="103000"/>
                    <a:lumMod val="102000"/>
                    <a:tint val="94000"/>
                  </a:schemeClr>
                </a:gs>
                <a:gs pos="50000">
                  <a:schemeClr val="accent1">
                    <a:shade val="44000"/>
                    <a:satMod val="110000"/>
                    <a:lumMod val="100000"/>
                    <a:shade val="100000"/>
                  </a:schemeClr>
                </a:gs>
                <a:gs pos="100000">
                  <a:schemeClr val="accent1">
                    <a:shade val="44000"/>
                    <a:lumMod val="99000"/>
                    <a:satMod val="120000"/>
                    <a:shade val="78000"/>
                  </a:schemeClr>
                </a:gs>
              </a:gsLst>
              <a:lin ang="5400000" scaled="0"/>
            </a:gradFill>
            <a:ln>
              <a:noFill/>
            </a:ln>
            <a:effectLst/>
          </c:spPr>
          <c:invertIfNegative val="0"/>
          <c:cat>
            <c:strLit>
              <c:ptCount val="8"/>
              <c:pt idx="0">
                <c:v>  Ilm-Kreis</c:v>
              </c:pt>
              <c:pt idx="1">
                <c:v>  Weimarer Land</c:v>
              </c:pt>
              <c:pt idx="2">
                <c:v>  Sonneberg</c:v>
              </c:pt>
              <c:pt idx="3">
                <c:v>  Saalfeld-Rudolstadt</c:v>
              </c:pt>
              <c:pt idx="4">
                <c:v>  Saale-Holzland-Kreis</c:v>
              </c:pt>
              <c:pt idx="5">
                <c:v>  Saale-Orla-Kreis</c:v>
              </c:pt>
              <c:pt idx="6">
                <c:v>  Greiz</c:v>
              </c:pt>
              <c:pt idx="7">
                <c:v>  Altenburger Land</c:v>
              </c:pt>
            </c:strLit>
          </c:cat>
          <c:val>
            <c:numLit>
              <c:formatCode>#\ ##0</c:formatCode>
              <c:ptCount val="8"/>
              <c:pt idx="0">
                <c:v>42.530999999999999</c:v>
              </c:pt>
              <c:pt idx="1">
                <c:v>34.234000000000002</c:v>
              </c:pt>
              <c:pt idx="2">
                <c:v>27.425000000000001</c:v>
              </c:pt>
              <c:pt idx="3">
                <c:v>47.182000000000002</c:v>
              </c:pt>
              <c:pt idx="4">
                <c:v>36.155000000000001</c:v>
              </c:pt>
              <c:pt idx="5">
                <c:v>37.584000000000003</c:v>
              </c:pt>
              <c:pt idx="6">
                <c:v>43.545000000000002</c:v>
              </c:pt>
              <c:pt idx="7">
                <c:v>38.997</c:v>
              </c:pt>
            </c:numLit>
          </c:val>
          <c:extLst>
            <c:ext xmlns:c16="http://schemas.microsoft.com/office/drawing/2014/chart" uri="{C3380CC4-5D6E-409C-BE32-E72D297353CC}">
              <c16:uniqueId val="{00000001-E1BF-477F-A12C-E6ACF1527CF7}"/>
            </c:ext>
          </c:extLst>
        </c:ser>
        <c:ser>
          <c:idx val="2"/>
          <c:order val="2"/>
          <c:tx>
            <c:v>30.6.2001</c:v>
          </c:tx>
          <c:spPr>
            <a:gradFill rotWithShape="1">
              <a:gsLst>
                <a:gs pos="0">
                  <a:schemeClr val="accent1">
                    <a:shade val="51000"/>
                    <a:satMod val="103000"/>
                    <a:lumMod val="102000"/>
                    <a:tint val="94000"/>
                  </a:schemeClr>
                </a:gs>
                <a:gs pos="50000">
                  <a:schemeClr val="accent1">
                    <a:shade val="51000"/>
                    <a:satMod val="110000"/>
                    <a:lumMod val="100000"/>
                    <a:shade val="100000"/>
                  </a:schemeClr>
                </a:gs>
                <a:gs pos="100000">
                  <a:schemeClr val="accent1">
                    <a:shade val="51000"/>
                    <a:lumMod val="99000"/>
                    <a:satMod val="120000"/>
                    <a:shade val="78000"/>
                  </a:schemeClr>
                </a:gs>
              </a:gsLst>
              <a:lin ang="5400000" scaled="0"/>
            </a:gradFill>
            <a:ln>
              <a:noFill/>
            </a:ln>
            <a:effectLst/>
          </c:spPr>
          <c:invertIfNegative val="0"/>
          <c:cat>
            <c:strLit>
              <c:ptCount val="8"/>
              <c:pt idx="0">
                <c:v>  Ilm-Kreis</c:v>
              </c:pt>
              <c:pt idx="1">
                <c:v>  Weimarer Land</c:v>
              </c:pt>
              <c:pt idx="2">
                <c:v>  Sonneberg</c:v>
              </c:pt>
              <c:pt idx="3">
                <c:v>  Saalfeld-Rudolstadt</c:v>
              </c:pt>
              <c:pt idx="4">
                <c:v>  Saale-Holzland-Kreis</c:v>
              </c:pt>
              <c:pt idx="5">
                <c:v>  Saale-Orla-Kreis</c:v>
              </c:pt>
              <c:pt idx="6">
                <c:v>  Greiz</c:v>
              </c:pt>
              <c:pt idx="7">
                <c:v>  Altenburger Land</c:v>
              </c:pt>
            </c:strLit>
          </c:cat>
          <c:val>
            <c:numLit>
              <c:formatCode>#\ ##0</c:formatCode>
              <c:ptCount val="8"/>
              <c:pt idx="0">
                <c:v>41.75</c:v>
              </c:pt>
              <c:pt idx="1">
                <c:v>33.74</c:v>
              </c:pt>
              <c:pt idx="2">
                <c:v>26.959</c:v>
              </c:pt>
              <c:pt idx="3">
                <c:v>45.914000000000001</c:v>
              </c:pt>
              <c:pt idx="4">
                <c:v>35.646000000000001</c:v>
              </c:pt>
              <c:pt idx="5">
                <c:v>36.170999999999999</c:v>
              </c:pt>
              <c:pt idx="6">
                <c:v>42.570999999999998</c:v>
              </c:pt>
              <c:pt idx="7">
                <c:v>37.539000000000001</c:v>
              </c:pt>
            </c:numLit>
          </c:val>
          <c:extLst>
            <c:ext xmlns:c16="http://schemas.microsoft.com/office/drawing/2014/chart" uri="{C3380CC4-5D6E-409C-BE32-E72D297353CC}">
              <c16:uniqueId val="{00000002-E1BF-477F-A12C-E6ACF1527CF7}"/>
            </c:ext>
          </c:extLst>
        </c:ser>
        <c:ser>
          <c:idx val="3"/>
          <c:order val="3"/>
          <c:tx>
            <c:v>30.6.2002</c:v>
          </c:tx>
          <c:spPr>
            <a:gradFill rotWithShape="1">
              <a:gsLst>
                <a:gs pos="0">
                  <a:schemeClr val="accent1">
                    <a:shade val="58000"/>
                    <a:satMod val="103000"/>
                    <a:lumMod val="102000"/>
                    <a:tint val="94000"/>
                  </a:schemeClr>
                </a:gs>
                <a:gs pos="50000">
                  <a:schemeClr val="accent1">
                    <a:shade val="58000"/>
                    <a:satMod val="110000"/>
                    <a:lumMod val="100000"/>
                    <a:shade val="100000"/>
                  </a:schemeClr>
                </a:gs>
                <a:gs pos="100000">
                  <a:schemeClr val="accent1">
                    <a:shade val="58000"/>
                    <a:lumMod val="99000"/>
                    <a:satMod val="120000"/>
                    <a:shade val="78000"/>
                  </a:schemeClr>
                </a:gs>
              </a:gsLst>
              <a:lin ang="5400000" scaled="0"/>
            </a:gradFill>
            <a:ln>
              <a:noFill/>
            </a:ln>
            <a:effectLst/>
          </c:spPr>
          <c:invertIfNegative val="0"/>
          <c:cat>
            <c:strLit>
              <c:ptCount val="8"/>
              <c:pt idx="0">
                <c:v>  Ilm-Kreis</c:v>
              </c:pt>
              <c:pt idx="1">
                <c:v>  Weimarer Land</c:v>
              </c:pt>
              <c:pt idx="2">
                <c:v>  Sonneberg</c:v>
              </c:pt>
              <c:pt idx="3">
                <c:v>  Saalfeld-Rudolstadt</c:v>
              </c:pt>
              <c:pt idx="4">
                <c:v>  Saale-Holzland-Kreis</c:v>
              </c:pt>
              <c:pt idx="5">
                <c:v>  Saale-Orla-Kreis</c:v>
              </c:pt>
              <c:pt idx="6">
                <c:v>  Greiz</c:v>
              </c:pt>
              <c:pt idx="7">
                <c:v>  Altenburger Land</c:v>
              </c:pt>
            </c:strLit>
          </c:cat>
          <c:val>
            <c:numLit>
              <c:formatCode>#\ ##0</c:formatCode>
              <c:ptCount val="8"/>
              <c:pt idx="0">
                <c:v>40.869999999999997</c:v>
              </c:pt>
              <c:pt idx="1">
                <c:v>32.985999999999997</c:v>
              </c:pt>
              <c:pt idx="2">
                <c:v>26.498000000000001</c:v>
              </c:pt>
              <c:pt idx="3">
                <c:v>45.430999999999997</c:v>
              </c:pt>
              <c:pt idx="4">
                <c:v>35.279000000000003</c:v>
              </c:pt>
              <c:pt idx="5">
                <c:v>35.957000000000001</c:v>
              </c:pt>
              <c:pt idx="6">
                <c:v>42.091000000000001</c:v>
              </c:pt>
              <c:pt idx="7">
                <c:v>36.179000000000002</c:v>
              </c:pt>
            </c:numLit>
          </c:val>
          <c:extLst>
            <c:ext xmlns:c16="http://schemas.microsoft.com/office/drawing/2014/chart" uri="{C3380CC4-5D6E-409C-BE32-E72D297353CC}">
              <c16:uniqueId val="{00000003-E1BF-477F-A12C-E6ACF1527CF7}"/>
            </c:ext>
          </c:extLst>
        </c:ser>
        <c:ser>
          <c:idx val="4"/>
          <c:order val="4"/>
          <c:tx>
            <c:v>30.6.2003</c:v>
          </c:tx>
          <c:spPr>
            <a:gradFill rotWithShape="1">
              <a:gsLst>
                <a:gs pos="0">
                  <a:schemeClr val="accent1">
                    <a:shade val="65000"/>
                    <a:satMod val="103000"/>
                    <a:lumMod val="102000"/>
                    <a:tint val="94000"/>
                  </a:schemeClr>
                </a:gs>
                <a:gs pos="50000">
                  <a:schemeClr val="accent1">
                    <a:shade val="65000"/>
                    <a:satMod val="110000"/>
                    <a:lumMod val="100000"/>
                    <a:shade val="100000"/>
                  </a:schemeClr>
                </a:gs>
                <a:gs pos="100000">
                  <a:schemeClr val="accent1">
                    <a:shade val="65000"/>
                    <a:lumMod val="99000"/>
                    <a:satMod val="120000"/>
                    <a:shade val="78000"/>
                  </a:schemeClr>
                </a:gs>
              </a:gsLst>
              <a:lin ang="5400000" scaled="0"/>
            </a:gradFill>
            <a:ln>
              <a:noFill/>
            </a:ln>
            <a:effectLst/>
          </c:spPr>
          <c:invertIfNegative val="0"/>
          <c:cat>
            <c:strLit>
              <c:ptCount val="8"/>
              <c:pt idx="0">
                <c:v>  Ilm-Kreis</c:v>
              </c:pt>
              <c:pt idx="1">
                <c:v>  Weimarer Land</c:v>
              </c:pt>
              <c:pt idx="2">
                <c:v>  Sonneberg</c:v>
              </c:pt>
              <c:pt idx="3">
                <c:v>  Saalfeld-Rudolstadt</c:v>
              </c:pt>
              <c:pt idx="4">
                <c:v>  Saale-Holzland-Kreis</c:v>
              </c:pt>
              <c:pt idx="5">
                <c:v>  Saale-Orla-Kreis</c:v>
              </c:pt>
              <c:pt idx="6">
                <c:v>  Greiz</c:v>
              </c:pt>
              <c:pt idx="7">
                <c:v>  Altenburger Land</c:v>
              </c:pt>
            </c:strLit>
          </c:cat>
          <c:val>
            <c:numLit>
              <c:formatCode>#\ ##0</c:formatCode>
              <c:ptCount val="8"/>
              <c:pt idx="0">
                <c:v>38.771999999999998</c:v>
              </c:pt>
              <c:pt idx="1">
                <c:v>31.681000000000001</c:v>
              </c:pt>
              <c:pt idx="2">
                <c:v>25.582999999999998</c:v>
              </c:pt>
              <c:pt idx="3">
                <c:v>43.216999999999999</c:v>
              </c:pt>
              <c:pt idx="4">
                <c:v>33.832000000000001</c:v>
              </c:pt>
              <c:pt idx="5">
                <c:v>34.683999999999997</c:v>
              </c:pt>
              <c:pt idx="6">
                <c:v>40.485999999999997</c:v>
              </c:pt>
              <c:pt idx="7">
                <c:v>34.975000000000001</c:v>
              </c:pt>
            </c:numLit>
          </c:val>
          <c:extLst>
            <c:ext xmlns:c16="http://schemas.microsoft.com/office/drawing/2014/chart" uri="{C3380CC4-5D6E-409C-BE32-E72D297353CC}">
              <c16:uniqueId val="{00000004-E1BF-477F-A12C-E6ACF1527CF7}"/>
            </c:ext>
          </c:extLst>
        </c:ser>
        <c:ser>
          <c:idx val="5"/>
          <c:order val="5"/>
          <c:tx>
            <c:v>30.6.2004</c:v>
          </c:tx>
          <c:spPr>
            <a:gradFill rotWithShape="1">
              <a:gsLst>
                <a:gs pos="0">
                  <a:schemeClr val="accent1">
                    <a:shade val="72000"/>
                    <a:satMod val="103000"/>
                    <a:lumMod val="102000"/>
                    <a:tint val="94000"/>
                  </a:schemeClr>
                </a:gs>
                <a:gs pos="50000">
                  <a:schemeClr val="accent1">
                    <a:shade val="72000"/>
                    <a:satMod val="110000"/>
                    <a:lumMod val="100000"/>
                    <a:shade val="100000"/>
                  </a:schemeClr>
                </a:gs>
                <a:gs pos="100000">
                  <a:schemeClr val="accent1">
                    <a:shade val="72000"/>
                    <a:lumMod val="99000"/>
                    <a:satMod val="120000"/>
                    <a:shade val="78000"/>
                  </a:schemeClr>
                </a:gs>
              </a:gsLst>
              <a:lin ang="5400000" scaled="0"/>
            </a:gradFill>
            <a:ln>
              <a:noFill/>
            </a:ln>
            <a:effectLst/>
          </c:spPr>
          <c:invertIfNegative val="0"/>
          <c:cat>
            <c:strLit>
              <c:ptCount val="8"/>
              <c:pt idx="0">
                <c:v>  Ilm-Kreis</c:v>
              </c:pt>
              <c:pt idx="1">
                <c:v>  Weimarer Land</c:v>
              </c:pt>
              <c:pt idx="2">
                <c:v>  Sonneberg</c:v>
              </c:pt>
              <c:pt idx="3">
                <c:v>  Saalfeld-Rudolstadt</c:v>
              </c:pt>
              <c:pt idx="4">
                <c:v>  Saale-Holzland-Kreis</c:v>
              </c:pt>
              <c:pt idx="5">
                <c:v>  Saale-Orla-Kreis</c:v>
              </c:pt>
              <c:pt idx="6">
                <c:v>  Greiz</c:v>
              </c:pt>
              <c:pt idx="7">
                <c:v>  Altenburger Land</c:v>
              </c:pt>
            </c:strLit>
          </c:cat>
          <c:val>
            <c:numLit>
              <c:formatCode>#\ ##0</c:formatCode>
              <c:ptCount val="8"/>
              <c:pt idx="0">
                <c:v>38.439</c:v>
              </c:pt>
              <c:pt idx="1">
                <c:v>31.43</c:v>
              </c:pt>
              <c:pt idx="2">
                <c:v>24.956</c:v>
              </c:pt>
              <c:pt idx="3">
                <c:v>42.7</c:v>
              </c:pt>
              <c:pt idx="4">
                <c:v>33.597000000000001</c:v>
              </c:pt>
              <c:pt idx="5">
                <c:v>34.512</c:v>
              </c:pt>
              <c:pt idx="6">
                <c:v>39.54</c:v>
              </c:pt>
              <c:pt idx="7">
                <c:v>34.018000000000001</c:v>
              </c:pt>
            </c:numLit>
          </c:val>
          <c:extLst>
            <c:ext xmlns:c16="http://schemas.microsoft.com/office/drawing/2014/chart" uri="{C3380CC4-5D6E-409C-BE32-E72D297353CC}">
              <c16:uniqueId val="{00000005-E1BF-477F-A12C-E6ACF1527CF7}"/>
            </c:ext>
          </c:extLst>
        </c:ser>
        <c:ser>
          <c:idx val="6"/>
          <c:order val="6"/>
          <c:tx>
            <c:v>30.6.2005</c:v>
          </c:tx>
          <c:spPr>
            <a:gradFill rotWithShape="1">
              <a:gsLst>
                <a:gs pos="0">
                  <a:schemeClr val="accent1">
                    <a:shade val="79000"/>
                    <a:satMod val="103000"/>
                    <a:lumMod val="102000"/>
                    <a:tint val="94000"/>
                  </a:schemeClr>
                </a:gs>
                <a:gs pos="50000">
                  <a:schemeClr val="accent1">
                    <a:shade val="79000"/>
                    <a:satMod val="110000"/>
                    <a:lumMod val="100000"/>
                    <a:shade val="100000"/>
                  </a:schemeClr>
                </a:gs>
                <a:gs pos="100000">
                  <a:schemeClr val="accent1">
                    <a:shade val="79000"/>
                    <a:lumMod val="99000"/>
                    <a:satMod val="120000"/>
                    <a:shade val="78000"/>
                  </a:schemeClr>
                </a:gs>
              </a:gsLst>
              <a:lin ang="5400000" scaled="0"/>
            </a:gradFill>
            <a:ln>
              <a:noFill/>
            </a:ln>
            <a:effectLst/>
          </c:spPr>
          <c:invertIfNegative val="0"/>
          <c:cat>
            <c:strLit>
              <c:ptCount val="8"/>
              <c:pt idx="0">
                <c:v>  Ilm-Kreis</c:v>
              </c:pt>
              <c:pt idx="1">
                <c:v>  Weimarer Land</c:v>
              </c:pt>
              <c:pt idx="2">
                <c:v>  Sonneberg</c:v>
              </c:pt>
              <c:pt idx="3">
                <c:v>  Saalfeld-Rudolstadt</c:v>
              </c:pt>
              <c:pt idx="4">
                <c:v>  Saale-Holzland-Kreis</c:v>
              </c:pt>
              <c:pt idx="5">
                <c:v>  Saale-Orla-Kreis</c:v>
              </c:pt>
              <c:pt idx="6">
                <c:v>  Greiz</c:v>
              </c:pt>
              <c:pt idx="7">
                <c:v>  Altenburger Land</c:v>
              </c:pt>
            </c:strLit>
          </c:cat>
          <c:val>
            <c:numLit>
              <c:formatCode>#\ ##0</c:formatCode>
              <c:ptCount val="8"/>
              <c:pt idx="0">
                <c:v>37.5</c:v>
              </c:pt>
              <c:pt idx="1">
                <c:v>30.47</c:v>
              </c:pt>
              <c:pt idx="2">
                <c:v>23.99</c:v>
              </c:pt>
              <c:pt idx="3">
                <c:v>40.926000000000002</c:v>
              </c:pt>
              <c:pt idx="4">
                <c:v>32.317</c:v>
              </c:pt>
              <c:pt idx="5">
                <c:v>33.265999999999998</c:v>
              </c:pt>
              <c:pt idx="6">
                <c:v>37.765999999999998</c:v>
              </c:pt>
              <c:pt idx="7">
                <c:v>32.904000000000003</c:v>
              </c:pt>
            </c:numLit>
          </c:val>
          <c:extLst>
            <c:ext xmlns:c16="http://schemas.microsoft.com/office/drawing/2014/chart" uri="{C3380CC4-5D6E-409C-BE32-E72D297353CC}">
              <c16:uniqueId val="{00000006-E1BF-477F-A12C-E6ACF1527CF7}"/>
            </c:ext>
          </c:extLst>
        </c:ser>
        <c:ser>
          <c:idx val="7"/>
          <c:order val="7"/>
          <c:tx>
            <c:v>30.6.2006</c:v>
          </c:tx>
          <c:spPr>
            <a:gradFill rotWithShape="1">
              <a:gsLst>
                <a:gs pos="0">
                  <a:schemeClr val="accent1">
                    <a:shade val="86000"/>
                    <a:satMod val="103000"/>
                    <a:lumMod val="102000"/>
                    <a:tint val="94000"/>
                  </a:schemeClr>
                </a:gs>
                <a:gs pos="50000">
                  <a:schemeClr val="accent1">
                    <a:shade val="86000"/>
                    <a:satMod val="110000"/>
                    <a:lumMod val="100000"/>
                    <a:shade val="100000"/>
                  </a:schemeClr>
                </a:gs>
                <a:gs pos="100000">
                  <a:schemeClr val="accent1">
                    <a:shade val="86000"/>
                    <a:lumMod val="99000"/>
                    <a:satMod val="120000"/>
                    <a:shade val="78000"/>
                  </a:schemeClr>
                </a:gs>
              </a:gsLst>
              <a:lin ang="5400000" scaled="0"/>
            </a:gradFill>
            <a:ln>
              <a:noFill/>
            </a:ln>
            <a:effectLst/>
          </c:spPr>
          <c:invertIfNegative val="0"/>
          <c:cat>
            <c:strLit>
              <c:ptCount val="8"/>
              <c:pt idx="0">
                <c:v>  Ilm-Kreis</c:v>
              </c:pt>
              <c:pt idx="1">
                <c:v>  Weimarer Land</c:v>
              </c:pt>
              <c:pt idx="2">
                <c:v>  Sonneberg</c:v>
              </c:pt>
              <c:pt idx="3">
                <c:v>  Saalfeld-Rudolstadt</c:v>
              </c:pt>
              <c:pt idx="4">
                <c:v>  Saale-Holzland-Kreis</c:v>
              </c:pt>
              <c:pt idx="5">
                <c:v>  Saale-Orla-Kreis</c:v>
              </c:pt>
              <c:pt idx="6">
                <c:v>  Greiz</c:v>
              </c:pt>
              <c:pt idx="7">
                <c:v>  Altenburger Land</c:v>
              </c:pt>
            </c:strLit>
          </c:cat>
          <c:val>
            <c:numLit>
              <c:formatCode>#\ ##0</c:formatCode>
              <c:ptCount val="8"/>
              <c:pt idx="0">
                <c:v>38.439</c:v>
              </c:pt>
              <c:pt idx="1">
                <c:v>31.22</c:v>
              </c:pt>
              <c:pt idx="2">
                <c:v>23.934000000000001</c:v>
              </c:pt>
              <c:pt idx="3">
                <c:v>41.874000000000002</c:v>
              </c:pt>
              <c:pt idx="4">
                <c:v>32.915999999999997</c:v>
              </c:pt>
              <c:pt idx="5">
                <c:v>33.755000000000003</c:v>
              </c:pt>
              <c:pt idx="6">
                <c:v>38.009</c:v>
              </c:pt>
              <c:pt idx="7">
                <c:v>33.51</c:v>
              </c:pt>
            </c:numLit>
          </c:val>
          <c:extLst>
            <c:ext xmlns:c16="http://schemas.microsoft.com/office/drawing/2014/chart" uri="{C3380CC4-5D6E-409C-BE32-E72D297353CC}">
              <c16:uniqueId val="{00000007-E1BF-477F-A12C-E6ACF1527CF7}"/>
            </c:ext>
          </c:extLst>
        </c:ser>
        <c:ser>
          <c:idx val="8"/>
          <c:order val="8"/>
          <c:tx>
            <c:v>30.6.2007</c:v>
          </c:tx>
          <c:spPr>
            <a:gradFill rotWithShape="1">
              <a:gsLst>
                <a:gs pos="0">
                  <a:schemeClr val="accent1">
                    <a:shade val="93000"/>
                    <a:satMod val="103000"/>
                    <a:lumMod val="102000"/>
                    <a:tint val="94000"/>
                  </a:schemeClr>
                </a:gs>
                <a:gs pos="50000">
                  <a:schemeClr val="accent1">
                    <a:shade val="93000"/>
                    <a:satMod val="110000"/>
                    <a:lumMod val="100000"/>
                    <a:shade val="100000"/>
                  </a:schemeClr>
                </a:gs>
                <a:gs pos="100000">
                  <a:schemeClr val="accent1">
                    <a:shade val="93000"/>
                    <a:lumMod val="99000"/>
                    <a:satMod val="120000"/>
                    <a:shade val="78000"/>
                  </a:schemeClr>
                </a:gs>
              </a:gsLst>
              <a:lin ang="5400000" scaled="0"/>
            </a:gradFill>
            <a:ln>
              <a:noFill/>
            </a:ln>
            <a:effectLst/>
          </c:spPr>
          <c:invertIfNegative val="0"/>
          <c:cat>
            <c:strLit>
              <c:ptCount val="8"/>
              <c:pt idx="0">
                <c:v>  Ilm-Kreis</c:v>
              </c:pt>
              <c:pt idx="1">
                <c:v>  Weimarer Land</c:v>
              </c:pt>
              <c:pt idx="2">
                <c:v>  Sonneberg</c:v>
              </c:pt>
              <c:pt idx="3">
                <c:v>  Saalfeld-Rudolstadt</c:v>
              </c:pt>
              <c:pt idx="4">
                <c:v>  Saale-Holzland-Kreis</c:v>
              </c:pt>
              <c:pt idx="5">
                <c:v>  Saale-Orla-Kreis</c:v>
              </c:pt>
              <c:pt idx="6">
                <c:v>  Greiz</c:v>
              </c:pt>
              <c:pt idx="7">
                <c:v>  Altenburger Land</c:v>
              </c:pt>
            </c:strLit>
          </c:cat>
          <c:val>
            <c:numLit>
              <c:formatCode>#\ ##0</c:formatCode>
              <c:ptCount val="8"/>
              <c:pt idx="0">
                <c:v>39.323</c:v>
              </c:pt>
              <c:pt idx="1">
                <c:v>31.977</c:v>
              </c:pt>
              <c:pt idx="2">
                <c:v>24.419</c:v>
              </c:pt>
              <c:pt idx="3">
                <c:v>42.603000000000002</c:v>
              </c:pt>
              <c:pt idx="4">
                <c:v>33.459000000000003</c:v>
              </c:pt>
              <c:pt idx="5">
                <c:v>34.286999999999999</c:v>
              </c:pt>
              <c:pt idx="6">
                <c:v>38.997999999999998</c:v>
              </c:pt>
              <c:pt idx="7">
                <c:v>33.89</c:v>
              </c:pt>
            </c:numLit>
          </c:val>
          <c:extLst>
            <c:ext xmlns:c16="http://schemas.microsoft.com/office/drawing/2014/chart" uri="{C3380CC4-5D6E-409C-BE32-E72D297353CC}">
              <c16:uniqueId val="{00000008-E1BF-477F-A12C-E6ACF1527CF7}"/>
            </c:ext>
          </c:extLst>
        </c:ser>
        <c:ser>
          <c:idx val="9"/>
          <c:order val="9"/>
          <c:tx>
            <c:v>30.6.2008</c:v>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invertIfNegative val="0"/>
          <c:cat>
            <c:strLit>
              <c:ptCount val="8"/>
              <c:pt idx="0">
                <c:v>  Ilm-Kreis</c:v>
              </c:pt>
              <c:pt idx="1">
                <c:v>  Weimarer Land</c:v>
              </c:pt>
              <c:pt idx="2">
                <c:v>  Sonneberg</c:v>
              </c:pt>
              <c:pt idx="3">
                <c:v>  Saalfeld-Rudolstadt</c:v>
              </c:pt>
              <c:pt idx="4">
                <c:v>  Saale-Holzland-Kreis</c:v>
              </c:pt>
              <c:pt idx="5">
                <c:v>  Saale-Orla-Kreis</c:v>
              </c:pt>
              <c:pt idx="6">
                <c:v>  Greiz</c:v>
              </c:pt>
              <c:pt idx="7">
                <c:v>  Altenburger Land</c:v>
              </c:pt>
            </c:strLit>
          </c:cat>
          <c:val>
            <c:numLit>
              <c:formatCode>#\ ##0</c:formatCode>
              <c:ptCount val="8"/>
              <c:pt idx="0">
                <c:v>40.354999999999997</c:v>
              </c:pt>
              <c:pt idx="1">
                <c:v>32.643000000000001</c:v>
              </c:pt>
              <c:pt idx="2">
                <c:v>24.609000000000002</c:v>
              </c:pt>
              <c:pt idx="3">
                <c:v>43.142000000000003</c:v>
              </c:pt>
              <c:pt idx="4">
                <c:v>33.936</c:v>
              </c:pt>
              <c:pt idx="5">
                <c:v>34.820999999999998</c:v>
              </c:pt>
              <c:pt idx="6">
                <c:v>39.451999999999998</c:v>
              </c:pt>
              <c:pt idx="7">
                <c:v>34.527999999999999</c:v>
              </c:pt>
            </c:numLit>
          </c:val>
          <c:extLst>
            <c:ext xmlns:c16="http://schemas.microsoft.com/office/drawing/2014/chart" uri="{C3380CC4-5D6E-409C-BE32-E72D297353CC}">
              <c16:uniqueId val="{00000061-E1BF-477F-A12C-E6ACF1527CF7}"/>
            </c:ext>
          </c:extLst>
        </c:ser>
        <c:ser>
          <c:idx val="10"/>
          <c:order val="10"/>
          <c:tx>
            <c:v>30.6.2009</c:v>
          </c:tx>
          <c:spPr>
            <a:gradFill rotWithShape="1">
              <a:gsLst>
                <a:gs pos="0">
                  <a:schemeClr val="accent1">
                    <a:tint val="93000"/>
                    <a:satMod val="103000"/>
                    <a:lumMod val="102000"/>
                    <a:tint val="94000"/>
                  </a:schemeClr>
                </a:gs>
                <a:gs pos="50000">
                  <a:schemeClr val="accent1">
                    <a:tint val="93000"/>
                    <a:satMod val="110000"/>
                    <a:lumMod val="100000"/>
                    <a:shade val="100000"/>
                  </a:schemeClr>
                </a:gs>
                <a:gs pos="100000">
                  <a:schemeClr val="accent1">
                    <a:tint val="93000"/>
                    <a:lumMod val="99000"/>
                    <a:satMod val="120000"/>
                    <a:shade val="78000"/>
                  </a:schemeClr>
                </a:gs>
              </a:gsLst>
              <a:lin ang="5400000" scaled="0"/>
            </a:gradFill>
            <a:ln>
              <a:noFill/>
            </a:ln>
            <a:effectLst/>
          </c:spPr>
          <c:invertIfNegative val="0"/>
          <c:cat>
            <c:strLit>
              <c:ptCount val="8"/>
              <c:pt idx="0">
                <c:v>  Ilm-Kreis</c:v>
              </c:pt>
              <c:pt idx="1">
                <c:v>  Weimarer Land</c:v>
              </c:pt>
              <c:pt idx="2">
                <c:v>  Sonneberg</c:v>
              </c:pt>
              <c:pt idx="3">
                <c:v>  Saalfeld-Rudolstadt</c:v>
              </c:pt>
              <c:pt idx="4">
                <c:v>  Saale-Holzland-Kreis</c:v>
              </c:pt>
              <c:pt idx="5">
                <c:v>  Saale-Orla-Kreis</c:v>
              </c:pt>
              <c:pt idx="6">
                <c:v>  Greiz</c:v>
              </c:pt>
              <c:pt idx="7">
                <c:v>  Altenburger Land</c:v>
              </c:pt>
            </c:strLit>
          </c:cat>
          <c:val>
            <c:numLit>
              <c:formatCode>#\ ##0</c:formatCode>
              <c:ptCount val="8"/>
              <c:pt idx="0">
                <c:v>39.877000000000002</c:v>
              </c:pt>
              <c:pt idx="1">
                <c:v>32.670999999999999</c:v>
              </c:pt>
              <c:pt idx="2">
                <c:v>23.722000000000001</c:v>
              </c:pt>
              <c:pt idx="3">
                <c:v>42.777000000000001</c:v>
              </c:pt>
              <c:pt idx="4">
                <c:v>33.398000000000003</c:v>
              </c:pt>
              <c:pt idx="5">
                <c:v>33.899000000000001</c:v>
              </c:pt>
              <c:pt idx="6">
                <c:v>38.502000000000002</c:v>
              </c:pt>
              <c:pt idx="7">
                <c:v>33.725999999999999</c:v>
              </c:pt>
            </c:numLit>
          </c:val>
          <c:extLst>
            <c:ext xmlns:c16="http://schemas.microsoft.com/office/drawing/2014/chart" uri="{C3380CC4-5D6E-409C-BE32-E72D297353CC}">
              <c16:uniqueId val="{00000062-E1BF-477F-A12C-E6ACF1527CF7}"/>
            </c:ext>
          </c:extLst>
        </c:ser>
        <c:ser>
          <c:idx val="11"/>
          <c:order val="11"/>
          <c:tx>
            <c:v>30.6.2010</c:v>
          </c:tx>
          <c:spPr>
            <a:gradFill rotWithShape="1">
              <a:gsLst>
                <a:gs pos="0">
                  <a:schemeClr val="accent1">
                    <a:tint val="86000"/>
                    <a:satMod val="103000"/>
                    <a:lumMod val="102000"/>
                    <a:tint val="94000"/>
                  </a:schemeClr>
                </a:gs>
                <a:gs pos="50000">
                  <a:schemeClr val="accent1">
                    <a:tint val="86000"/>
                    <a:satMod val="110000"/>
                    <a:lumMod val="100000"/>
                    <a:shade val="100000"/>
                  </a:schemeClr>
                </a:gs>
                <a:gs pos="100000">
                  <a:schemeClr val="accent1">
                    <a:tint val="86000"/>
                    <a:lumMod val="99000"/>
                    <a:satMod val="120000"/>
                    <a:shade val="78000"/>
                  </a:schemeClr>
                </a:gs>
              </a:gsLst>
              <a:lin ang="5400000" scaled="0"/>
            </a:gradFill>
            <a:ln>
              <a:noFill/>
            </a:ln>
            <a:effectLst/>
          </c:spPr>
          <c:invertIfNegative val="0"/>
          <c:cat>
            <c:strLit>
              <c:ptCount val="8"/>
              <c:pt idx="0">
                <c:v>  Ilm-Kreis</c:v>
              </c:pt>
              <c:pt idx="1">
                <c:v>  Weimarer Land</c:v>
              </c:pt>
              <c:pt idx="2">
                <c:v>  Sonneberg</c:v>
              </c:pt>
              <c:pt idx="3">
                <c:v>  Saalfeld-Rudolstadt</c:v>
              </c:pt>
              <c:pt idx="4">
                <c:v>  Saale-Holzland-Kreis</c:v>
              </c:pt>
              <c:pt idx="5">
                <c:v>  Saale-Orla-Kreis</c:v>
              </c:pt>
              <c:pt idx="6">
                <c:v>  Greiz</c:v>
              </c:pt>
              <c:pt idx="7">
                <c:v>  Altenburger Land</c:v>
              </c:pt>
            </c:strLit>
          </c:cat>
          <c:val>
            <c:numLit>
              <c:formatCode>#\ ##0</c:formatCode>
              <c:ptCount val="8"/>
              <c:pt idx="0">
                <c:v>40.548000000000002</c:v>
              </c:pt>
              <c:pt idx="1">
                <c:v>32.945</c:v>
              </c:pt>
              <c:pt idx="2">
                <c:v>24.053999999999998</c:v>
              </c:pt>
              <c:pt idx="3">
                <c:v>43.307000000000002</c:v>
              </c:pt>
              <c:pt idx="4">
                <c:v>33.978999999999999</c:v>
              </c:pt>
              <c:pt idx="5">
                <c:v>34.377000000000002</c:v>
              </c:pt>
              <c:pt idx="6">
                <c:v>38.744999999999997</c:v>
              </c:pt>
              <c:pt idx="7">
                <c:v>33.976999999999997</c:v>
              </c:pt>
            </c:numLit>
          </c:val>
          <c:extLst>
            <c:ext xmlns:c16="http://schemas.microsoft.com/office/drawing/2014/chart" uri="{C3380CC4-5D6E-409C-BE32-E72D297353CC}">
              <c16:uniqueId val="{00000063-E1BF-477F-A12C-E6ACF1527CF7}"/>
            </c:ext>
          </c:extLst>
        </c:ser>
        <c:ser>
          <c:idx val="12"/>
          <c:order val="12"/>
          <c:tx>
            <c:v>30.6.2011</c:v>
          </c:tx>
          <c:spPr>
            <a:gradFill rotWithShape="1">
              <a:gsLst>
                <a:gs pos="0">
                  <a:schemeClr val="accent1">
                    <a:tint val="79000"/>
                    <a:satMod val="103000"/>
                    <a:lumMod val="102000"/>
                    <a:tint val="94000"/>
                  </a:schemeClr>
                </a:gs>
                <a:gs pos="50000">
                  <a:schemeClr val="accent1">
                    <a:tint val="79000"/>
                    <a:satMod val="110000"/>
                    <a:lumMod val="100000"/>
                    <a:shade val="100000"/>
                  </a:schemeClr>
                </a:gs>
                <a:gs pos="100000">
                  <a:schemeClr val="accent1">
                    <a:tint val="79000"/>
                    <a:lumMod val="99000"/>
                    <a:satMod val="120000"/>
                    <a:shade val="78000"/>
                  </a:schemeClr>
                </a:gs>
              </a:gsLst>
              <a:lin ang="5400000" scaled="0"/>
            </a:gradFill>
            <a:ln>
              <a:noFill/>
            </a:ln>
            <a:effectLst/>
          </c:spPr>
          <c:invertIfNegative val="0"/>
          <c:cat>
            <c:strLit>
              <c:ptCount val="8"/>
              <c:pt idx="0">
                <c:v>  Ilm-Kreis</c:v>
              </c:pt>
              <c:pt idx="1">
                <c:v>  Weimarer Land</c:v>
              </c:pt>
              <c:pt idx="2">
                <c:v>  Sonneberg</c:v>
              </c:pt>
              <c:pt idx="3">
                <c:v>  Saalfeld-Rudolstadt</c:v>
              </c:pt>
              <c:pt idx="4">
                <c:v>  Saale-Holzland-Kreis</c:v>
              </c:pt>
              <c:pt idx="5">
                <c:v>  Saale-Orla-Kreis</c:v>
              </c:pt>
              <c:pt idx="6">
                <c:v>  Greiz</c:v>
              </c:pt>
              <c:pt idx="7">
                <c:v>  Altenburger Land</c:v>
              </c:pt>
            </c:strLit>
          </c:cat>
          <c:val>
            <c:numLit>
              <c:formatCode>#\ ##0</c:formatCode>
              <c:ptCount val="8"/>
              <c:pt idx="0">
                <c:v>41.404000000000003</c:v>
              </c:pt>
              <c:pt idx="1">
                <c:v>33.292000000000002</c:v>
              </c:pt>
              <c:pt idx="2">
                <c:v>24.364999999999998</c:v>
              </c:pt>
              <c:pt idx="3">
                <c:v>43.95</c:v>
              </c:pt>
              <c:pt idx="4">
                <c:v>34.228999999999999</c:v>
              </c:pt>
              <c:pt idx="5">
                <c:v>34.701999999999998</c:v>
              </c:pt>
              <c:pt idx="6">
                <c:v>38.893999999999998</c:v>
              </c:pt>
              <c:pt idx="7">
                <c:v>34.216999999999999</c:v>
              </c:pt>
            </c:numLit>
          </c:val>
          <c:extLst>
            <c:ext xmlns:c16="http://schemas.microsoft.com/office/drawing/2014/chart" uri="{C3380CC4-5D6E-409C-BE32-E72D297353CC}">
              <c16:uniqueId val="{00000064-E1BF-477F-A12C-E6ACF1527CF7}"/>
            </c:ext>
          </c:extLst>
        </c:ser>
        <c:ser>
          <c:idx val="13"/>
          <c:order val="13"/>
          <c:tx>
            <c:v>30.6.2012</c:v>
          </c:tx>
          <c:spPr>
            <a:gradFill rotWithShape="1">
              <a:gsLst>
                <a:gs pos="0">
                  <a:schemeClr val="accent1">
                    <a:tint val="72000"/>
                    <a:satMod val="103000"/>
                    <a:lumMod val="102000"/>
                    <a:tint val="94000"/>
                  </a:schemeClr>
                </a:gs>
                <a:gs pos="50000">
                  <a:schemeClr val="accent1">
                    <a:tint val="72000"/>
                    <a:satMod val="110000"/>
                    <a:lumMod val="100000"/>
                    <a:shade val="100000"/>
                  </a:schemeClr>
                </a:gs>
                <a:gs pos="100000">
                  <a:schemeClr val="accent1">
                    <a:tint val="72000"/>
                    <a:lumMod val="99000"/>
                    <a:satMod val="120000"/>
                    <a:shade val="78000"/>
                  </a:schemeClr>
                </a:gs>
              </a:gsLst>
              <a:lin ang="5400000" scaled="0"/>
            </a:gradFill>
            <a:ln>
              <a:noFill/>
            </a:ln>
            <a:effectLst/>
          </c:spPr>
          <c:invertIfNegative val="0"/>
          <c:cat>
            <c:strLit>
              <c:ptCount val="8"/>
              <c:pt idx="0">
                <c:v>  Ilm-Kreis</c:v>
              </c:pt>
              <c:pt idx="1">
                <c:v>  Weimarer Land</c:v>
              </c:pt>
              <c:pt idx="2">
                <c:v>  Sonneberg</c:v>
              </c:pt>
              <c:pt idx="3">
                <c:v>  Saalfeld-Rudolstadt</c:v>
              </c:pt>
              <c:pt idx="4">
                <c:v>  Saale-Holzland-Kreis</c:v>
              </c:pt>
              <c:pt idx="5">
                <c:v>  Saale-Orla-Kreis</c:v>
              </c:pt>
              <c:pt idx="6">
                <c:v>  Greiz</c:v>
              </c:pt>
              <c:pt idx="7">
                <c:v>  Altenburger Land</c:v>
              </c:pt>
            </c:strLit>
          </c:cat>
          <c:val>
            <c:numLit>
              <c:formatCode>#\ ##0</c:formatCode>
              <c:ptCount val="8"/>
              <c:pt idx="0">
                <c:v>41.737000000000002</c:v>
              </c:pt>
              <c:pt idx="1">
                <c:v>33.450000000000003</c:v>
              </c:pt>
              <c:pt idx="2">
                <c:v>24.375</c:v>
              </c:pt>
              <c:pt idx="3">
                <c:v>43.981999999999999</c:v>
              </c:pt>
              <c:pt idx="4">
                <c:v>34.503</c:v>
              </c:pt>
              <c:pt idx="5">
                <c:v>34.795000000000002</c:v>
              </c:pt>
              <c:pt idx="6">
                <c:v>38.834000000000003</c:v>
              </c:pt>
              <c:pt idx="7">
                <c:v>34.5</c:v>
              </c:pt>
            </c:numLit>
          </c:val>
          <c:extLst>
            <c:ext xmlns:c16="http://schemas.microsoft.com/office/drawing/2014/chart" uri="{C3380CC4-5D6E-409C-BE32-E72D297353CC}">
              <c16:uniqueId val="{00000065-E1BF-477F-A12C-E6ACF1527CF7}"/>
            </c:ext>
          </c:extLst>
        </c:ser>
        <c:ser>
          <c:idx val="14"/>
          <c:order val="14"/>
          <c:tx>
            <c:v>30.6.2013</c:v>
          </c:tx>
          <c:spPr>
            <a:gradFill rotWithShape="1">
              <a:gsLst>
                <a:gs pos="0">
                  <a:schemeClr val="accent1">
                    <a:tint val="65000"/>
                    <a:satMod val="103000"/>
                    <a:lumMod val="102000"/>
                    <a:tint val="94000"/>
                  </a:schemeClr>
                </a:gs>
                <a:gs pos="50000">
                  <a:schemeClr val="accent1">
                    <a:tint val="65000"/>
                    <a:satMod val="110000"/>
                    <a:lumMod val="100000"/>
                    <a:shade val="100000"/>
                  </a:schemeClr>
                </a:gs>
                <a:gs pos="100000">
                  <a:schemeClr val="accent1">
                    <a:tint val="65000"/>
                    <a:lumMod val="99000"/>
                    <a:satMod val="120000"/>
                    <a:shade val="78000"/>
                  </a:schemeClr>
                </a:gs>
              </a:gsLst>
              <a:lin ang="5400000" scaled="0"/>
            </a:gradFill>
            <a:ln>
              <a:noFill/>
            </a:ln>
            <a:effectLst/>
          </c:spPr>
          <c:invertIfNegative val="0"/>
          <c:cat>
            <c:strLit>
              <c:ptCount val="8"/>
              <c:pt idx="0">
                <c:v>  Ilm-Kreis</c:v>
              </c:pt>
              <c:pt idx="1">
                <c:v>  Weimarer Land</c:v>
              </c:pt>
              <c:pt idx="2">
                <c:v>  Sonneberg</c:v>
              </c:pt>
              <c:pt idx="3">
                <c:v>  Saalfeld-Rudolstadt</c:v>
              </c:pt>
              <c:pt idx="4">
                <c:v>  Saale-Holzland-Kreis</c:v>
              </c:pt>
              <c:pt idx="5">
                <c:v>  Saale-Orla-Kreis</c:v>
              </c:pt>
              <c:pt idx="6">
                <c:v>  Greiz</c:v>
              </c:pt>
              <c:pt idx="7">
                <c:v>  Altenburger Land</c:v>
              </c:pt>
            </c:strLit>
          </c:cat>
          <c:val>
            <c:numLit>
              <c:formatCode>#\ ##0</c:formatCode>
              <c:ptCount val="8"/>
              <c:pt idx="0">
                <c:v>41.552</c:v>
              </c:pt>
              <c:pt idx="1">
                <c:v>33.537999999999997</c:v>
              </c:pt>
              <c:pt idx="2">
                <c:v>23.890999999999998</c:v>
              </c:pt>
              <c:pt idx="3">
                <c:v>43.427999999999997</c:v>
              </c:pt>
              <c:pt idx="4">
                <c:v>34.093000000000004</c:v>
              </c:pt>
              <c:pt idx="5">
                <c:v>34.405999999999999</c:v>
              </c:pt>
              <c:pt idx="6">
                <c:v>38.277000000000001</c:v>
              </c:pt>
              <c:pt idx="7">
                <c:v>34.137</c:v>
              </c:pt>
            </c:numLit>
          </c:val>
          <c:extLst>
            <c:ext xmlns:c16="http://schemas.microsoft.com/office/drawing/2014/chart" uri="{C3380CC4-5D6E-409C-BE32-E72D297353CC}">
              <c16:uniqueId val="{00000066-E1BF-477F-A12C-E6ACF1527CF7}"/>
            </c:ext>
          </c:extLst>
        </c:ser>
        <c:ser>
          <c:idx val="15"/>
          <c:order val="15"/>
          <c:tx>
            <c:v>30.6.2014</c:v>
          </c:tx>
          <c:spPr>
            <a:gradFill rotWithShape="1">
              <a:gsLst>
                <a:gs pos="0">
                  <a:schemeClr val="accent1">
                    <a:tint val="58000"/>
                    <a:satMod val="103000"/>
                    <a:lumMod val="102000"/>
                    <a:tint val="94000"/>
                  </a:schemeClr>
                </a:gs>
                <a:gs pos="50000">
                  <a:schemeClr val="accent1">
                    <a:tint val="58000"/>
                    <a:satMod val="110000"/>
                    <a:lumMod val="100000"/>
                    <a:shade val="100000"/>
                  </a:schemeClr>
                </a:gs>
                <a:gs pos="100000">
                  <a:schemeClr val="accent1">
                    <a:tint val="58000"/>
                    <a:lumMod val="99000"/>
                    <a:satMod val="120000"/>
                    <a:shade val="78000"/>
                  </a:schemeClr>
                </a:gs>
              </a:gsLst>
              <a:lin ang="5400000" scaled="0"/>
            </a:gradFill>
            <a:ln>
              <a:noFill/>
            </a:ln>
            <a:effectLst/>
          </c:spPr>
          <c:invertIfNegative val="0"/>
          <c:cat>
            <c:strLit>
              <c:ptCount val="8"/>
              <c:pt idx="0">
                <c:v>  Ilm-Kreis</c:v>
              </c:pt>
              <c:pt idx="1">
                <c:v>  Weimarer Land</c:v>
              </c:pt>
              <c:pt idx="2">
                <c:v>  Sonneberg</c:v>
              </c:pt>
              <c:pt idx="3">
                <c:v>  Saalfeld-Rudolstadt</c:v>
              </c:pt>
              <c:pt idx="4">
                <c:v>  Saale-Holzland-Kreis</c:v>
              </c:pt>
              <c:pt idx="5">
                <c:v>  Saale-Orla-Kreis</c:v>
              </c:pt>
              <c:pt idx="6">
                <c:v>  Greiz</c:v>
              </c:pt>
              <c:pt idx="7">
                <c:v>  Altenburger Land</c:v>
              </c:pt>
            </c:strLit>
          </c:cat>
          <c:val>
            <c:numLit>
              <c:formatCode>#\ ##0</c:formatCode>
              <c:ptCount val="8"/>
              <c:pt idx="0">
                <c:v>41.712000000000003</c:v>
              </c:pt>
              <c:pt idx="1">
                <c:v>33.484999999999999</c:v>
              </c:pt>
              <c:pt idx="2">
                <c:v>23.780999999999999</c:v>
              </c:pt>
              <c:pt idx="3">
                <c:v>43.311</c:v>
              </c:pt>
              <c:pt idx="4">
                <c:v>34.195999999999998</c:v>
              </c:pt>
              <c:pt idx="5">
                <c:v>34.415999999999997</c:v>
              </c:pt>
              <c:pt idx="6">
                <c:v>38.351999999999997</c:v>
              </c:pt>
              <c:pt idx="7">
                <c:v>34.049999999999997</c:v>
              </c:pt>
            </c:numLit>
          </c:val>
          <c:extLst>
            <c:ext xmlns:c16="http://schemas.microsoft.com/office/drawing/2014/chart" uri="{C3380CC4-5D6E-409C-BE32-E72D297353CC}">
              <c16:uniqueId val="{00000067-E1BF-477F-A12C-E6ACF1527CF7}"/>
            </c:ext>
          </c:extLst>
        </c:ser>
        <c:ser>
          <c:idx val="16"/>
          <c:order val="16"/>
          <c:tx>
            <c:v>30.6.2015</c:v>
          </c:tx>
          <c:spPr>
            <a:gradFill rotWithShape="1">
              <a:gsLst>
                <a:gs pos="0">
                  <a:schemeClr val="accent1">
                    <a:tint val="51000"/>
                    <a:satMod val="103000"/>
                    <a:lumMod val="102000"/>
                    <a:tint val="94000"/>
                  </a:schemeClr>
                </a:gs>
                <a:gs pos="50000">
                  <a:schemeClr val="accent1">
                    <a:tint val="51000"/>
                    <a:satMod val="110000"/>
                    <a:lumMod val="100000"/>
                    <a:shade val="100000"/>
                  </a:schemeClr>
                </a:gs>
                <a:gs pos="100000">
                  <a:schemeClr val="accent1">
                    <a:tint val="51000"/>
                    <a:lumMod val="99000"/>
                    <a:satMod val="120000"/>
                    <a:shade val="78000"/>
                  </a:schemeClr>
                </a:gs>
              </a:gsLst>
              <a:lin ang="5400000" scaled="0"/>
            </a:gradFill>
            <a:ln>
              <a:noFill/>
            </a:ln>
            <a:effectLst/>
          </c:spPr>
          <c:invertIfNegative val="0"/>
          <c:cat>
            <c:strLit>
              <c:ptCount val="8"/>
              <c:pt idx="0">
                <c:v>  Ilm-Kreis</c:v>
              </c:pt>
              <c:pt idx="1">
                <c:v>  Weimarer Land</c:v>
              </c:pt>
              <c:pt idx="2">
                <c:v>  Sonneberg</c:v>
              </c:pt>
              <c:pt idx="3">
                <c:v>  Saalfeld-Rudolstadt</c:v>
              </c:pt>
              <c:pt idx="4">
                <c:v>  Saale-Holzland-Kreis</c:v>
              </c:pt>
              <c:pt idx="5">
                <c:v>  Saale-Orla-Kreis</c:v>
              </c:pt>
              <c:pt idx="6">
                <c:v>  Greiz</c:v>
              </c:pt>
              <c:pt idx="7">
                <c:v>  Altenburger Land</c:v>
              </c:pt>
            </c:strLit>
          </c:cat>
          <c:val>
            <c:numLit>
              <c:formatCode>#\ ##0</c:formatCode>
              <c:ptCount val="8"/>
              <c:pt idx="0">
                <c:v>41.820999999999998</c:v>
              </c:pt>
              <c:pt idx="1">
                <c:v>33.680999999999997</c:v>
              </c:pt>
              <c:pt idx="2">
                <c:v>23.504999999999999</c:v>
              </c:pt>
              <c:pt idx="3">
                <c:v>43.155999999999999</c:v>
              </c:pt>
              <c:pt idx="4">
                <c:v>34.061999999999998</c:v>
              </c:pt>
              <c:pt idx="5">
                <c:v>34.286999999999999</c:v>
              </c:pt>
              <c:pt idx="6">
                <c:v>38.209000000000003</c:v>
              </c:pt>
              <c:pt idx="7">
                <c:v>33.662999999999997</c:v>
              </c:pt>
            </c:numLit>
          </c:val>
          <c:extLst>
            <c:ext xmlns:c16="http://schemas.microsoft.com/office/drawing/2014/chart" uri="{C3380CC4-5D6E-409C-BE32-E72D297353CC}">
              <c16:uniqueId val="{00000068-E1BF-477F-A12C-E6ACF1527CF7}"/>
            </c:ext>
          </c:extLst>
        </c:ser>
        <c:ser>
          <c:idx val="17"/>
          <c:order val="17"/>
          <c:tx>
            <c:v>30.6.2016</c:v>
          </c:tx>
          <c:spPr>
            <a:gradFill rotWithShape="1">
              <a:gsLst>
                <a:gs pos="0">
                  <a:schemeClr val="accent1">
                    <a:tint val="44000"/>
                    <a:satMod val="103000"/>
                    <a:lumMod val="102000"/>
                    <a:tint val="94000"/>
                  </a:schemeClr>
                </a:gs>
                <a:gs pos="50000">
                  <a:schemeClr val="accent1">
                    <a:tint val="44000"/>
                    <a:satMod val="110000"/>
                    <a:lumMod val="100000"/>
                    <a:shade val="100000"/>
                  </a:schemeClr>
                </a:gs>
                <a:gs pos="100000">
                  <a:schemeClr val="accent1">
                    <a:tint val="44000"/>
                    <a:lumMod val="99000"/>
                    <a:satMod val="120000"/>
                    <a:shade val="78000"/>
                  </a:schemeClr>
                </a:gs>
              </a:gsLst>
              <a:lin ang="5400000" scaled="0"/>
            </a:gradFill>
            <a:ln>
              <a:noFill/>
            </a:ln>
            <a:effectLst/>
          </c:spPr>
          <c:invertIfNegative val="0"/>
          <c:cat>
            <c:strLit>
              <c:ptCount val="8"/>
              <c:pt idx="0">
                <c:v>  Ilm-Kreis</c:v>
              </c:pt>
              <c:pt idx="1">
                <c:v>  Weimarer Land</c:v>
              </c:pt>
              <c:pt idx="2">
                <c:v>  Sonneberg</c:v>
              </c:pt>
              <c:pt idx="3">
                <c:v>  Saalfeld-Rudolstadt</c:v>
              </c:pt>
              <c:pt idx="4">
                <c:v>  Saale-Holzland-Kreis</c:v>
              </c:pt>
              <c:pt idx="5">
                <c:v>  Saale-Orla-Kreis</c:v>
              </c:pt>
              <c:pt idx="6">
                <c:v>  Greiz</c:v>
              </c:pt>
              <c:pt idx="7">
                <c:v>  Altenburger Land</c:v>
              </c:pt>
            </c:strLit>
          </c:cat>
          <c:val>
            <c:numLit>
              <c:formatCode>#\ ##0</c:formatCode>
              <c:ptCount val="8"/>
              <c:pt idx="0">
                <c:v>42.366</c:v>
              </c:pt>
              <c:pt idx="1">
                <c:v>33.906999999999996</c:v>
              </c:pt>
              <c:pt idx="2">
                <c:v>23.378</c:v>
              </c:pt>
              <c:pt idx="3">
                <c:v>43.085999999999999</c:v>
              </c:pt>
              <c:pt idx="4">
                <c:v>33.984999999999999</c:v>
              </c:pt>
              <c:pt idx="5">
                <c:v>34.225000000000001</c:v>
              </c:pt>
              <c:pt idx="6">
                <c:v>38.149000000000001</c:v>
              </c:pt>
              <c:pt idx="7">
                <c:v>33.813000000000002</c:v>
              </c:pt>
            </c:numLit>
          </c:val>
          <c:extLst>
            <c:ext xmlns:c16="http://schemas.microsoft.com/office/drawing/2014/chart" uri="{C3380CC4-5D6E-409C-BE32-E72D297353CC}">
              <c16:uniqueId val="{00000069-E1BF-477F-A12C-E6ACF1527CF7}"/>
            </c:ext>
          </c:extLst>
        </c:ser>
        <c:ser>
          <c:idx val="18"/>
          <c:order val="18"/>
          <c:tx>
            <c:v>30.6.2017</c:v>
          </c:tx>
          <c:spPr>
            <a:gradFill rotWithShape="1">
              <a:gsLst>
                <a:gs pos="0">
                  <a:schemeClr val="accent1">
                    <a:tint val="37000"/>
                    <a:satMod val="103000"/>
                    <a:lumMod val="102000"/>
                    <a:tint val="94000"/>
                  </a:schemeClr>
                </a:gs>
                <a:gs pos="50000">
                  <a:schemeClr val="accent1">
                    <a:tint val="37000"/>
                    <a:satMod val="110000"/>
                    <a:lumMod val="100000"/>
                    <a:shade val="100000"/>
                  </a:schemeClr>
                </a:gs>
                <a:gs pos="100000">
                  <a:schemeClr val="accent1">
                    <a:tint val="37000"/>
                    <a:lumMod val="99000"/>
                    <a:satMod val="120000"/>
                    <a:shade val="78000"/>
                  </a:schemeClr>
                </a:gs>
              </a:gsLst>
              <a:lin ang="5400000" scaled="0"/>
            </a:gradFill>
            <a:ln>
              <a:noFill/>
            </a:ln>
            <a:effectLst/>
          </c:spPr>
          <c:invertIfNegative val="0"/>
          <c:cat>
            <c:strLit>
              <c:ptCount val="8"/>
              <c:pt idx="0">
                <c:v>  Ilm-Kreis</c:v>
              </c:pt>
              <c:pt idx="1">
                <c:v>  Weimarer Land</c:v>
              </c:pt>
              <c:pt idx="2">
                <c:v>  Sonneberg</c:v>
              </c:pt>
              <c:pt idx="3">
                <c:v>  Saalfeld-Rudolstadt</c:v>
              </c:pt>
              <c:pt idx="4">
                <c:v>  Saale-Holzland-Kreis</c:v>
              </c:pt>
              <c:pt idx="5">
                <c:v>  Saale-Orla-Kreis</c:v>
              </c:pt>
              <c:pt idx="6">
                <c:v>  Greiz</c:v>
              </c:pt>
              <c:pt idx="7">
                <c:v>  Altenburger Land</c:v>
              </c:pt>
            </c:strLit>
          </c:cat>
          <c:val>
            <c:numLit>
              <c:formatCode>#\ ##0</c:formatCode>
              <c:ptCount val="8"/>
              <c:pt idx="0">
                <c:v>42.886000000000003</c:v>
              </c:pt>
              <c:pt idx="1">
                <c:v>34.215000000000003</c:v>
              </c:pt>
              <c:pt idx="2">
                <c:v>23.353000000000002</c:v>
              </c:pt>
              <c:pt idx="3">
                <c:v>43.177999999999997</c:v>
              </c:pt>
              <c:pt idx="4">
                <c:v>34.183999999999997</c:v>
              </c:pt>
              <c:pt idx="5">
                <c:v>34.08</c:v>
              </c:pt>
              <c:pt idx="6">
                <c:v>38.165999999999997</c:v>
              </c:pt>
              <c:pt idx="7">
                <c:v>33.890999999999998</c:v>
              </c:pt>
            </c:numLit>
          </c:val>
          <c:extLst>
            <c:ext xmlns:c16="http://schemas.microsoft.com/office/drawing/2014/chart" uri="{C3380CC4-5D6E-409C-BE32-E72D297353CC}">
              <c16:uniqueId val="{0000006A-E1BF-477F-A12C-E6ACF1527CF7}"/>
            </c:ext>
          </c:extLst>
        </c:ser>
        <c:dLbls>
          <c:showLegendKey val="0"/>
          <c:showVal val="0"/>
          <c:showCatName val="0"/>
          <c:showSerName val="0"/>
          <c:showPercent val="0"/>
          <c:showBubbleSize val="0"/>
        </c:dLbls>
        <c:gapWidth val="100"/>
        <c:axId val="506630128"/>
        <c:axId val="506632096"/>
      </c:barChart>
      <c:catAx>
        <c:axId val="506630128"/>
        <c:scaling>
          <c:orientation val="maxMin"/>
        </c:scaling>
        <c:delete val="0"/>
        <c:axPos val="l"/>
        <c:numFmt formatCode="General" sourceLinked="1"/>
        <c:majorTickMark val="none"/>
        <c:minorTickMark val="none"/>
        <c:tickLblPos val="nextTo"/>
        <c:spPr>
          <a:noFill/>
          <a:ln w="9525" cap="flat" cmpd="sng" algn="ctr">
            <a:solidFill>
              <a:srgbClr val="000000"/>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506632096"/>
        <c:crosses val="autoZero"/>
        <c:auto val="1"/>
        <c:lblAlgn val="ctr"/>
        <c:lblOffset val="100"/>
        <c:noMultiLvlLbl val="0"/>
      </c:catAx>
      <c:valAx>
        <c:axId val="506632096"/>
        <c:scaling>
          <c:orientation val="minMax"/>
          <c:max val="110"/>
        </c:scaling>
        <c:delete val="0"/>
        <c:axPos val="t"/>
        <c:majorGridlines>
          <c:spPr>
            <a:ln w="6350" cap="flat" cmpd="sng" algn="ctr">
              <a:solidFill>
                <a:schemeClr val="tx1"/>
              </a:solidFill>
              <a:prstDash val="sysDot"/>
              <a:round/>
            </a:ln>
            <a:effectLst/>
          </c:spPr>
        </c:majorGridlines>
        <c:numFmt formatCode="#\ ##0" sourceLinked="1"/>
        <c:majorTickMark val="none"/>
        <c:minorTickMark val="none"/>
        <c:tickLblPos val="high"/>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506630128"/>
        <c:crosses val="autoZero"/>
        <c:crossBetween val="between"/>
        <c:majorUnit val="10"/>
      </c:valAx>
      <c:spPr>
        <a:noFill/>
        <a:ln>
          <a:solidFill>
            <a:srgbClr val="000000"/>
          </a:solidFill>
        </a:ln>
        <a:effectLst/>
      </c:spPr>
    </c:plotArea>
    <c:legend>
      <c:legendPos val="b"/>
      <c:layout>
        <c:manualLayout>
          <c:xMode val="edge"/>
          <c:yMode val="edge"/>
          <c:x val="0.14056658962484309"/>
          <c:y val="0.87418498341312512"/>
          <c:w val="0.80621509338511987"/>
          <c:h val="6.6418964283094309E-2"/>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12700" cap="flat" cmpd="sng" algn="ctr">
      <a:solidFill>
        <a:srgbClr val="000000"/>
      </a:solidFill>
      <a:round/>
    </a:ln>
    <a:effectLst/>
  </c:spPr>
  <c:txPr>
    <a:bodyPr/>
    <a:lstStyle/>
    <a:p>
      <a:pPr>
        <a:defRPr/>
      </a:pPr>
      <a:endParaRPr lang="de-DE"/>
    </a:p>
  </c:txPr>
  <c:userShapes r:id="rId4"/>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de-DE"/>
              <a:t>3. Sozialversicherungspflichtig Beschäftigte am Arbeitsort</a:t>
            </a:r>
          </a:p>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de-DE"/>
              <a:t>nach ausgewählten Merkmalen</a:t>
            </a:r>
          </a:p>
        </c:rich>
      </c:tx>
      <c:layout/>
      <c:overlay val="0"/>
      <c:spPr>
        <a:noFill/>
        <a:ln>
          <a:noFill/>
        </a:ln>
        <a:effectLst/>
      </c:spPr>
    </c:title>
    <c:autoTitleDeleted val="0"/>
    <c:plotArea>
      <c:layout>
        <c:manualLayout>
          <c:layoutTarget val="inner"/>
          <c:xMode val="edge"/>
          <c:yMode val="edge"/>
          <c:x val="0.25043168493506085"/>
          <c:y val="7.661280520321842E-2"/>
          <c:w val="0.71061115604811342"/>
          <c:h val="0.72963200299949815"/>
        </c:manualLayout>
      </c:layout>
      <c:barChart>
        <c:barDir val="bar"/>
        <c:grouping val="clustered"/>
        <c:varyColors val="0"/>
        <c:ser>
          <c:idx val="0"/>
          <c:order val="0"/>
          <c:tx>
            <c:v>30.6.1999</c:v>
          </c:tx>
          <c:spPr>
            <a:gradFill rotWithShape="1">
              <a:gsLst>
                <a:gs pos="0">
                  <a:schemeClr val="accent1">
                    <a:shade val="37000"/>
                    <a:satMod val="103000"/>
                    <a:lumMod val="102000"/>
                    <a:tint val="94000"/>
                  </a:schemeClr>
                </a:gs>
                <a:gs pos="50000">
                  <a:schemeClr val="accent1">
                    <a:shade val="37000"/>
                    <a:satMod val="110000"/>
                    <a:lumMod val="100000"/>
                    <a:shade val="100000"/>
                  </a:schemeClr>
                </a:gs>
                <a:gs pos="100000">
                  <a:schemeClr val="accent1">
                    <a:shade val="37000"/>
                    <a:lumMod val="99000"/>
                    <a:satMod val="120000"/>
                    <a:shade val="78000"/>
                  </a:schemeClr>
                </a:gs>
              </a:gsLst>
              <a:lin ang="5400000" scaled="0"/>
            </a:gradFill>
            <a:ln>
              <a:noFill/>
            </a:ln>
            <a:effectLst/>
          </c:spPr>
          <c:invertIfNegative val="0"/>
          <c:cat>
            <c:strLit>
              <c:ptCount val="7"/>
              <c:pt idx="0">
                <c:v>Männer</c:v>
              </c:pt>
              <c:pt idx="1">
                <c:v>Frauen</c:v>
              </c:pt>
              <c:pt idx="3">
                <c:v>Auszubildende</c:v>
              </c:pt>
              <c:pt idx="5">
                <c:v>Vollzeitbeschäftigte</c:v>
              </c:pt>
              <c:pt idx="6">
                <c:v>Teilzeitbeschäftigte</c:v>
              </c:pt>
            </c:strLit>
          </c:cat>
          <c:val>
            <c:numLit>
              <c:formatCode>#\ ##0</c:formatCode>
              <c:ptCount val="7"/>
              <c:pt idx="0">
                <c:v>442.62</c:v>
              </c:pt>
              <c:pt idx="1">
                <c:v>400.91800000000001</c:v>
              </c:pt>
              <c:pt idx="3">
                <c:v>52.682000000000002</c:v>
              </c:pt>
              <c:pt idx="5">
                <c:v>711.40700000000004</c:v>
              </c:pt>
              <c:pt idx="6">
                <c:v>122.771</c:v>
              </c:pt>
            </c:numLit>
          </c:val>
          <c:extLst>
            <c:ext xmlns:c16="http://schemas.microsoft.com/office/drawing/2014/chart" uri="{C3380CC4-5D6E-409C-BE32-E72D297353CC}">
              <c16:uniqueId val="{00000000-E1BF-477F-A12C-E6ACF1527CF7}"/>
            </c:ext>
          </c:extLst>
        </c:ser>
        <c:ser>
          <c:idx val="1"/>
          <c:order val="1"/>
          <c:tx>
            <c:v>30.6.2000</c:v>
          </c:tx>
          <c:spPr>
            <a:gradFill rotWithShape="1">
              <a:gsLst>
                <a:gs pos="0">
                  <a:schemeClr val="accent1">
                    <a:shade val="44000"/>
                    <a:satMod val="103000"/>
                    <a:lumMod val="102000"/>
                    <a:tint val="94000"/>
                  </a:schemeClr>
                </a:gs>
                <a:gs pos="50000">
                  <a:schemeClr val="accent1">
                    <a:shade val="44000"/>
                    <a:satMod val="110000"/>
                    <a:lumMod val="100000"/>
                    <a:shade val="100000"/>
                  </a:schemeClr>
                </a:gs>
                <a:gs pos="100000">
                  <a:schemeClr val="accent1">
                    <a:shade val="44000"/>
                    <a:lumMod val="99000"/>
                    <a:satMod val="120000"/>
                    <a:shade val="78000"/>
                  </a:schemeClr>
                </a:gs>
              </a:gsLst>
              <a:lin ang="5400000" scaled="0"/>
            </a:gradFill>
            <a:ln>
              <a:noFill/>
            </a:ln>
            <a:effectLst/>
          </c:spPr>
          <c:invertIfNegative val="0"/>
          <c:cat>
            <c:strLit>
              <c:ptCount val="7"/>
              <c:pt idx="0">
                <c:v>Männer</c:v>
              </c:pt>
              <c:pt idx="1">
                <c:v>Frauen</c:v>
              </c:pt>
              <c:pt idx="3">
                <c:v>Auszubildende</c:v>
              </c:pt>
              <c:pt idx="5">
                <c:v>Vollzeitbeschäftigte</c:v>
              </c:pt>
              <c:pt idx="6">
                <c:v>Teilzeitbeschäftigte</c:v>
              </c:pt>
            </c:strLit>
          </c:cat>
          <c:val>
            <c:numLit>
              <c:formatCode>#\ ##0</c:formatCode>
              <c:ptCount val="7"/>
              <c:pt idx="0">
                <c:v>431.09</c:v>
              </c:pt>
              <c:pt idx="1">
                <c:v>393.31099999999998</c:v>
              </c:pt>
              <c:pt idx="3">
                <c:v>53.212000000000003</c:v>
              </c:pt>
              <c:pt idx="5">
                <c:v>690.70699999999999</c:v>
              </c:pt>
              <c:pt idx="6">
                <c:v>124.07899999999999</c:v>
              </c:pt>
            </c:numLit>
          </c:val>
          <c:extLst>
            <c:ext xmlns:c16="http://schemas.microsoft.com/office/drawing/2014/chart" uri="{C3380CC4-5D6E-409C-BE32-E72D297353CC}">
              <c16:uniqueId val="{00000001-E1BF-477F-A12C-E6ACF1527CF7}"/>
            </c:ext>
          </c:extLst>
        </c:ser>
        <c:ser>
          <c:idx val="2"/>
          <c:order val="2"/>
          <c:tx>
            <c:v>30.6.2001</c:v>
          </c:tx>
          <c:spPr>
            <a:gradFill rotWithShape="1">
              <a:gsLst>
                <a:gs pos="0">
                  <a:schemeClr val="accent1">
                    <a:shade val="51000"/>
                    <a:satMod val="103000"/>
                    <a:lumMod val="102000"/>
                    <a:tint val="94000"/>
                  </a:schemeClr>
                </a:gs>
                <a:gs pos="50000">
                  <a:schemeClr val="accent1">
                    <a:shade val="51000"/>
                    <a:satMod val="110000"/>
                    <a:lumMod val="100000"/>
                    <a:shade val="100000"/>
                  </a:schemeClr>
                </a:gs>
                <a:gs pos="100000">
                  <a:schemeClr val="accent1">
                    <a:shade val="51000"/>
                    <a:lumMod val="99000"/>
                    <a:satMod val="120000"/>
                    <a:shade val="78000"/>
                  </a:schemeClr>
                </a:gs>
              </a:gsLst>
              <a:lin ang="5400000" scaled="0"/>
            </a:gradFill>
            <a:ln>
              <a:noFill/>
            </a:ln>
            <a:effectLst/>
          </c:spPr>
          <c:invertIfNegative val="0"/>
          <c:cat>
            <c:strLit>
              <c:ptCount val="7"/>
              <c:pt idx="0">
                <c:v>Männer</c:v>
              </c:pt>
              <c:pt idx="1">
                <c:v>Frauen</c:v>
              </c:pt>
              <c:pt idx="3">
                <c:v>Auszubildende</c:v>
              </c:pt>
              <c:pt idx="5">
                <c:v>Vollzeitbeschäftigte</c:v>
              </c:pt>
              <c:pt idx="6">
                <c:v>Teilzeitbeschäftigte</c:v>
              </c:pt>
            </c:strLit>
          </c:cat>
          <c:val>
            <c:numLit>
              <c:formatCode>#\ ##0</c:formatCode>
              <c:ptCount val="7"/>
              <c:pt idx="0">
                <c:v>413.13799999999998</c:v>
              </c:pt>
              <c:pt idx="1">
                <c:v>383.22399999999999</c:v>
              </c:pt>
              <c:pt idx="3">
                <c:v>50.670999999999999</c:v>
              </c:pt>
              <c:pt idx="5">
                <c:v>665.70100000000002</c:v>
              </c:pt>
              <c:pt idx="6">
                <c:v>120.721</c:v>
              </c:pt>
            </c:numLit>
          </c:val>
          <c:extLst>
            <c:ext xmlns:c16="http://schemas.microsoft.com/office/drawing/2014/chart" uri="{C3380CC4-5D6E-409C-BE32-E72D297353CC}">
              <c16:uniqueId val="{00000002-E1BF-477F-A12C-E6ACF1527CF7}"/>
            </c:ext>
          </c:extLst>
        </c:ser>
        <c:ser>
          <c:idx val="3"/>
          <c:order val="3"/>
          <c:tx>
            <c:v>30.6.2002</c:v>
          </c:tx>
          <c:spPr>
            <a:gradFill rotWithShape="1">
              <a:gsLst>
                <a:gs pos="0">
                  <a:schemeClr val="accent1">
                    <a:shade val="58000"/>
                    <a:satMod val="103000"/>
                    <a:lumMod val="102000"/>
                    <a:tint val="94000"/>
                  </a:schemeClr>
                </a:gs>
                <a:gs pos="50000">
                  <a:schemeClr val="accent1">
                    <a:shade val="58000"/>
                    <a:satMod val="110000"/>
                    <a:lumMod val="100000"/>
                    <a:shade val="100000"/>
                  </a:schemeClr>
                </a:gs>
                <a:gs pos="100000">
                  <a:schemeClr val="accent1">
                    <a:shade val="58000"/>
                    <a:lumMod val="99000"/>
                    <a:satMod val="120000"/>
                    <a:shade val="78000"/>
                  </a:schemeClr>
                </a:gs>
              </a:gsLst>
              <a:lin ang="5400000" scaled="0"/>
            </a:gradFill>
            <a:ln>
              <a:noFill/>
            </a:ln>
            <a:effectLst/>
          </c:spPr>
          <c:invertIfNegative val="0"/>
          <c:cat>
            <c:strLit>
              <c:ptCount val="7"/>
              <c:pt idx="0">
                <c:v>Männer</c:v>
              </c:pt>
              <c:pt idx="1">
                <c:v>Frauen</c:v>
              </c:pt>
              <c:pt idx="3">
                <c:v>Auszubildende</c:v>
              </c:pt>
              <c:pt idx="5">
                <c:v>Vollzeitbeschäftigte</c:v>
              </c:pt>
              <c:pt idx="6">
                <c:v>Teilzeitbeschäftigte</c:v>
              </c:pt>
            </c:strLit>
          </c:cat>
          <c:val>
            <c:numLit>
              <c:formatCode>#\ ##0</c:formatCode>
              <c:ptCount val="7"/>
              <c:pt idx="0">
                <c:v>398.44499999999999</c:v>
              </c:pt>
              <c:pt idx="1">
                <c:v>375.39800000000002</c:v>
              </c:pt>
              <c:pt idx="3">
                <c:v>48.984999999999999</c:v>
              </c:pt>
              <c:pt idx="5">
                <c:v>644.12199999999996</c:v>
              </c:pt>
              <c:pt idx="6">
                <c:v>118.998</c:v>
              </c:pt>
            </c:numLit>
          </c:val>
          <c:extLst>
            <c:ext xmlns:c16="http://schemas.microsoft.com/office/drawing/2014/chart" uri="{C3380CC4-5D6E-409C-BE32-E72D297353CC}">
              <c16:uniqueId val="{00000003-E1BF-477F-A12C-E6ACF1527CF7}"/>
            </c:ext>
          </c:extLst>
        </c:ser>
        <c:ser>
          <c:idx val="4"/>
          <c:order val="4"/>
          <c:tx>
            <c:v>30.6.2003</c:v>
          </c:tx>
          <c:spPr>
            <a:gradFill rotWithShape="1">
              <a:gsLst>
                <a:gs pos="0">
                  <a:schemeClr val="accent1">
                    <a:shade val="65000"/>
                    <a:satMod val="103000"/>
                    <a:lumMod val="102000"/>
                    <a:tint val="94000"/>
                  </a:schemeClr>
                </a:gs>
                <a:gs pos="50000">
                  <a:schemeClr val="accent1">
                    <a:shade val="65000"/>
                    <a:satMod val="110000"/>
                    <a:lumMod val="100000"/>
                    <a:shade val="100000"/>
                  </a:schemeClr>
                </a:gs>
                <a:gs pos="100000">
                  <a:schemeClr val="accent1">
                    <a:shade val="65000"/>
                    <a:lumMod val="99000"/>
                    <a:satMod val="120000"/>
                    <a:shade val="78000"/>
                  </a:schemeClr>
                </a:gs>
              </a:gsLst>
              <a:lin ang="5400000" scaled="0"/>
            </a:gradFill>
            <a:ln>
              <a:noFill/>
            </a:ln>
            <a:effectLst/>
          </c:spPr>
          <c:invertIfNegative val="0"/>
          <c:cat>
            <c:strLit>
              <c:ptCount val="7"/>
              <c:pt idx="0">
                <c:v>Männer</c:v>
              </c:pt>
              <c:pt idx="1">
                <c:v>Frauen</c:v>
              </c:pt>
              <c:pt idx="3">
                <c:v>Auszubildende</c:v>
              </c:pt>
              <c:pt idx="5">
                <c:v>Vollzeitbeschäftigte</c:v>
              </c:pt>
              <c:pt idx="6">
                <c:v>Teilzeitbeschäftigte</c:v>
              </c:pt>
            </c:strLit>
          </c:cat>
          <c:val>
            <c:numLit>
              <c:formatCode>#\ ##0</c:formatCode>
              <c:ptCount val="7"/>
              <c:pt idx="0">
                <c:v>383.03800000000001</c:v>
              </c:pt>
              <c:pt idx="1">
                <c:v>359.274</c:v>
              </c:pt>
              <c:pt idx="3">
                <c:v>48.466000000000001</c:v>
              </c:pt>
              <c:pt idx="5">
                <c:v>617.86900000000003</c:v>
              </c:pt>
              <c:pt idx="6">
                <c:v>113.339</c:v>
              </c:pt>
            </c:numLit>
          </c:val>
          <c:extLst>
            <c:ext xmlns:c16="http://schemas.microsoft.com/office/drawing/2014/chart" uri="{C3380CC4-5D6E-409C-BE32-E72D297353CC}">
              <c16:uniqueId val="{00000004-E1BF-477F-A12C-E6ACF1527CF7}"/>
            </c:ext>
          </c:extLst>
        </c:ser>
        <c:ser>
          <c:idx val="5"/>
          <c:order val="5"/>
          <c:tx>
            <c:v>30.6.2004</c:v>
          </c:tx>
          <c:spPr>
            <a:gradFill rotWithShape="1">
              <a:gsLst>
                <a:gs pos="0">
                  <a:schemeClr val="accent1">
                    <a:shade val="72000"/>
                    <a:satMod val="103000"/>
                    <a:lumMod val="102000"/>
                    <a:tint val="94000"/>
                  </a:schemeClr>
                </a:gs>
                <a:gs pos="50000">
                  <a:schemeClr val="accent1">
                    <a:shade val="72000"/>
                    <a:satMod val="110000"/>
                    <a:lumMod val="100000"/>
                    <a:shade val="100000"/>
                  </a:schemeClr>
                </a:gs>
                <a:gs pos="100000">
                  <a:schemeClr val="accent1">
                    <a:shade val="72000"/>
                    <a:lumMod val="99000"/>
                    <a:satMod val="120000"/>
                    <a:shade val="78000"/>
                  </a:schemeClr>
                </a:gs>
              </a:gsLst>
              <a:lin ang="5400000" scaled="0"/>
            </a:gradFill>
            <a:ln>
              <a:noFill/>
            </a:ln>
            <a:effectLst/>
          </c:spPr>
          <c:invertIfNegative val="0"/>
          <c:cat>
            <c:strLit>
              <c:ptCount val="7"/>
              <c:pt idx="0">
                <c:v>Männer</c:v>
              </c:pt>
              <c:pt idx="1">
                <c:v>Frauen</c:v>
              </c:pt>
              <c:pt idx="3">
                <c:v>Auszubildende</c:v>
              </c:pt>
              <c:pt idx="5">
                <c:v>Vollzeitbeschäftigte</c:v>
              </c:pt>
              <c:pt idx="6">
                <c:v>Teilzeitbeschäftigte</c:v>
              </c:pt>
            </c:strLit>
          </c:cat>
          <c:val>
            <c:numLit>
              <c:formatCode>#\ ##0</c:formatCode>
              <c:ptCount val="7"/>
              <c:pt idx="0">
                <c:v>378.33800000000002</c:v>
              </c:pt>
              <c:pt idx="1">
                <c:v>353.34</c:v>
              </c:pt>
              <c:pt idx="3">
                <c:v>46.265000000000001</c:v>
              </c:pt>
              <c:pt idx="5">
                <c:v>604.029</c:v>
              </c:pt>
              <c:pt idx="6">
                <c:v>116.416</c:v>
              </c:pt>
            </c:numLit>
          </c:val>
          <c:extLst>
            <c:ext xmlns:c16="http://schemas.microsoft.com/office/drawing/2014/chart" uri="{C3380CC4-5D6E-409C-BE32-E72D297353CC}">
              <c16:uniqueId val="{00000005-E1BF-477F-A12C-E6ACF1527CF7}"/>
            </c:ext>
          </c:extLst>
        </c:ser>
        <c:ser>
          <c:idx val="6"/>
          <c:order val="6"/>
          <c:tx>
            <c:v>30.6.2005</c:v>
          </c:tx>
          <c:spPr>
            <a:gradFill rotWithShape="1">
              <a:gsLst>
                <a:gs pos="0">
                  <a:schemeClr val="accent1">
                    <a:shade val="79000"/>
                    <a:satMod val="103000"/>
                    <a:lumMod val="102000"/>
                    <a:tint val="94000"/>
                  </a:schemeClr>
                </a:gs>
                <a:gs pos="50000">
                  <a:schemeClr val="accent1">
                    <a:shade val="79000"/>
                    <a:satMod val="110000"/>
                    <a:lumMod val="100000"/>
                    <a:shade val="100000"/>
                  </a:schemeClr>
                </a:gs>
                <a:gs pos="100000">
                  <a:schemeClr val="accent1">
                    <a:shade val="79000"/>
                    <a:lumMod val="99000"/>
                    <a:satMod val="120000"/>
                    <a:shade val="78000"/>
                  </a:schemeClr>
                </a:gs>
              </a:gsLst>
              <a:lin ang="5400000" scaled="0"/>
            </a:gradFill>
            <a:ln>
              <a:noFill/>
            </a:ln>
            <a:effectLst/>
          </c:spPr>
          <c:invertIfNegative val="0"/>
          <c:cat>
            <c:strLit>
              <c:ptCount val="7"/>
              <c:pt idx="0">
                <c:v>Männer</c:v>
              </c:pt>
              <c:pt idx="1">
                <c:v>Frauen</c:v>
              </c:pt>
              <c:pt idx="3">
                <c:v>Auszubildende</c:v>
              </c:pt>
              <c:pt idx="5">
                <c:v>Vollzeitbeschäftigte</c:v>
              </c:pt>
              <c:pt idx="6">
                <c:v>Teilzeitbeschäftigte</c:v>
              </c:pt>
            </c:strLit>
          </c:cat>
          <c:val>
            <c:numLit>
              <c:formatCode>#\ ##0</c:formatCode>
              <c:ptCount val="7"/>
              <c:pt idx="0">
                <c:v>366.971</c:v>
              </c:pt>
              <c:pt idx="1">
                <c:v>343.791</c:v>
              </c:pt>
              <c:pt idx="3">
                <c:v>46.286000000000001</c:v>
              </c:pt>
              <c:pt idx="5">
                <c:v>582.88599999999997</c:v>
              </c:pt>
              <c:pt idx="6">
                <c:v>116.19</c:v>
              </c:pt>
            </c:numLit>
          </c:val>
          <c:extLst>
            <c:ext xmlns:c16="http://schemas.microsoft.com/office/drawing/2014/chart" uri="{C3380CC4-5D6E-409C-BE32-E72D297353CC}">
              <c16:uniqueId val="{00000006-E1BF-477F-A12C-E6ACF1527CF7}"/>
            </c:ext>
          </c:extLst>
        </c:ser>
        <c:ser>
          <c:idx val="7"/>
          <c:order val="7"/>
          <c:tx>
            <c:v>30.6.2006</c:v>
          </c:tx>
          <c:spPr>
            <a:gradFill rotWithShape="1">
              <a:gsLst>
                <a:gs pos="0">
                  <a:schemeClr val="accent1">
                    <a:shade val="86000"/>
                    <a:satMod val="103000"/>
                    <a:lumMod val="102000"/>
                    <a:tint val="94000"/>
                  </a:schemeClr>
                </a:gs>
                <a:gs pos="50000">
                  <a:schemeClr val="accent1">
                    <a:shade val="86000"/>
                    <a:satMod val="110000"/>
                    <a:lumMod val="100000"/>
                    <a:shade val="100000"/>
                  </a:schemeClr>
                </a:gs>
                <a:gs pos="100000">
                  <a:schemeClr val="accent1">
                    <a:shade val="86000"/>
                    <a:lumMod val="99000"/>
                    <a:satMod val="120000"/>
                    <a:shade val="78000"/>
                  </a:schemeClr>
                </a:gs>
              </a:gsLst>
              <a:lin ang="5400000" scaled="0"/>
            </a:gradFill>
            <a:ln>
              <a:noFill/>
            </a:ln>
            <a:effectLst/>
          </c:spPr>
          <c:invertIfNegative val="0"/>
          <c:cat>
            <c:strLit>
              <c:ptCount val="7"/>
              <c:pt idx="0">
                <c:v>Männer</c:v>
              </c:pt>
              <c:pt idx="1">
                <c:v>Frauen</c:v>
              </c:pt>
              <c:pt idx="3">
                <c:v>Auszubildende</c:v>
              </c:pt>
              <c:pt idx="5">
                <c:v>Vollzeitbeschäftigte</c:v>
              </c:pt>
              <c:pt idx="6">
                <c:v>Teilzeitbeschäftigte</c:v>
              </c:pt>
            </c:strLit>
          </c:cat>
          <c:val>
            <c:numLit>
              <c:formatCode>#\ ##0</c:formatCode>
              <c:ptCount val="7"/>
              <c:pt idx="0">
                <c:v>375.24099999999999</c:v>
              </c:pt>
              <c:pt idx="1">
                <c:v>346.22199999999998</c:v>
              </c:pt>
              <c:pt idx="3">
                <c:v>46.042000000000002</c:v>
              </c:pt>
              <c:pt idx="5">
                <c:v>587.16700000000003</c:v>
              </c:pt>
              <c:pt idx="6">
                <c:v>122.61799999999999</c:v>
              </c:pt>
            </c:numLit>
          </c:val>
          <c:extLst>
            <c:ext xmlns:c16="http://schemas.microsoft.com/office/drawing/2014/chart" uri="{C3380CC4-5D6E-409C-BE32-E72D297353CC}">
              <c16:uniqueId val="{00000007-E1BF-477F-A12C-E6ACF1527CF7}"/>
            </c:ext>
          </c:extLst>
        </c:ser>
        <c:ser>
          <c:idx val="8"/>
          <c:order val="8"/>
          <c:tx>
            <c:v>30.6.2007</c:v>
          </c:tx>
          <c:spPr>
            <a:gradFill rotWithShape="1">
              <a:gsLst>
                <a:gs pos="0">
                  <a:schemeClr val="accent1">
                    <a:shade val="93000"/>
                    <a:satMod val="103000"/>
                    <a:lumMod val="102000"/>
                    <a:tint val="94000"/>
                  </a:schemeClr>
                </a:gs>
                <a:gs pos="50000">
                  <a:schemeClr val="accent1">
                    <a:shade val="93000"/>
                    <a:satMod val="110000"/>
                    <a:lumMod val="100000"/>
                    <a:shade val="100000"/>
                  </a:schemeClr>
                </a:gs>
                <a:gs pos="100000">
                  <a:schemeClr val="accent1">
                    <a:shade val="93000"/>
                    <a:lumMod val="99000"/>
                    <a:satMod val="120000"/>
                    <a:shade val="78000"/>
                  </a:schemeClr>
                </a:gs>
              </a:gsLst>
              <a:lin ang="5400000" scaled="0"/>
            </a:gradFill>
            <a:ln>
              <a:noFill/>
            </a:ln>
            <a:effectLst/>
          </c:spPr>
          <c:invertIfNegative val="0"/>
          <c:cat>
            <c:strLit>
              <c:ptCount val="7"/>
              <c:pt idx="0">
                <c:v>Männer</c:v>
              </c:pt>
              <c:pt idx="1">
                <c:v>Frauen</c:v>
              </c:pt>
              <c:pt idx="3">
                <c:v>Auszubildende</c:v>
              </c:pt>
              <c:pt idx="5">
                <c:v>Vollzeitbeschäftigte</c:v>
              </c:pt>
              <c:pt idx="6">
                <c:v>Teilzeitbeschäftigte</c:v>
              </c:pt>
            </c:strLit>
          </c:cat>
          <c:val>
            <c:numLit>
              <c:formatCode>#\ ##0</c:formatCode>
              <c:ptCount val="7"/>
              <c:pt idx="0">
                <c:v>385.00400000000002</c:v>
              </c:pt>
              <c:pt idx="1">
                <c:v>350.74700000000001</c:v>
              </c:pt>
              <c:pt idx="3">
                <c:v>44.868000000000002</c:v>
              </c:pt>
              <c:pt idx="5">
                <c:v>596.73900000000003</c:v>
              </c:pt>
              <c:pt idx="6">
                <c:v>127.17</c:v>
              </c:pt>
            </c:numLit>
          </c:val>
          <c:extLst>
            <c:ext xmlns:c16="http://schemas.microsoft.com/office/drawing/2014/chart" uri="{C3380CC4-5D6E-409C-BE32-E72D297353CC}">
              <c16:uniqueId val="{00000008-E1BF-477F-A12C-E6ACF1527CF7}"/>
            </c:ext>
          </c:extLst>
        </c:ser>
        <c:ser>
          <c:idx val="9"/>
          <c:order val="9"/>
          <c:tx>
            <c:v>30.6.2008</c:v>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invertIfNegative val="0"/>
          <c:cat>
            <c:strLit>
              <c:ptCount val="7"/>
              <c:pt idx="0">
                <c:v>Männer</c:v>
              </c:pt>
              <c:pt idx="1">
                <c:v>Frauen</c:v>
              </c:pt>
              <c:pt idx="3">
                <c:v>Auszubildende</c:v>
              </c:pt>
              <c:pt idx="5">
                <c:v>Vollzeitbeschäftigte</c:v>
              </c:pt>
              <c:pt idx="6">
                <c:v>Teilzeitbeschäftigte</c:v>
              </c:pt>
            </c:strLit>
          </c:cat>
          <c:val>
            <c:numLit>
              <c:formatCode>#\ ##0</c:formatCode>
              <c:ptCount val="7"/>
              <c:pt idx="0">
                <c:v>391.37799999999999</c:v>
              </c:pt>
              <c:pt idx="1">
                <c:v>356.60199999999998</c:v>
              </c:pt>
              <c:pt idx="3">
                <c:v>44.11</c:v>
              </c:pt>
              <c:pt idx="5">
                <c:v>603.75300000000004</c:v>
              </c:pt>
              <c:pt idx="6">
                <c:v>132.209</c:v>
              </c:pt>
            </c:numLit>
          </c:val>
          <c:extLst>
            <c:ext xmlns:c16="http://schemas.microsoft.com/office/drawing/2014/chart" uri="{C3380CC4-5D6E-409C-BE32-E72D297353CC}">
              <c16:uniqueId val="{00000061-E1BF-477F-A12C-E6ACF1527CF7}"/>
            </c:ext>
          </c:extLst>
        </c:ser>
        <c:ser>
          <c:idx val="10"/>
          <c:order val="10"/>
          <c:tx>
            <c:v>30.6.2009</c:v>
          </c:tx>
          <c:spPr>
            <a:gradFill rotWithShape="1">
              <a:gsLst>
                <a:gs pos="0">
                  <a:schemeClr val="accent1">
                    <a:tint val="93000"/>
                    <a:satMod val="103000"/>
                    <a:lumMod val="102000"/>
                    <a:tint val="94000"/>
                  </a:schemeClr>
                </a:gs>
                <a:gs pos="50000">
                  <a:schemeClr val="accent1">
                    <a:tint val="93000"/>
                    <a:satMod val="110000"/>
                    <a:lumMod val="100000"/>
                    <a:shade val="100000"/>
                  </a:schemeClr>
                </a:gs>
                <a:gs pos="100000">
                  <a:schemeClr val="accent1">
                    <a:tint val="93000"/>
                    <a:lumMod val="99000"/>
                    <a:satMod val="120000"/>
                    <a:shade val="78000"/>
                  </a:schemeClr>
                </a:gs>
              </a:gsLst>
              <a:lin ang="5400000" scaled="0"/>
            </a:gradFill>
            <a:ln>
              <a:noFill/>
            </a:ln>
            <a:effectLst/>
          </c:spPr>
          <c:invertIfNegative val="0"/>
          <c:cat>
            <c:strLit>
              <c:ptCount val="7"/>
              <c:pt idx="0">
                <c:v>Männer</c:v>
              </c:pt>
              <c:pt idx="1">
                <c:v>Frauen</c:v>
              </c:pt>
              <c:pt idx="3">
                <c:v>Auszubildende</c:v>
              </c:pt>
              <c:pt idx="5">
                <c:v>Vollzeitbeschäftigte</c:v>
              </c:pt>
              <c:pt idx="6">
                <c:v>Teilzeitbeschäftigte</c:v>
              </c:pt>
            </c:strLit>
          </c:cat>
          <c:val>
            <c:numLit>
              <c:formatCode>#\ ##0</c:formatCode>
              <c:ptCount val="7"/>
              <c:pt idx="0">
                <c:v>378.84800000000001</c:v>
              </c:pt>
              <c:pt idx="1">
                <c:v>355.48</c:v>
              </c:pt>
              <c:pt idx="3">
                <c:v>40.152000000000001</c:v>
              </c:pt>
              <c:pt idx="5">
                <c:v>584.68799999999999</c:v>
              </c:pt>
              <c:pt idx="6">
                <c:v>137.505</c:v>
              </c:pt>
            </c:numLit>
          </c:val>
          <c:extLst>
            <c:ext xmlns:c16="http://schemas.microsoft.com/office/drawing/2014/chart" uri="{C3380CC4-5D6E-409C-BE32-E72D297353CC}">
              <c16:uniqueId val="{00000062-E1BF-477F-A12C-E6ACF1527CF7}"/>
            </c:ext>
          </c:extLst>
        </c:ser>
        <c:ser>
          <c:idx val="11"/>
          <c:order val="11"/>
          <c:tx>
            <c:v>30.6.2010</c:v>
          </c:tx>
          <c:spPr>
            <a:gradFill rotWithShape="1">
              <a:gsLst>
                <a:gs pos="0">
                  <a:schemeClr val="accent1">
                    <a:tint val="86000"/>
                    <a:satMod val="103000"/>
                    <a:lumMod val="102000"/>
                    <a:tint val="94000"/>
                  </a:schemeClr>
                </a:gs>
                <a:gs pos="50000">
                  <a:schemeClr val="accent1">
                    <a:tint val="86000"/>
                    <a:satMod val="110000"/>
                    <a:lumMod val="100000"/>
                    <a:shade val="100000"/>
                  </a:schemeClr>
                </a:gs>
                <a:gs pos="100000">
                  <a:schemeClr val="accent1">
                    <a:tint val="86000"/>
                    <a:lumMod val="99000"/>
                    <a:satMod val="120000"/>
                    <a:shade val="78000"/>
                  </a:schemeClr>
                </a:gs>
              </a:gsLst>
              <a:lin ang="5400000" scaled="0"/>
            </a:gradFill>
            <a:ln>
              <a:noFill/>
            </a:ln>
            <a:effectLst/>
          </c:spPr>
          <c:invertIfNegative val="0"/>
          <c:cat>
            <c:strLit>
              <c:ptCount val="7"/>
              <c:pt idx="0">
                <c:v>Männer</c:v>
              </c:pt>
              <c:pt idx="1">
                <c:v>Frauen</c:v>
              </c:pt>
              <c:pt idx="3">
                <c:v>Auszubildende</c:v>
              </c:pt>
              <c:pt idx="5">
                <c:v>Vollzeitbeschäftigte</c:v>
              </c:pt>
              <c:pt idx="6">
                <c:v>Teilzeitbeschäftigte</c:v>
              </c:pt>
            </c:strLit>
          </c:cat>
          <c:val>
            <c:numLit>
              <c:formatCode>#\ ##0</c:formatCode>
              <c:ptCount val="7"/>
              <c:pt idx="0">
                <c:v>387.495</c:v>
              </c:pt>
              <c:pt idx="1">
                <c:v>362.065</c:v>
              </c:pt>
              <c:pt idx="3">
                <c:v>35.756</c:v>
              </c:pt>
              <c:pt idx="5">
                <c:v>591.88300000000004</c:v>
              </c:pt>
              <c:pt idx="6">
                <c:v>145.346</c:v>
              </c:pt>
            </c:numLit>
          </c:val>
          <c:extLst>
            <c:ext xmlns:c16="http://schemas.microsoft.com/office/drawing/2014/chart" uri="{C3380CC4-5D6E-409C-BE32-E72D297353CC}">
              <c16:uniqueId val="{00000063-E1BF-477F-A12C-E6ACF1527CF7}"/>
            </c:ext>
          </c:extLst>
        </c:ser>
        <c:ser>
          <c:idx val="12"/>
          <c:order val="12"/>
          <c:tx>
            <c:v>30.6.2011</c:v>
          </c:tx>
          <c:spPr>
            <a:gradFill rotWithShape="1">
              <a:gsLst>
                <a:gs pos="0">
                  <a:schemeClr val="accent1">
                    <a:tint val="79000"/>
                    <a:satMod val="103000"/>
                    <a:lumMod val="102000"/>
                    <a:tint val="94000"/>
                  </a:schemeClr>
                </a:gs>
                <a:gs pos="50000">
                  <a:schemeClr val="accent1">
                    <a:tint val="79000"/>
                    <a:satMod val="110000"/>
                    <a:lumMod val="100000"/>
                    <a:shade val="100000"/>
                  </a:schemeClr>
                </a:gs>
                <a:gs pos="100000">
                  <a:schemeClr val="accent1">
                    <a:tint val="79000"/>
                    <a:lumMod val="99000"/>
                    <a:satMod val="120000"/>
                    <a:shade val="78000"/>
                  </a:schemeClr>
                </a:gs>
              </a:gsLst>
              <a:lin ang="5400000" scaled="0"/>
            </a:gradFill>
            <a:ln>
              <a:noFill/>
            </a:ln>
            <a:effectLst/>
          </c:spPr>
          <c:invertIfNegative val="0"/>
          <c:cat>
            <c:strLit>
              <c:ptCount val="7"/>
              <c:pt idx="0">
                <c:v>Männer</c:v>
              </c:pt>
              <c:pt idx="1">
                <c:v>Frauen</c:v>
              </c:pt>
              <c:pt idx="3">
                <c:v>Auszubildende</c:v>
              </c:pt>
              <c:pt idx="5">
                <c:v>Vollzeitbeschäftigte</c:v>
              </c:pt>
              <c:pt idx="6">
                <c:v>Teilzeitbeschäftigte</c:v>
              </c:pt>
            </c:strLit>
          </c:cat>
          <c:val>
            <c:numLit>
              <c:formatCode>#\ ##0</c:formatCode>
              <c:ptCount val="7"/>
              <c:pt idx="0">
                <c:v>395.44299999999998</c:v>
              </c:pt>
              <c:pt idx="1">
                <c:v>367.80799999999999</c:v>
              </c:pt>
              <c:pt idx="3">
                <c:v>31.504999999999999</c:v>
              </c:pt>
              <c:pt idx="5">
                <c:v>583.34500000000003</c:v>
              </c:pt>
              <c:pt idx="6">
                <c:v>169.68199999999999</c:v>
              </c:pt>
            </c:numLit>
          </c:val>
          <c:extLst>
            <c:ext xmlns:c16="http://schemas.microsoft.com/office/drawing/2014/chart" uri="{C3380CC4-5D6E-409C-BE32-E72D297353CC}">
              <c16:uniqueId val="{00000064-E1BF-477F-A12C-E6ACF1527CF7}"/>
            </c:ext>
          </c:extLst>
        </c:ser>
        <c:ser>
          <c:idx val="13"/>
          <c:order val="13"/>
          <c:tx>
            <c:v>30.6.2012</c:v>
          </c:tx>
          <c:spPr>
            <a:gradFill rotWithShape="1">
              <a:gsLst>
                <a:gs pos="0">
                  <a:schemeClr val="accent1">
                    <a:tint val="72000"/>
                    <a:satMod val="103000"/>
                    <a:lumMod val="102000"/>
                    <a:tint val="94000"/>
                  </a:schemeClr>
                </a:gs>
                <a:gs pos="50000">
                  <a:schemeClr val="accent1">
                    <a:tint val="72000"/>
                    <a:satMod val="110000"/>
                    <a:lumMod val="100000"/>
                    <a:shade val="100000"/>
                  </a:schemeClr>
                </a:gs>
                <a:gs pos="100000">
                  <a:schemeClr val="accent1">
                    <a:tint val="72000"/>
                    <a:lumMod val="99000"/>
                    <a:satMod val="120000"/>
                    <a:shade val="78000"/>
                  </a:schemeClr>
                </a:gs>
              </a:gsLst>
              <a:lin ang="5400000" scaled="0"/>
            </a:gradFill>
            <a:ln>
              <a:noFill/>
            </a:ln>
            <a:effectLst/>
          </c:spPr>
          <c:invertIfNegative val="0"/>
          <c:cat>
            <c:strLit>
              <c:ptCount val="7"/>
              <c:pt idx="0">
                <c:v>Männer</c:v>
              </c:pt>
              <c:pt idx="1">
                <c:v>Frauen</c:v>
              </c:pt>
              <c:pt idx="3">
                <c:v>Auszubildende</c:v>
              </c:pt>
              <c:pt idx="5">
                <c:v>Vollzeitbeschäftigte</c:v>
              </c:pt>
              <c:pt idx="6">
                <c:v>Teilzeitbeschäftigte</c:v>
              </c:pt>
            </c:strLit>
          </c:cat>
          <c:val>
            <c:numLit>
              <c:formatCode>#\ ##0</c:formatCode>
              <c:ptCount val="7"/>
              <c:pt idx="0">
                <c:v>400.69200000000001</c:v>
              </c:pt>
              <c:pt idx="1">
                <c:v>373.05700000000002</c:v>
              </c:pt>
              <c:pt idx="3">
                <c:v>29.113</c:v>
              </c:pt>
              <c:pt idx="5">
                <c:v>590.15300000000002</c:v>
              </c:pt>
              <c:pt idx="6">
                <c:v>182.19300000000001</c:v>
              </c:pt>
            </c:numLit>
          </c:val>
          <c:extLst>
            <c:ext xmlns:c16="http://schemas.microsoft.com/office/drawing/2014/chart" uri="{C3380CC4-5D6E-409C-BE32-E72D297353CC}">
              <c16:uniqueId val="{00000065-E1BF-477F-A12C-E6ACF1527CF7}"/>
            </c:ext>
          </c:extLst>
        </c:ser>
        <c:ser>
          <c:idx val="14"/>
          <c:order val="14"/>
          <c:tx>
            <c:v>30.6.2013</c:v>
          </c:tx>
          <c:spPr>
            <a:gradFill rotWithShape="1">
              <a:gsLst>
                <a:gs pos="0">
                  <a:schemeClr val="accent1">
                    <a:tint val="65000"/>
                    <a:satMod val="103000"/>
                    <a:lumMod val="102000"/>
                    <a:tint val="94000"/>
                  </a:schemeClr>
                </a:gs>
                <a:gs pos="50000">
                  <a:schemeClr val="accent1">
                    <a:tint val="65000"/>
                    <a:satMod val="110000"/>
                    <a:lumMod val="100000"/>
                    <a:shade val="100000"/>
                  </a:schemeClr>
                </a:gs>
                <a:gs pos="100000">
                  <a:schemeClr val="accent1">
                    <a:tint val="65000"/>
                    <a:lumMod val="99000"/>
                    <a:satMod val="120000"/>
                    <a:shade val="78000"/>
                  </a:schemeClr>
                </a:gs>
              </a:gsLst>
              <a:lin ang="5400000" scaled="0"/>
            </a:gradFill>
            <a:ln>
              <a:noFill/>
            </a:ln>
            <a:effectLst/>
          </c:spPr>
          <c:invertIfNegative val="0"/>
          <c:cat>
            <c:strLit>
              <c:ptCount val="7"/>
              <c:pt idx="0">
                <c:v>Männer</c:v>
              </c:pt>
              <c:pt idx="1">
                <c:v>Frauen</c:v>
              </c:pt>
              <c:pt idx="3">
                <c:v>Auszubildende</c:v>
              </c:pt>
              <c:pt idx="5">
                <c:v>Vollzeitbeschäftigte</c:v>
              </c:pt>
              <c:pt idx="6">
                <c:v>Teilzeitbeschäftigte</c:v>
              </c:pt>
            </c:strLit>
          </c:cat>
          <c:val>
            <c:numLit>
              <c:formatCode>#\ ##0</c:formatCode>
              <c:ptCount val="7"/>
              <c:pt idx="0">
                <c:v>399.53899999999999</c:v>
              </c:pt>
              <c:pt idx="1">
                <c:v>374.48399999999998</c:v>
              </c:pt>
              <c:pt idx="3">
                <c:v>26.876999999999999</c:v>
              </c:pt>
              <c:pt idx="5">
                <c:v>588.43399999999997</c:v>
              </c:pt>
              <c:pt idx="6">
                <c:v>183.577</c:v>
              </c:pt>
            </c:numLit>
          </c:val>
          <c:extLst>
            <c:ext xmlns:c16="http://schemas.microsoft.com/office/drawing/2014/chart" uri="{C3380CC4-5D6E-409C-BE32-E72D297353CC}">
              <c16:uniqueId val="{00000066-E1BF-477F-A12C-E6ACF1527CF7}"/>
            </c:ext>
          </c:extLst>
        </c:ser>
        <c:ser>
          <c:idx val="15"/>
          <c:order val="15"/>
          <c:tx>
            <c:v>30.6.2014</c:v>
          </c:tx>
          <c:spPr>
            <a:gradFill rotWithShape="1">
              <a:gsLst>
                <a:gs pos="0">
                  <a:schemeClr val="accent1">
                    <a:tint val="58000"/>
                    <a:satMod val="103000"/>
                    <a:lumMod val="102000"/>
                    <a:tint val="94000"/>
                  </a:schemeClr>
                </a:gs>
                <a:gs pos="50000">
                  <a:schemeClr val="accent1">
                    <a:tint val="58000"/>
                    <a:satMod val="110000"/>
                    <a:lumMod val="100000"/>
                    <a:shade val="100000"/>
                  </a:schemeClr>
                </a:gs>
                <a:gs pos="100000">
                  <a:schemeClr val="accent1">
                    <a:tint val="58000"/>
                    <a:lumMod val="99000"/>
                    <a:satMod val="120000"/>
                    <a:shade val="78000"/>
                  </a:schemeClr>
                </a:gs>
              </a:gsLst>
              <a:lin ang="5400000" scaled="0"/>
            </a:gradFill>
            <a:ln>
              <a:noFill/>
            </a:ln>
            <a:effectLst/>
          </c:spPr>
          <c:invertIfNegative val="0"/>
          <c:cat>
            <c:strLit>
              <c:ptCount val="7"/>
              <c:pt idx="0">
                <c:v>Männer</c:v>
              </c:pt>
              <c:pt idx="1">
                <c:v>Frauen</c:v>
              </c:pt>
              <c:pt idx="3">
                <c:v>Auszubildende</c:v>
              </c:pt>
              <c:pt idx="5">
                <c:v>Vollzeitbeschäftigte</c:v>
              </c:pt>
              <c:pt idx="6">
                <c:v>Teilzeitbeschäftigte</c:v>
              </c:pt>
            </c:strLit>
          </c:cat>
          <c:val>
            <c:numLit>
              <c:formatCode>#\ ##0</c:formatCode>
              <c:ptCount val="7"/>
              <c:pt idx="0">
                <c:v>403.09899999999999</c:v>
              </c:pt>
              <c:pt idx="1">
                <c:v>379.10300000000001</c:v>
              </c:pt>
              <c:pt idx="3">
                <c:v>25.881</c:v>
              </c:pt>
              <c:pt idx="5">
                <c:v>581.96199999999999</c:v>
              </c:pt>
              <c:pt idx="6">
                <c:v>188.36799999999999</c:v>
              </c:pt>
            </c:numLit>
          </c:val>
          <c:extLst>
            <c:ext xmlns:c16="http://schemas.microsoft.com/office/drawing/2014/chart" uri="{C3380CC4-5D6E-409C-BE32-E72D297353CC}">
              <c16:uniqueId val="{00000067-E1BF-477F-A12C-E6ACF1527CF7}"/>
            </c:ext>
          </c:extLst>
        </c:ser>
        <c:ser>
          <c:idx val="16"/>
          <c:order val="16"/>
          <c:tx>
            <c:v>30.6.2015</c:v>
          </c:tx>
          <c:spPr>
            <a:gradFill rotWithShape="1">
              <a:gsLst>
                <a:gs pos="0">
                  <a:schemeClr val="accent1">
                    <a:tint val="51000"/>
                    <a:satMod val="103000"/>
                    <a:lumMod val="102000"/>
                    <a:tint val="94000"/>
                  </a:schemeClr>
                </a:gs>
                <a:gs pos="50000">
                  <a:schemeClr val="accent1">
                    <a:tint val="51000"/>
                    <a:satMod val="110000"/>
                    <a:lumMod val="100000"/>
                    <a:shade val="100000"/>
                  </a:schemeClr>
                </a:gs>
                <a:gs pos="100000">
                  <a:schemeClr val="accent1">
                    <a:tint val="51000"/>
                    <a:lumMod val="99000"/>
                    <a:satMod val="120000"/>
                    <a:shade val="78000"/>
                  </a:schemeClr>
                </a:gs>
              </a:gsLst>
              <a:lin ang="5400000" scaled="0"/>
            </a:gradFill>
            <a:ln>
              <a:noFill/>
            </a:ln>
            <a:effectLst/>
          </c:spPr>
          <c:invertIfNegative val="0"/>
          <c:cat>
            <c:strLit>
              <c:ptCount val="7"/>
              <c:pt idx="0">
                <c:v>Männer</c:v>
              </c:pt>
              <c:pt idx="1">
                <c:v>Frauen</c:v>
              </c:pt>
              <c:pt idx="3">
                <c:v>Auszubildende</c:v>
              </c:pt>
              <c:pt idx="5">
                <c:v>Vollzeitbeschäftigte</c:v>
              </c:pt>
              <c:pt idx="6">
                <c:v>Teilzeitbeschäftigte</c:v>
              </c:pt>
            </c:strLit>
          </c:cat>
          <c:val>
            <c:numLit>
              <c:formatCode>#\ ##0</c:formatCode>
              <c:ptCount val="7"/>
              <c:pt idx="0">
                <c:v>403.05900000000003</c:v>
              </c:pt>
              <c:pt idx="1">
                <c:v>383.03899999999999</c:v>
              </c:pt>
              <c:pt idx="3">
                <c:v>24.9</c:v>
              </c:pt>
              <c:pt idx="5">
                <c:v>588.95399999999995</c:v>
              </c:pt>
              <c:pt idx="6">
                <c:v>196.571</c:v>
              </c:pt>
            </c:numLit>
          </c:val>
          <c:extLst>
            <c:ext xmlns:c16="http://schemas.microsoft.com/office/drawing/2014/chart" uri="{C3380CC4-5D6E-409C-BE32-E72D297353CC}">
              <c16:uniqueId val="{00000068-E1BF-477F-A12C-E6ACF1527CF7}"/>
            </c:ext>
          </c:extLst>
        </c:ser>
        <c:ser>
          <c:idx val="17"/>
          <c:order val="17"/>
          <c:tx>
            <c:v>30.6.2016</c:v>
          </c:tx>
          <c:spPr>
            <a:gradFill rotWithShape="1">
              <a:gsLst>
                <a:gs pos="0">
                  <a:schemeClr val="accent1">
                    <a:tint val="44000"/>
                    <a:satMod val="103000"/>
                    <a:lumMod val="102000"/>
                    <a:tint val="94000"/>
                  </a:schemeClr>
                </a:gs>
                <a:gs pos="50000">
                  <a:schemeClr val="accent1">
                    <a:tint val="44000"/>
                    <a:satMod val="110000"/>
                    <a:lumMod val="100000"/>
                    <a:shade val="100000"/>
                  </a:schemeClr>
                </a:gs>
                <a:gs pos="100000">
                  <a:schemeClr val="accent1">
                    <a:tint val="44000"/>
                    <a:lumMod val="99000"/>
                    <a:satMod val="120000"/>
                    <a:shade val="78000"/>
                  </a:schemeClr>
                </a:gs>
              </a:gsLst>
              <a:lin ang="5400000" scaled="0"/>
            </a:gradFill>
            <a:ln>
              <a:noFill/>
            </a:ln>
            <a:effectLst/>
          </c:spPr>
          <c:invertIfNegative val="0"/>
          <c:cat>
            <c:strLit>
              <c:ptCount val="7"/>
              <c:pt idx="0">
                <c:v>Männer</c:v>
              </c:pt>
              <c:pt idx="1">
                <c:v>Frauen</c:v>
              </c:pt>
              <c:pt idx="3">
                <c:v>Auszubildende</c:v>
              </c:pt>
              <c:pt idx="5">
                <c:v>Vollzeitbeschäftigte</c:v>
              </c:pt>
              <c:pt idx="6">
                <c:v>Teilzeitbeschäftigte</c:v>
              </c:pt>
            </c:strLit>
          </c:cat>
          <c:val>
            <c:numLit>
              <c:formatCode>#\ ##0</c:formatCode>
              <c:ptCount val="7"/>
              <c:pt idx="0">
                <c:v>407.51799999999997</c:v>
              </c:pt>
              <c:pt idx="1">
                <c:v>385.84500000000003</c:v>
              </c:pt>
              <c:pt idx="3">
                <c:v>23.652999999999999</c:v>
              </c:pt>
              <c:pt idx="5">
                <c:v>587.94399999999996</c:v>
              </c:pt>
              <c:pt idx="6">
                <c:v>205.38900000000001</c:v>
              </c:pt>
            </c:numLit>
          </c:val>
          <c:extLst>
            <c:ext xmlns:c16="http://schemas.microsoft.com/office/drawing/2014/chart" uri="{C3380CC4-5D6E-409C-BE32-E72D297353CC}">
              <c16:uniqueId val="{00000069-E1BF-477F-A12C-E6ACF1527CF7}"/>
            </c:ext>
          </c:extLst>
        </c:ser>
        <c:ser>
          <c:idx val="18"/>
          <c:order val="18"/>
          <c:tx>
            <c:v>30.6.2017</c:v>
          </c:tx>
          <c:spPr>
            <a:gradFill rotWithShape="1">
              <a:gsLst>
                <a:gs pos="0">
                  <a:schemeClr val="accent1">
                    <a:tint val="37000"/>
                    <a:satMod val="103000"/>
                    <a:lumMod val="102000"/>
                    <a:tint val="94000"/>
                  </a:schemeClr>
                </a:gs>
                <a:gs pos="50000">
                  <a:schemeClr val="accent1">
                    <a:tint val="37000"/>
                    <a:satMod val="110000"/>
                    <a:lumMod val="100000"/>
                    <a:shade val="100000"/>
                  </a:schemeClr>
                </a:gs>
                <a:gs pos="100000">
                  <a:schemeClr val="accent1">
                    <a:tint val="37000"/>
                    <a:lumMod val="99000"/>
                    <a:satMod val="120000"/>
                    <a:shade val="78000"/>
                  </a:schemeClr>
                </a:gs>
              </a:gsLst>
              <a:lin ang="5400000" scaled="0"/>
            </a:gradFill>
            <a:ln>
              <a:noFill/>
            </a:ln>
            <a:effectLst/>
          </c:spPr>
          <c:invertIfNegative val="0"/>
          <c:cat>
            <c:strLit>
              <c:ptCount val="7"/>
              <c:pt idx="0">
                <c:v>Männer</c:v>
              </c:pt>
              <c:pt idx="1">
                <c:v>Frauen</c:v>
              </c:pt>
              <c:pt idx="3">
                <c:v>Auszubildende</c:v>
              </c:pt>
              <c:pt idx="5">
                <c:v>Vollzeitbeschäftigte</c:v>
              </c:pt>
              <c:pt idx="6">
                <c:v>Teilzeitbeschäftigte</c:v>
              </c:pt>
            </c:strLit>
          </c:cat>
          <c:val>
            <c:numLit>
              <c:formatCode>#\ ##0</c:formatCode>
              <c:ptCount val="7"/>
              <c:pt idx="0">
                <c:v>412.26100000000002</c:v>
              </c:pt>
              <c:pt idx="1">
                <c:v>389.46699999999998</c:v>
              </c:pt>
              <c:pt idx="3">
                <c:v>23.811</c:v>
              </c:pt>
              <c:pt idx="5">
                <c:v>588.03599999999994</c:v>
              </c:pt>
              <c:pt idx="6">
                <c:v>213.69200000000001</c:v>
              </c:pt>
            </c:numLit>
          </c:val>
          <c:extLst>
            <c:ext xmlns:c16="http://schemas.microsoft.com/office/drawing/2014/chart" uri="{C3380CC4-5D6E-409C-BE32-E72D297353CC}">
              <c16:uniqueId val="{0000006A-E1BF-477F-A12C-E6ACF1527CF7}"/>
            </c:ext>
          </c:extLst>
        </c:ser>
        <c:dLbls>
          <c:showLegendKey val="0"/>
          <c:showVal val="0"/>
          <c:showCatName val="0"/>
          <c:showSerName val="0"/>
          <c:showPercent val="0"/>
          <c:showBubbleSize val="0"/>
        </c:dLbls>
        <c:gapWidth val="100"/>
        <c:axId val="506630128"/>
        <c:axId val="506632096"/>
      </c:barChart>
      <c:catAx>
        <c:axId val="506630128"/>
        <c:scaling>
          <c:orientation val="maxMin"/>
        </c:scaling>
        <c:delete val="0"/>
        <c:axPos val="l"/>
        <c:numFmt formatCode="General" sourceLinked="1"/>
        <c:majorTickMark val="none"/>
        <c:minorTickMark val="none"/>
        <c:tickLblPos val="nextTo"/>
        <c:spPr>
          <a:noFill/>
          <a:ln w="9525" cap="flat" cmpd="sng" algn="ctr">
            <a:solidFill>
              <a:srgbClr val="000000"/>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506632096"/>
        <c:crosses val="autoZero"/>
        <c:auto val="1"/>
        <c:lblAlgn val="ctr"/>
        <c:lblOffset val="100"/>
        <c:noMultiLvlLbl val="0"/>
      </c:catAx>
      <c:valAx>
        <c:axId val="506632096"/>
        <c:scaling>
          <c:orientation val="minMax"/>
          <c:max val="750"/>
        </c:scaling>
        <c:delete val="0"/>
        <c:axPos val="t"/>
        <c:majorGridlines>
          <c:spPr>
            <a:ln w="6350" cap="flat" cmpd="sng" algn="ctr">
              <a:solidFill>
                <a:schemeClr val="tx1"/>
              </a:solidFill>
              <a:prstDash val="sysDot"/>
              <a:round/>
            </a:ln>
            <a:effectLst/>
          </c:spPr>
        </c:majorGridlines>
        <c:numFmt formatCode="#\ ##0" sourceLinked="1"/>
        <c:majorTickMark val="none"/>
        <c:minorTickMark val="none"/>
        <c:tickLblPos val="high"/>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506630128"/>
        <c:crosses val="autoZero"/>
        <c:crossBetween val="between"/>
        <c:majorUnit val="50"/>
      </c:valAx>
      <c:spPr>
        <a:noFill/>
        <a:ln>
          <a:solidFill>
            <a:srgbClr val="000000"/>
          </a:solidFill>
        </a:ln>
        <a:effectLst/>
      </c:spPr>
    </c:plotArea>
    <c:legend>
      <c:legendPos val="b"/>
      <c:layout>
        <c:manualLayout>
          <c:xMode val="edge"/>
          <c:yMode val="edge"/>
          <c:x val="0.14056658962484309"/>
          <c:y val="0.87418498341312512"/>
          <c:w val="0.80621509338511987"/>
          <c:h val="6.6418964283094309E-2"/>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12700" cap="flat" cmpd="sng" algn="ctr">
      <a:solidFill>
        <a:srgbClr val="000000"/>
      </a:solidFill>
      <a:round/>
    </a:ln>
    <a:effectLst/>
  </c:spPr>
  <c:txPr>
    <a:bodyPr/>
    <a:lstStyle/>
    <a:p>
      <a:pPr>
        <a:defRPr/>
      </a:pPr>
      <a:endParaRPr lang="de-DE"/>
    </a:p>
  </c:txPr>
  <c:userShapes r:id="rId2"/>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de-DE" sz="1100">
                <a:solidFill>
                  <a:sysClr val="windowText" lastClr="000000"/>
                </a:solidFill>
                <a:latin typeface="Arial" panose="020B0604020202020204" pitchFamily="34" charset="0"/>
                <a:cs typeface="Arial" panose="020B0604020202020204" pitchFamily="34" charset="0"/>
              </a:rPr>
              <a:t>4. Sozialversicherungspflichtig Beschäftigte am Arbeitsort</a:t>
            </a:r>
          </a:p>
          <a:p>
            <a:pPr>
              <a:defRPr sz="1100">
                <a:solidFill>
                  <a:sysClr val="windowText" lastClr="000000"/>
                </a:solidFill>
                <a:latin typeface="Arial" panose="020B0604020202020204" pitchFamily="34" charset="0"/>
                <a:cs typeface="Arial" panose="020B0604020202020204" pitchFamily="34" charset="0"/>
              </a:defRPr>
            </a:pPr>
            <a:r>
              <a:rPr lang="de-DE" sz="1100">
                <a:solidFill>
                  <a:sysClr val="windowText" lastClr="000000"/>
                </a:solidFill>
                <a:latin typeface="Arial" panose="020B0604020202020204" pitchFamily="34" charset="0"/>
                <a:cs typeface="Arial" panose="020B0604020202020204" pitchFamily="34" charset="0"/>
              </a:rPr>
              <a:t>nach Wirtschaftsabschnitten</a:t>
            </a:r>
          </a:p>
        </c:rich>
      </c:tx>
      <c:layout/>
      <c:overlay val="0"/>
      <c:spPr>
        <a:noFill/>
        <a:ln>
          <a:noFill/>
        </a:ln>
        <a:effectLst/>
      </c:spPr>
      <c:txPr>
        <a:bodyPr rot="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0.37422279247720475"/>
          <c:y val="7.661280520321842E-2"/>
          <c:w val="0.58682004850596969"/>
          <c:h val="0.72963200299949815"/>
        </c:manualLayout>
      </c:layout>
      <c:barChart>
        <c:barDir val="bar"/>
        <c:grouping val="clustered"/>
        <c:varyColors val="0"/>
        <c:ser>
          <c:idx val="0"/>
          <c:order val="0"/>
          <c:tx>
            <c:v>30.6.2008</c:v>
          </c:tx>
          <c:spPr>
            <a:gradFill rotWithShape="1">
              <a:gsLst>
                <a:gs pos="0">
                  <a:schemeClr val="accent1">
                    <a:shade val="42000"/>
                    <a:satMod val="103000"/>
                    <a:lumMod val="102000"/>
                    <a:tint val="94000"/>
                  </a:schemeClr>
                </a:gs>
                <a:gs pos="50000">
                  <a:schemeClr val="accent1">
                    <a:shade val="42000"/>
                    <a:satMod val="110000"/>
                    <a:lumMod val="100000"/>
                    <a:shade val="100000"/>
                  </a:schemeClr>
                </a:gs>
                <a:gs pos="100000">
                  <a:schemeClr val="accent1">
                    <a:shade val="42000"/>
                    <a:lumMod val="99000"/>
                    <a:satMod val="120000"/>
                    <a:shade val="78000"/>
                  </a:schemeClr>
                </a:gs>
              </a:gsLst>
              <a:lin ang="5400000" scaled="0"/>
            </a:gradFill>
            <a:ln>
              <a:noFill/>
            </a:ln>
            <a:effectLst/>
          </c:spPr>
          <c:invertIfNegative val="0"/>
          <c:cat>
            <c:strLit>
              <c:ptCount val="10"/>
              <c:pt idx="0">
                <c:v>Land- und Forstwirtschaft,
 Fischerei</c:v>
              </c:pt>
              <c:pt idx="1">
                <c:v>Produzierendes Gewerbe
 ohne Baugewerbe</c:v>
              </c:pt>
              <c:pt idx="2">
                <c:v>Baugewerbe</c:v>
              </c:pt>
              <c:pt idx="3">
                <c:v>Handel, Verkehr, Gastgewerbe</c:v>
              </c:pt>
              <c:pt idx="4">
                <c:v>Information und Kommunikation</c:v>
              </c:pt>
              <c:pt idx="5">
                <c:v>Finanz- und Versicherungs-
dienstleistungen</c:v>
              </c:pt>
              <c:pt idx="6">
                <c:v>Grundstücks- und Wohnungswesen</c:v>
              </c:pt>
              <c:pt idx="7">
                <c:v>Freiberufliche, wissenschaftliche,
techn. Dienstleistungen; sonstige
 wirtschaftliche Dienstleistungen  </c:v>
              </c:pt>
              <c:pt idx="8">
                <c:v>Öff. Verwaltung, Verteidigung, Sozial-
versicherung; Erziehung u. Unterricht;   
Gesundheits- und Sozialwesen</c:v>
              </c:pt>
              <c:pt idx="9">
                <c:v>Kunst, Unterhaltung und Erholung;
sonstige Dienstleistungen; Priv. 
Haushalte; Exterr. Org. </c:v>
              </c:pt>
            </c:strLit>
          </c:cat>
          <c:val>
            <c:numLit>
              <c:formatCode>#\ ##0</c:formatCode>
              <c:ptCount val="10"/>
              <c:pt idx="0">
                <c:v>16.533000000000001</c:v>
              </c:pt>
              <c:pt idx="1">
                <c:v>192.499</c:v>
              </c:pt>
              <c:pt idx="2">
                <c:v>60.125</c:v>
              </c:pt>
              <c:pt idx="3">
                <c:v>145.97900000000001</c:v>
              </c:pt>
              <c:pt idx="4">
                <c:v>13.073</c:v>
              </c:pt>
              <c:pt idx="5">
                <c:v>13.595000000000001</c:v>
              </c:pt>
              <c:pt idx="6">
                <c:v>6.0209999999999999</c:v>
              </c:pt>
              <c:pt idx="7">
                <c:v>78.861999999999995</c:v>
              </c:pt>
              <c:pt idx="8">
                <c:v>190.203</c:v>
              </c:pt>
              <c:pt idx="9">
                <c:v>31.053000000000001</c:v>
              </c:pt>
            </c:numLit>
          </c:val>
          <c:extLst>
            <c:ext xmlns:c16="http://schemas.microsoft.com/office/drawing/2014/chart" uri="{C3380CC4-5D6E-409C-BE32-E72D297353CC}">
              <c16:uniqueId val="{00000000-E1BF-477F-A12C-E6ACF1527CF7}"/>
            </c:ext>
          </c:extLst>
        </c:ser>
        <c:ser>
          <c:idx val="1"/>
          <c:order val="1"/>
          <c:tx>
            <c:v>30.6.2009</c:v>
          </c:tx>
          <c:spPr>
            <a:gradFill rotWithShape="1">
              <a:gsLst>
                <a:gs pos="0">
                  <a:schemeClr val="accent1">
                    <a:shade val="55000"/>
                    <a:satMod val="103000"/>
                    <a:lumMod val="102000"/>
                    <a:tint val="94000"/>
                  </a:schemeClr>
                </a:gs>
                <a:gs pos="50000">
                  <a:schemeClr val="accent1">
                    <a:shade val="55000"/>
                    <a:satMod val="110000"/>
                    <a:lumMod val="100000"/>
                    <a:shade val="100000"/>
                  </a:schemeClr>
                </a:gs>
                <a:gs pos="100000">
                  <a:schemeClr val="accent1">
                    <a:shade val="55000"/>
                    <a:lumMod val="99000"/>
                    <a:satMod val="120000"/>
                    <a:shade val="78000"/>
                  </a:schemeClr>
                </a:gs>
              </a:gsLst>
              <a:lin ang="5400000" scaled="0"/>
            </a:gradFill>
            <a:ln>
              <a:noFill/>
            </a:ln>
            <a:effectLst/>
          </c:spPr>
          <c:invertIfNegative val="0"/>
          <c:cat>
            <c:strLit>
              <c:ptCount val="10"/>
              <c:pt idx="0">
                <c:v>Land- und Forstwirtschaft,
 Fischerei</c:v>
              </c:pt>
              <c:pt idx="1">
                <c:v>Produzierendes Gewerbe
 ohne Baugewerbe</c:v>
              </c:pt>
              <c:pt idx="2">
                <c:v>Baugewerbe</c:v>
              </c:pt>
              <c:pt idx="3">
                <c:v>Handel, Verkehr, Gastgewerbe</c:v>
              </c:pt>
              <c:pt idx="4">
                <c:v>Information und Kommunikation</c:v>
              </c:pt>
              <c:pt idx="5">
                <c:v>Finanz- und Versicherungs-
dienstleistungen</c:v>
              </c:pt>
              <c:pt idx="6">
                <c:v>Grundstücks- und Wohnungswesen</c:v>
              </c:pt>
              <c:pt idx="7">
                <c:v>Freiberufliche, wissenschaftliche,
techn. Dienstleistungen; sonstige
 wirtschaftliche Dienstleistungen  </c:v>
              </c:pt>
              <c:pt idx="8">
                <c:v>Öff. Verwaltung, Verteidigung, Sozial-
versicherung; Erziehung u. Unterricht;   
Gesundheits- und Sozialwesen</c:v>
              </c:pt>
              <c:pt idx="9">
                <c:v>Kunst, Unterhaltung und Erholung;
sonstige Dienstleistungen; Priv. 
Haushalte; Exterr. Org. </c:v>
              </c:pt>
            </c:strLit>
          </c:cat>
          <c:val>
            <c:numLit>
              <c:formatCode>#\ ##0</c:formatCode>
              <c:ptCount val="10"/>
              <c:pt idx="0">
                <c:v>16.361999999999998</c:v>
              </c:pt>
              <c:pt idx="1">
                <c:v>187.66300000000001</c:v>
              </c:pt>
              <c:pt idx="2">
                <c:v>59.484999999999999</c:v>
              </c:pt>
              <c:pt idx="3">
                <c:v>144.39099999999999</c:v>
              </c:pt>
              <c:pt idx="4">
                <c:v>11.930999999999999</c:v>
              </c:pt>
              <c:pt idx="5">
                <c:v>13.925000000000001</c:v>
              </c:pt>
              <c:pt idx="6">
                <c:v>5.2240000000000002</c:v>
              </c:pt>
              <c:pt idx="7">
                <c:v>70.471999999999994</c:v>
              </c:pt>
              <c:pt idx="8">
                <c:v>194.35400000000001</c:v>
              </c:pt>
              <c:pt idx="9">
                <c:v>30.504000000000001</c:v>
              </c:pt>
            </c:numLit>
          </c:val>
          <c:extLst>
            <c:ext xmlns:c16="http://schemas.microsoft.com/office/drawing/2014/chart" uri="{C3380CC4-5D6E-409C-BE32-E72D297353CC}">
              <c16:uniqueId val="{00000001-E1BF-477F-A12C-E6ACF1527CF7}"/>
            </c:ext>
          </c:extLst>
        </c:ser>
        <c:ser>
          <c:idx val="2"/>
          <c:order val="2"/>
          <c:tx>
            <c:v>30.6.2010</c:v>
          </c:tx>
          <c:spPr>
            <a:gradFill rotWithShape="1">
              <a:gsLst>
                <a:gs pos="0">
                  <a:schemeClr val="accent1">
                    <a:shade val="68000"/>
                    <a:satMod val="103000"/>
                    <a:lumMod val="102000"/>
                    <a:tint val="94000"/>
                  </a:schemeClr>
                </a:gs>
                <a:gs pos="50000">
                  <a:schemeClr val="accent1">
                    <a:shade val="68000"/>
                    <a:satMod val="110000"/>
                    <a:lumMod val="100000"/>
                    <a:shade val="100000"/>
                  </a:schemeClr>
                </a:gs>
                <a:gs pos="100000">
                  <a:schemeClr val="accent1">
                    <a:shade val="68000"/>
                    <a:lumMod val="99000"/>
                    <a:satMod val="120000"/>
                    <a:shade val="78000"/>
                  </a:schemeClr>
                </a:gs>
              </a:gsLst>
              <a:lin ang="5400000" scaled="0"/>
            </a:gradFill>
            <a:ln>
              <a:noFill/>
            </a:ln>
            <a:effectLst/>
          </c:spPr>
          <c:invertIfNegative val="0"/>
          <c:cat>
            <c:strLit>
              <c:ptCount val="10"/>
              <c:pt idx="0">
                <c:v>Land- und Forstwirtschaft,
 Fischerei</c:v>
              </c:pt>
              <c:pt idx="1">
                <c:v>Produzierendes Gewerbe
 ohne Baugewerbe</c:v>
              </c:pt>
              <c:pt idx="2">
                <c:v>Baugewerbe</c:v>
              </c:pt>
              <c:pt idx="3">
                <c:v>Handel, Verkehr, Gastgewerbe</c:v>
              </c:pt>
              <c:pt idx="4">
                <c:v>Information und Kommunikation</c:v>
              </c:pt>
              <c:pt idx="5">
                <c:v>Finanz- und Versicherungs-
dienstleistungen</c:v>
              </c:pt>
              <c:pt idx="6">
                <c:v>Grundstücks- und Wohnungswesen</c:v>
              </c:pt>
              <c:pt idx="7">
                <c:v>Freiberufliche, wissenschaftliche,
techn. Dienstleistungen; sonstige
 wirtschaftliche Dienstleistungen  </c:v>
              </c:pt>
              <c:pt idx="8">
                <c:v>Öff. Verwaltung, Verteidigung, Sozial-
versicherung; Erziehung u. Unterricht;   
Gesundheits- und Sozialwesen</c:v>
              </c:pt>
              <c:pt idx="9">
                <c:v>Kunst, Unterhaltung und Erholung;
sonstige Dienstleistungen; Priv. 
Haushalte; Exterr. Org. </c:v>
              </c:pt>
            </c:strLit>
          </c:cat>
          <c:val>
            <c:numLit>
              <c:formatCode>#\ ##0</c:formatCode>
              <c:ptCount val="10"/>
              <c:pt idx="0">
                <c:v>16.22</c:v>
              </c:pt>
              <c:pt idx="1">
                <c:v>187.41399999999999</c:v>
              </c:pt>
              <c:pt idx="2">
                <c:v>60.296999999999997</c:v>
              </c:pt>
              <c:pt idx="3">
                <c:v>145.37200000000001</c:v>
              </c:pt>
              <c:pt idx="4">
                <c:v>11.712</c:v>
              </c:pt>
              <c:pt idx="5">
                <c:v>13.829000000000001</c:v>
              </c:pt>
              <c:pt idx="6">
                <c:v>5.2939999999999996</c:v>
              </c:pt>
              <c:pt idx="7">
                <c:v>81.706000000000003</c:v>
              </c:pt>
              <c:pt idx="8">
                <c:v>197.60400000000001</c:v>
              </c:pt>
              <c:pt idx="9">
                <c:v>30.097999999999999</c:v>
              </c:pt>
            </c:numLit>
          </c:val>
          <c:extLst>
            <c:ext xmlns:c16="http://schemas.microsoft.com/office/drawing/2014/chart" uri="{C3380CC4-5D6E-409C-BE32-E72D297353CC}">
              <c16:uniqueId val="{00000002-E1BF-477F-A12C-E6ACF1527CF7}"/>
            </c:ext>
          </c:extLst>
        </c:ser>
        <c:ser>
          <c:idx val="3"/>
          <c:order val="3"/>
          <c:tx>
            <c:v>30.6.2011</c:v>
          </c:tx>
          <c:spPr>
            <a:gradFill rotWithShape="1">
              <a:gsLst>
                <a:gs pos="0">
                  <a:schemeClr val="accent1">
                    <a:shade val="80000"/>
                    <a:satMod val="103000"/>
                    <a:lumMod val="102000"/>
                    <a:tint val="94000"/>
                  </a:schemeClr>
                </a:gs>
                <a:gs pos="50000">
                  <a:schemeClr val="accent1">
                    <a:shade val="80000"/>
                    <a:satMod val="110000"/>
                    <a:lumMod val="100000"/>
                    <a:shade val="100000"/>
                  </a:schemeClr>
                </a:gs>
                <a:gs pos="100000">
                  <a:schemeClr val="accent1">
                    <a:shade val="80000"/>
                    <a:lumMod val="99000"/>
                    <a:satMod val="120000"/>
                    <a:shade val="78000"/>
                  </a:schemeClr>
                </a:gs>
              </a:gsLst>
              <a:lin ang="5400000" scaled="0"/>
            </a:gradFill>
            <a:ln>
              <a:noFill/>
            </a:ln>
            <a:effectLst/>
          </c:spPr>
          <c:invertIfNegative val="0"/>
          <c:cat>
            <c:strLit>
              <c:ptCount val="10"/>
              <c:pt idx="0">
                <c:v>Land- und Forstwirtschaft,
 Fischerei</c:v>
              </c:pt>
              <c:pt idx="1">
                <c:v>Produzierendes Gewerbe
 ohne Baugewerbe</c:v>
              </c:pt>
              <c:pt idx="2">
                <c:v>Baugewerbe</c:v>
              </c:pt>
              <c:pt idx="3">
                <c:v>Handel, Verkehr, Gastgewerbe</c:v>
              </c:pt>
              <c:pt idx="4">
                <c:v>Information und Kommunikation</c:v>
              </c:pt>
              <c:pt idx="5">
                <c:v>Finanz- und Versicherungs-
dienstleistungen</c:v>
              </c:pt>
              <c:pt idx="6">
                <c:v>Grundstücks- und Wohnungswesen</c:v>
              </c:pt>
              <c:pt idx="7">
                <c:v>Freiberufliche, wissenschaftliche,
techn. Dienstleistungen; sonstige
 wirtschaftliche Dienstleistungen  </c:v>
              </c:pt>
              <c:pt idx="8">
                <c:v>Öff. Verwaltung, Verteidigung, Sozial-
versicherung; Erziehung u. Unterricht;   
Gesundheits- und Sozialwesen</c:v>
              </c:pt>
              <c:pt idx="9">
                <c:v>Kunst, Unterhaltung und Erholung;
sonstige Dienstleistungen; Priv. 
Haushalte; Exterr. Org. </c:v>
              </c:pt>
            </c:strLit>
          </c:cat>
          <c:val>
            <c:numLit>
              <c:formatCode>#\ ##0</c:formatCode>
              <c:ptCount val="10"/>
              <c:pt idx="0">
                <c:v>16.138999999999999</c:v>
              </c:pt>
              <c:pt idx="1">
                <c:v>194.148</c:v>
              </c:pt>
              <c:pt idx="2">
                <c:v>59.895000000000003</c:v>
              </c:pt>
              <c:pt idx="3">
                <c:v>147.602</c:v>
              </c:pt>
              <c:pt idx="4">
                <c:v>12.339</c:v>
              </c:pt>
              <c:pt idx="5">
                <c:v>13.638</c:v>
              </c:pt>
              <c:pt idx="6">
                <c:v>5.3360000000000003</c:v>
              </c:pt>
              <c:pt idx="7">
                <c:v>85.816999999999993</c:v>
              </c:pt>
              <c:pt idx="8">
                <c:v>198.881</c:v>
              </c:pt>
              <c:pt idx="9">
                <c:v>29.454000000000001</c:v>
              </c:pt>
            </c:numLit>
          </c:val>
          <c:extLst>
            <c:ext xmlns:c16="http://schemas.microsoft.com/office/drawing/2014/chart" uri="{C3380CC4-5D6E-409C-BE32-E72D297353CC}">
              <c16:uniqueId val="{00000003-E1BF-477F-A12C-E6ACF1527CF7}"/>
            </c:ext>
          </c:extLst>
        </c:ser>
        <c:ser>
          <c:idx val="4"/>
          <c:order val="4"/>
          <c:tx>
            <c:v>30.6.2012</c:v>
          </c:tx>
          <c:spPr>
            <a:gradFill rotWithShape="1">
              <a:gsLst>
                <a:gs pos="0">
                  <a:schemeClr val="accent1">
                    <a:shade val="93000"/>
                    <a:satMod val="103000"/>
                    <a:lumMod val="102000"/>
                    <a:tint val="94000"/>
                  </a:schemeClr>
                </a:gs>
                <a:gs pos="50000">
                  <a:schemeClr val="accent1">
                    <a:shade val="93000"/>
                    <a:satMod val="110000"/>
                    <a:lumMod val="100000"/>
                    <a:shade val="100000"/>
                  </a:schemeClr>
                </a:gs>
                <a:gs pos="100000">
                  <a:schemeClr val="accent1">
                    <a:shade val="93000"/>
                    <a:lumMod val="99000"/>
                    <a:satMod val="120000"/>
                    <a:shade val="78000"/>
                  </a:schemeClr>
                </a:gs>
              </a:gsLst>
              <a:lin ang="5400000" scaled="0"/>
            </a:gradFill>
            <a:ln>
              <a:noFill/>
            </a:ln>
            <a:effectLst/>
          </c:spPr>
          <c:invertIfNegative val="0"/>
          <c:cat>
            <c:strLit>
              <c:ptCount val="10"/>
              <c:pt idx="0">
                <c:v>Land- und Forstwirtschaft,
 Fischerei</c:v>
              </c:pt>
              <c:pt idx="1">
                <c:v>Produzierendes Gewerbe
 ohne Baugewerbe</c:v>
              </c:pt>
              <c:pt idx="2">
                <c:v>Baugewerbe</c:v>
              </c:pt>
              <c:pt idx="3">
                <c:v>Handel, Verkehr, Gastgewerbe</c:v>
              </c:pt>
              <c:pt idx="4">
                <c:v>Information und Kommunikation</c:v>
              </c:pt>
              <c:pt idx="5">
                <c:v>Finanz- und Versicherungs-
dienstleistungen</c:v>
              </c:pt>
              <c:pt idx="6">
                <c:v>Grundstücks- und Wohnungswesen</c:v>
              </c:pt>
              <c:pt idx="7">
                <c:v>Freiberufliche, wissenschaftliche,
techn. Dienstleistungen; sonstige
 wirtschaftliche Dienstleistungen  </c:v>
              </c:pt>
              <c:pt idx="8">
                <c:v>Öff. Verwaltung, Verteidigung, Sozial-
versicherung; Erziehung u. Unterricht;   
Gesundheits- und Sozialwesen</c:v>
              </c:pt>
              <c:pt idx="9">
                <c:v>Kunst, Unterhaltung und Erholung;
sonstige Dienstleistungen; Priv. 
Haushalte; Exterr. Org. </c:v>
              </c:pt>
            </c:strLit>
          </c:cat>
          <c:val>
            <c:numLit>
              <c:formatCode>#\ ##0</c:formatCode>
              <c:ptCount val="10"/>
              <c:pt idx="0">
                <c:v>16.562999999999999</c:v>
              </c:pt>
              <c:pt idx="1">
                <c:v>199.27600000000001</c:v>
              </c:pt>
              <c:pt idx="2">
                <c:v>60.320999999999998</c:v>
              </c:pt>
              <c:pt idx="3">
                <c:v>149.047</c:v>
              </c:pt>
              <c:pt idx="4">
                <c:v>12.282</c:v>
              </c:pt>
              <c:pt idx="5">
                <c:v>14.15</c:v>
              </c:pt>
              <c:pt idx="6">
                <c:v>5.431</c:v>
              </c:pt>
              <c:pt idx="7">
                <c:v>86.534999999999997</c:v>
              </c:pt>
              <c:pt idx="8">
                <c:v>200.38</c:v>
              </c:pt>
              <c:pt idx="9">
                <c:v>29.762</c:v>
              </c:pt>
            </c:numLit>
          </c:val>
          <c:extLst>
            <c:ext xmlns:c16="http://schemas.microsoft.com/office/drawing/2014/chart" uri="{C3380CC4-5D6E-409C-BE32-E72D297353CC}">
              <c16:uniqueId val="{00000004-E1BF-477F-A12C-E6ACF1527CF7}"/>
            </c:ext>
          </c:extLst>
        </c:ser>
        <c:ser>
          <c:idx val="5"/>
          <c:order val="5"/>
          <c:tx>
            <c:v>30.6.2013</c:v>
          </c:tx>
          <c:spPr>
            <a:gradFill rotWithShape="1">
              <a:gsLst>
                <a:gs pos="0">
                  <a:schemeClr val="accent1">
                    <a:tint val="94000"/>
                    <a:satMod val="103000"/>
                    <a:lumMod val="102000"/>
                    <a:tint val="94000"/>
                  </a:schemeClr>
                </a:gs>
                <a:gs pos="50000">
                  <a:schemeClr val="accent1">
                    <a:tint val="94000"/>
                    <a:satMod val="110000"/>
                    <a:lumMod val="100000"/>
                    <a:shade val="100000"/>
                  </a:schemeClr>
                </a:gs>
                <a:gs pos="100000">
                  <a:schemeClr val="accent1">
                    <a:tint val="94000"/>
                    <a:lumMod val="99000"/>
                    <a:satMod val="120000"/>
                    <a:shade val="78000"/>
                  </a:schemeClr>
                </a:gs>
              </a:gsLst>
              <a:lin ang="5400000" scaled="0"/>
            </a:gradFill>
            <a:ln>
              <a:noFill/>
            </a:ln>
            <a:effectLst/>
          </c:spPr>
          <c:invertIfNegative val="0"/>
          <c:cat>
            <c:strLit>
              <c:ptCount val="10"/>
              <c:pt idx="0">
                <c:v>Land- und Forstwirtschaft,
 Fischerei</c:v>
              </c:pt>
              <c:pt idx="1">
                <c:v>Produzierendes Gewerbe
 ohne Baugewerbe</c:v>
              </c:pt>
              <c:pt idx="2">
                <c:v>Baugewerbe</c:v>
              </c:pt>
              <c:pt idx="3">
                <c:v>Handel, Verkehr, Gastgewerbe</c:v>
              </c:pt>
              <c:pt idx="4">
                <c:v>Information und Kommunikation</c:v>
              </c:pt>
              <c:pt idx="5">
                <c:v>Finanz- und Versicherungs-
dienstleistungen</c:v>
              </c:pt>
              <c:pt idx="6">
                <c:v>Grundstücks- und Wohnungswesen</c:v>
              </c:pt>
              <c:pt idx="7">
                <c:v>Freiberufliche, wissenschaftliche,
techn. Dienstleistungen; sonstige
 wirtschaftliche Dienstleistungen  </c:v>
              </c:pt>
              <c:pt idx="8">
                <c:v>Öff. Verwaltung, Verteidigung, Sozial-
versicherung; Erziehung u. Unterricht;   
Gesundheits- und Sozialwesen</c:v>
              </c:pt>
              <c:pt idx="9">
                <c:v>Kunst, Unterhaltung und Erholung;
sonstige Dienstleistungen; Priv. 
Haushalte; Exterr. Org. </c:v>
              </c:pt>
            </c:strLit>
          </c:cat>
          <c:val>
            <c:numLit>
              <c:formatCode>#\ ##0</c:formatCode>
              <c:ptCount val="10"/>
              <c:pt idx="0">
                <c:v>16.510000000000002</c:v>
              </c:pt>
              <c:pt idx="1">
                <c:v>200.73699999999999</c:v>
              </c:pt>
              <c:pt idx="2">
                <c:v>58.79</c:v>
              </c:pt>
              <c:pt idx="3">
                <c:v>149.69200000000001</c:v>
              </c:pt>
              <c:pt idx="4">
                <c:v>13.045999999999999</c:v>
              </c:pt>
              <c:pt idx="5">
                <c:v>14.003</c:v>
              </c:pt>
              <c:pt idx="6">
                <c:v>5.5220000000000002</c:v>
              </c:pt>
              <c:pt idx="7">
                <c:v>85.003</c:v>
              </c:pt>
              <c:pt idx="8">
                <c:v>201.608</c:v>
              </c:pt>
              <c:pt idx="9">
                <c:v>29.108000000000001</c:v>
              </c:pt>
            </c:numLit>
          </c:val>
          <c:extLst>
            <c:ext xmlns:c16="http://schemas.microsoft.com/office/drawing/2014/chart" uri="{C3380CC4-5D6E-409C-BE32-E72D297353CC}">
              <c16:uniqueId val="{00000005-E1BF-477F-A12C-E6ACF1527CF7}"/>
            </c:ext>
          </c:extLst>
        </c:ser>
        <c:ser>
          <c:idx val="6"/>
          <c:order val="6"/>
          <c:tx>
            <c:v>30.6.2014</c:v>
          </c:tx>
          <c:spPr>
            <a:gradFill rotWithShape="1">
              <a:gsLst>
                <a:gs pos="0">
                  <a:schemeClr val="accent1">
                    <a:tint val="81000"/>
                    <a:satMod val="103000"/>
                    <a:lumMod val="102000"/>
                    <a:tint val="94000"/>
                  </a:schemeClr>
                </a:gs>
                <a:gs pos="50000">
                  <a:schemeClr val="accent1">
                    <a:tint val="81000"/>
                    <a:satMod val="110000"/>
                    <a:lumMod val="100000"/>
                    <a:shade val="100000"/>
                  </a:schemeClr>
                </a:gs>
                <a:gs pos="100000">
                  <a:schemeClr val="accent1">
                    <a:tint val="81000"/>
                    <a:lumMod val="99000"/>
                    <a:satMod val="120000"/>
                    <a:shade val="78000"/>
                  </a:schemeClr>
                </a:gs>
              </a:gsLst>
              <a:lin ang="5400000" scaled="0"/>
            </a:gradFill>
            <a:ln>
              <a:noFill/>
            </a:ln>
            <a:effectLst/>
          </c:spPr>
          <c:invertIfNegative val="0"/>
          <c:cat>
            <c:strLit>
              <c:ptCount val="10"/>
              <c:pt idx="0">
                <c:v>Land- und Forstwirtschaft,
 Fischerei</c:v>
              </c:pt>
              <c:pt idx="1">
                <c:v>Produzierendes Gewerbe
 ohne Baugewerbe</c:v>
              </c:pt>
              <c:pt idx="2">
                <c:v>Baugewerbe</c:v>
              </c:pt>
              <c:pt idx="3">
                <c:v>Handel, Verkehr, Gastgewerbe</c:v>
              </c:pt>
              <c:pt idx="4">
                <c:v>Information und Kommunikation</c:v>
              </c:pt>
              <c:pt idx="5">
                <c:v>Finanz- und Versicherungs-
dienstleistungen</c:v>
              </c:pt>
              <c:pt idx="6">
                <c:v>Grundstücks- und Wohnungswesen</c:v>
              </c:pt>
              <c:pt idx="7">
                <c:v>Freiberufliche, wissenschaftliche,
techn. Dienstleistungen; sonstige
 wirtschaftliche Dienstleistungen  </c:v>
              </c:pt>
              <c:pt idx="8">
                <c:v>Öff. Verwaltung, Verteidigung, Sozial-
versicherung; Erziehung u. Unterricht;   
Gesundheits- und Sozialwesen</c:v>
              </c:pt>
              <c:pt idx="9">
                <c:v>Kunst, Unterhaltung und Erholung;
sonstige Dienstleistungen; Priv. 
Haushalte; Exterr. Org. </c:v>
              </c:pt>
            </c:strLit>
          </c:cat>
          <c:val>
            <c:numLit>
              <c:formatCode>#\ ##0</c:formatCode>
              <c:ptCount val="10"/>
              <c:pt idx="0">
                <c:v>15.853999999999999</c:v>
              </c:pt>
              <c:pt idx="1">
                <c:v>203.54599999999999</c:v>
              </c:pt>
              <c:pt idx="2">
                <c:v>58.39</c:v>
              </c:pt>
              <c:pt idx="3">
                <c:v>150.54400000000001</c:v>
              </c:pt>
              <c:pt idx="4">
                <c:v>13.595000000000001</c:v>
              </c:pt>
              <c:pt idx="5">
                <c:v>13.56</c:v>
              </c:pt>
              <c:pt idx="6">
                <c:v>5.8049999999999997</c:v>
              </c:pt>
              <c:pt idx="7">
                <c:v>88.106999999999999</c:v>
              </c:pt>
              <c:pt idx="8">
                <c:v>204.11199999999999</c:v>
              </c:pt>
              <c:pt idx="9">
                <c:v>28.681999999999999</c:v>
              </c:pt>
            </c:numLit>
          </c:val>
          <c:extLst>
            <c:ext xmlns:c16="http://schemas.microsoft.com/office/drawing/2014/chart" uri="{C3380CC4-5D6E-409C-BE32-E72D297353CC}">
              <c16:uniqueId val="{00000006-E1BF-477F-A12C-E6ACF1527CF7}"/>
            </c:ext>
          </c:extLst>
        </c:ser>
        <c:ser>
          <c:idx val="7"/>
          <c:order val="7"/>
          <c:tx>
            <c:v>30.6.2015</c:v>
          </c:tx>
          <c:spPr>
            <a:gradFill rotWithShape="1">
              <a:gsLst>
                <a:gs pos="0">
                  <a:schemeClr val="accent1">
                    <a:tint val="69000"/>
                    <a:satMod val="103000"/>
                    <a:lumMod val="102000"/>
                    <a:tint val="94000"/>
                  </a:schemeClr>
                </a:gs>
                <a:gs pos="50000">
                  <a:schemeClr val="accent1">
                    <a:tint val="69000"/>
                    <a:satMod val="110000"/>
                    <a:lumMod val="100000"/>
                    <a:shade val="100000"/>
                  </a:schemeClr>
                </a:gs>
                <a:gs pos="100000">
                  <a:schemeClr val="accent1">
                    <a:tint val="69000"/>
                    <a:lumMod val="99000"/>
                    <a:satMod val="120000"/>
                    <a:shade val="78000"/>
                  </a:schemeClr>
                </a:gs>
              </a:gsLst>
              <a:lin ang="5400000" scaled="0"/>
            </a:gradFill>
            <a:ln>
              <a:noFill/>
            </a:ln>
            <a:effectLst/>
          </c:spPr>
          <c:invertIfNegative val="0"/>
          <c:cat>
            <c:strLit>
              <c:ptCount val="10"/>
              <c:pt idx="0">
                <c:v>Land- und Forstwirtschaft,
 Fischerei</c:v>
              </c:pt>
              <c:pt idx="1">
                <c:v>Produzierendes Gewerbe
 ohne Baugewerbe</c:v>
              </c:pt>
              <c:pt idx="2">
                <c:v>Baugewerbe</c:v>
              </c:pt>
              <c:pt idx="3">
                <c:v>Handel, Verkehr, Gastgewerbe</c:v>
              </c:pt>
              <c:pt idx="4">
                <c:v>Information und Kommunikation</c:v>
              </c:pt>
              <c:pt idx="5">
                <c:v>Finanz- und Versicherungs-
dienstleistungen</c:v>
              </c:pt>
              <c:pt idx="6">
                <c:v>Grundstücks- und Wohnungswesen</c:v>
              </c:pt>
              <c:pt idx="7">
                <c:v>Freiberufliche, wissenschaftliche,
techn. Dienstleistungen; sonstige
 wirtschaftliche Dienstleistungen  </c:v>
              </c:pt>
              <c:pt idx="8">
                <c:v>Öff. Verwaltung, Verteidigung, Sozial-
versicherung; Erziehung u. Unterricht;   
Gesundheits- und Sozialwesen</c:v>
              </c:pt>
              <c:pt idx="9">
                <c:v>Kunst, Unterhaltung und Erholung;
sonstige Dienstleistungen; Priv. 
Haushalte; Exterr. Org. </c:v>
              </c:pt>
            </c:strLit>
          </c:cat>
          <c:val>
            <c:numLit>
              <c:formatCode>#\ ##0</c:formatCode>
              <c:ptCount val="10"/>
              <c:pt idx="0">
                <c:v>15.249000000000001</c:v>
              </c:pt>
              <c:pt idx="1">
                <c:v>203.09800000000001</c:v>
              </c:pt>
              <c:pt idx="2">
                <c:v>56.712000000000003</c:v>
              </c:pt>
              <c:pt idx="3">
                <c:v>153.00299999999999</c:v>
              </c:pt>
              <c:pt idx="4">
                <c:v>13.802</c:v>
              </c:pt>
              <c:pt idx="5">
                <c:v>13.366</c:v>
              </c:pt>
              <c:pt idx="6">
                <c:v>6.0170000000000003</c:v>
              </c:pt>
              <c:pt idx="7">
                <c:v>91.367999999999995</c:v>
              </c:pt>
              <c:pt idx="8">
                <c:v>205.029</c:v>
              </c:pt>
              <c:pt idx="9">
                <c:v>28.446999999999999</c:v>
              </c:pt>
            </c:numLit>
          </c:val>
          <c:extLst>
            <c:ext xmlns:c16="http://schemas.microsoft.com/office/drawing/2014/chart" uri="{C3380CC4-5D6E-409C-BE32-E72D297353CC}">
              <c16:uniqueId val="{00000007-E1BF-477F-A12C-E6ACF1527CF7}"/>
            </c:ext>
          </c:extLst>
        </c:ser>
        <c:ser>
          <c:idx val="8"/>
          <c:order val="8"/>
          <c:tx>
            <c:v>30.6.2016</c:v>
          </c:tx>
          <c:spPr>
            <a:gradFill rotWithShape="1">
              <a:gsLst>
                <a:gs pos="0">
                  <a:schemeClr val="accent1">
                    <a:tint val="56000"/>
                    <a:satMod val="103000"/>
                    <a:lumMod val="102000"/>
                    <a:tint val="94000"/>
                  </a:schemeClr>
                </a:gs>
                <a:gs pos="50000">
                  <a:schemeClr val="accent1">
                    <a:tint val="56000"/>
                    <a:satMod val="110000"/>
                    <a:lumMod val="100000"/>
                    <a:shade val="100000"/>
                  </a:schemeClr>
                </a:gs>
                <a:gs pos="100000">
                  <a:schemeClr val="accent1">
                    <a:tint val="56000"/>
                    <a:lumMod val="99000"/>
                    <a:satMod val="120000"/>
                    <a:shade val="78000"/>
                  </a:schemeClr>
                </a:gs>
              </a:gsLst>
              <a:lin ang="5400000" scaled="0"/>
            </a:gradFill>
            <a:ln>
              <a:noFill/>
            </a:ln>
            <a:effectLst/>
          </c:spPr>
          <c:invertIfNegative val="0"/>
          <c:cat>
            <c:strLit>
              <c:ptCount val="10"/>
              <c:pt idx="0">
                <c:v>Land- und Forstwirtschaft,
 Fischerei</c:v>
              </c:pt>
              <c:pt idx="1">
                <c:v>Produzierendes Gewerbe
 ohne Baugewerbe</c:v>
              </c:pt>
              <c:pt idx="2">
                <c:v>Baugewerbe</c:v>
              </c:pt>
              <c:pt idx="3">
                <c:v>Handel, Verkehr, Gastgewerbe</c:v>
              </c:pt>
              <c:pt idx="4">
                <c:v>Information und Kommunikation</c:v>
              </c:pt>
              <c:pt idx="5">
                <c:v>Finanz- und Versicherungs-
dienstleistungen</c:v>
              </c:pt>
              <c:pt idx="6">
                <c:v>Grundstücks- und Wohnungswesen</c:v>
              </c:pt>
              <c:pt idx="7">
                <c:v>Freiberufliche, wissenschaftliche,
techn. Dienstleistungen; sonstige
 wirtschaftliche Dienstleistungen  </c:v>
              </c:pt>
              <c:pt idx="8">
                <c:v>Öff. Verwaltung, Verteidigung, Sozial-
versicherung; Erziehung u. Unterricht;   
Gesundheits- und Sozialwesen</c:v>
              </c:pt>
              <c:pt idx="9">
                <c:v>Kunst, Unterhaltung und Erholung;
sonstige Dienstleistungen; Priv. 
Haushalte; Exterr. Org. </c:v>
              </c:pt>
            </c:strLit>
          </c:cat>
          <c:val>
            <c:numLit>
              <c:formatCode>#\ ##0</c:formatCode>
              <c:ptCount val="10"/>
              <c:pt idx="0">
                <c:v>14.612</c:v>
              </c:pt>
              <c:pt idx="1">
                <c:v>204.86600000000001</c:v>
              </c:pt>
              <c:pt idx="2">
                <c:v>56.003999999999998</c:v>
              </c:pt>
              <c:pt idx="3">
                <c:v>155.00899999999999</c:v>
              </c:pt>
              <c:pt idx="4">
                <c:v>14.112</c:v>
              </c:pt>
              <c:pt idx="5">
                <c:v>12.805999999999999</c:v>
              </c:pt>
              <c:pt idx="6">
                <c:v>6.2</c:v>
              </c:pt>
              <c:pt idx="7">
                <c:v>92.242000000000004</c:v>
              </c:pt>
              <c:pt idx="8">
                <c:v>208.56299999999999</c:v>
              </c:pt>
              <c:pt idx="9">
                <c:v>28.931999999999999</c:v>
              </c:pt>
            </c:numLit>
          </c:val>
          <c:extLst>
            <c:ext xmlns:c16="http://schemas.microsoft.com/office/drawing/2014/chart" uri="{C3380CC4-5D6E-409C-BE32-E72D297353CC}">
              <c16:uniqueId val="{00000008-E1BF-477F-A12C-E6ACF1527CF7}"/>
            </c:ext>
          </c:extLst>
        </c:ser>
        <c:ser>
          <c:idx val="9"/>
          <c:order val="9"/>
          <c:tx>
            <c:v>30.6.2017</c:v>
          </c:tx>
          <c:spPr>
            <a:gradFill rotWithShape="1">
              <a:gsLst>
                <a:gs pos="0">
                  <a:schemeClr val="accent1">
                    <a:tint val="43000"/>
                    <a:satMod val="103000"/>
                    <a:lumMod val="102000"/>
                    <a:tint val="94000"/>
                  </a:schemeClr>
                </a:gs>
                <a:gs pos="50000">
                  <a:schemeClr val="accent1">
                    <a:tint val="43000"/>
                    <a:satMod val="110000"/>
                    <a:lumMod val="100000"/>
                    <a:shade val="100000"/>
                  </a:schemeClr>
                </a:gs>
                <a:gs pos="100000">
                  <a:schemeClr val="accent1">
                    <a:tint val="43000"/>
                    <a:lumMod val="99000"/>
                    <a:satMod val="120000"/>
                    <a:shade val="78000"/>
                  </a:schemeClr>
                </a:gs>
              </a:gsLst>
              <a:lin ang="5400000" scaled="0"/>
            </a:gradFill>
            <a:ln>
              <a:noFill/>
            </a:ln>
            <a:effectLst/>
          </c:spPr>
          <c:invertIfNegative val="0"/>
          <c:cat>
            <c:strLit>
              <c:ptCount val="10"/>
              <c:pt idx="0">
                <c:v>Land- und Forstwirtschaft,
 Fischerei</c:v>
              </c:pt>
              <c:pt idx="1">
                <c:v>Produzierendes Gewerbe
 ohne Baugewerbe</c:v>
              </c:pt>
              <c:pt idx="2">
                <c:v>Baugewerbe</c:v>
              </c:pt>
              <c:pt idx="3">
                <c:v>Handel, Verkehr, Gastgewerbe</c:v>
              </c:pt>
              <c:pt idx="4">
                <c:v>Information und Kommunikation</c:v>
              </c:pt>
              <c:pt idx="5">
                <c:v>Finanz- und Versicherungs-
dienstleistungen</c:v>
              </c:pt>
              <c:pt idx="6">
                <c:v>Grundstücks- und Wohnungswesen</c:v>
              </c:pt>
              <c:pt idx="7">
                <c:v>Freiberufliche, wissenschaftliche,
techn. Dienstleistungen; sonstige
 wirtschaftliche Dienstleistungen  </c:v>
              </c:pt>
              <c:pt idx="8">
                <c:v>Öff. Verwaltung, Verteidigung, Sozial-
versicherung; Erziehung u. Unterricht;   
Gesundheits- und Sozialwesen</c:v>
              </c:pt>
              <c:pt idx="9">
                <c:v>Kunst, Unterhaltung und Erholung;
sonstige Dienstleistungen; Priv. 
Haushalte; Exterr. Org. </c:v>
              </c:pt>
            </c:strLit>
          </c:cat>
          <c:val>
            <c:numLit>
              <c:formatCode>#\ ##0</c:formatCode>
              <c:ptCount val="10"/>
              <c:pt idx="0">
                <c:v>14.144</c:v>
              </c:pt>
              <c:pt idx="1">
                <c:v>206.559</c:v>
              </c:pt>
              <c:pt idx="2">
                <c:v>55.604999999999997</c:v>
              </c:pt>
              <c:pt idx="3">
                <c:v>157.15</c:v>
              </c:pt>
              <c:pt idx="4">
                <c:v>13.33</c:v>
              </c:pt>
              <c:pt idx="5">
                <c:v>12.456</c:v>
              </c:pt>
              <c:pt idx="6">
                <c:v>6.4029999999999996</c:v>
              </c:pt>
              <c:pt idx="7">
                <c:v>94.590999999999994</c:v>
              </c:pt>
              <c:pt idx="8">
                <c:v>212.435</c:v>
              </c:pt>
              <c:pt idx="9">
                <c:v>29.050999999999998</c:v>
              </c:pt>
            </c:numLit>
          </c:val>
          <c:extLst>
            <c:ext xmlns:c16="http://schemas.microsoft.com/office/drawing/2014/chart" uri="{C3380CC4-5D6E-409C-BE32-E72D297353CC}">
              <c16:uniqueId val="{00000061-E1BF-477F-A12C-E6ACF1527CF7}"/>
            </c:ext>
          </c:extLst>
        </c:ser>
        <c:dLbls>
          <c:showLegendKey val="0"/>
          <c:showVal val="0"/>
          <c:showCatName val="0"/>
          <c:showSerName val="0"/>
          <c:showPercent val="0"/>
          <c:showBubbleSize val="0"/>
        </c:dLbls>
        <c:gapWidth val="100"/>
        <c:axId val="506630128"/>
        <c:axId val="506632096"/>
      </c:barChart>
      <c:catAx>
        <c:axId val="506630128"/>
        <c:scaling>
          <c:orientation val="maxMin"/>
        </c:scaling>
        <c:delete val="0"/>
        <c:axPos val="l"/>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506632096"/>
        <c:crosses val="autoZero"/>
        <c:auto val="1"/>
        <c:lblAlgn val="ctr"/>
        <c:lblOffset val="100"/>
        <c:noMultiLvlLbl val="0"/>
      </c:catAx>
      <c:valAx>
        <c:axId val="506632096"/>
        <c:scaling>
          <c:orientation val="minMax"/>
          <c:max val="225"/>
        </c:scaling>
        <c:delete val="0"/>
        <c:axPos val="t"/>
        <c:majorGridlines>
          <c:spPr>
            <a:ln w="6350" cap="flat" cmpd="sng" algn="ctr">
              <a:solidFill>
                <a:schemeClr val="tx1"/>
              </a:solidFill>
              <a:prstDash val="sysDot"/>
              <a:round/>
            </a:ln>
            <a:effectLst/>
          </c:spPr>
        </c:majorGridlines>
        <c:numFmt formatCode="#\ ##0" sourceLinked="1"/>
        <c:majorTickMark val="none"/>
        <c:minorTickMark val="none"/>
        <c:tickLblPos val="high"/>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506630128"/>
        <c:crosses val="autoZero"/>
        <c:crossBetween val="between"/>
        <c:majorUnit val="25"/>
      </c:valAx>
      <c:spPr>
        <a:noFill/>
        <a:ln>
          <a:solidFill>
            <a:schemeClr val="tx1"/>
          </a:solidFill>
        </a:ln>
        <a:effectLst/>
      </c:spPr>
    </c:plotArea>
    <c:legend>
      <c:legendPos val="b"/>
      <c:layout>
        <c:manualLayout>
          <c:xMode val="edge"/>
          <c:yMode val="edge"/>
          <c:x val="0.18048207376422928"/>
          <c:y val="0.86850658126785374"/>
          <c:w val="0.78130221422002422"/>
          <c:h val="4.366568973982328E-2"/>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12700" cap="flat" cmpd="sng" algn="ctr">
      <a:solidFill>
        <a:schemeClr val="tx1"/>
      </a:solidFill>
      <a:round/>
    </a:ln>
    <a:effectLst/>
  </c:spPr>
  <c:txPr>
    <a:bodyPr/>
    <a:lstStyle/>
    <a:p>
      <a:pPr>
        <a:defRPr/>
      </a:pPr>
      <a:endParaRPr lang="de-DE"/>
    </a:p>
  </c:txPr>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de-DE"/>
              <a:t>5. Sozialversicherungspflichtig Beschäftigte am Arbeitsort</a:t>
            </a:r>
          </a:p>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de-DE"/>
              <a:t>nach Altersgruppen</a:t>
            </a:r>
          </a:p>
        </c:rich>
      </c:tx>
      <c:layout/>
      <c:overlay val="0"/>
      <c:spPr>
        <a:noFill/>
        <a:ln>
          <a:noFill/>
        </a:ln>
        <a:effectLst/>
      </c:spPr>
    </c:title>
    <c:autoTitleDeleted val="0"/>
    <c:plotArea>
      <c:layout>
        <c:manualLayout>
          <c:layoutTarget val="inner"/>
          <c:xMode val="edge"/>
          <c:yMode val="edge"/>
          <c:x val="0.25043168493506085"/>
          <c:y val="7.661280520321842E-2"/>
          <c:w val="0.71061115604811342"/>
          <c:h val="0.72963200299949815"/>
        </c:manualLayout>
      </c:layout>
      <c:barChart>
        <c:barDir val="bar"/>
        <c:grouping val="clustered"/>
        <c:varyColors val="0"/>
        <c:ser>
          <c:idx val="0"/>
          <c:order val="0"/>
          <c:tx>
            <c:v>30.6.1999</c:v>
          </c:tx>
          <c:spPr>
            <a:gradFill rotWithShape="1">
              <a:gsLst>
                <a:gs pos="0">
                  <a:schemeClr val="accent1">
                    <a:shade val="37000"/>
                    <a:satMod val="103000"/>
                    <a:lumMod val="102000"/>
                    <a:tint val="94000"/>
                  </a:schemeClr>
                </a:gs>
                <a:gs pos="50000">
                  <a:schemeClr val="accent1">
                    <a:shade val="37000"/>
                    <a:satMod val="110000"/>
                    <a:lumMod val="100000"/>
                    <a:shade val="100000"/>
                  </a:schemeClr>
                </a:gs>
                <a:gs pos="100000">
                  <a:schemeClr val="accent1">
                    <a:shade val="37000"/>
                    <a:lumMod val="99000"/>
                    <a:satMod val="120000"/>
                    <a:shade val="78000"/>
                  </a:schemeClr>
                </a:gs>
              </a:gsLst>
              <a:lin ang="5400000" scaled="0"/>
            </a:gradFill>
            <a:ln>
              <a:noFill/>
            </a:ln>
            <a:effectLst/>
          </c:spPr>
          <c:invertIfNegative val="0"/>
          <c:cat>
            <c:strLit>
              <c:ptCount val="5"/>
              <c:pt idx="0">
                <c:v>unter 20 Jahre</c:v>
              </c:pt>
              <c:pt idx="1">
                <c:v>20 bis unter 25 Jahre</c:v>
              </c:pt>
              <c:pt idx="2">
                <c:v>25 bis unter 30 Jahre</c:v>
              </c:pt>
              <c:pt idx="3">
                <c:v>30 bis unter 35 Jahre</c:v>
              </c:pt>
              <c:pt idx="4">
                <c:v>35 bis unter 40 Jahre</c:v>
              </c:pt>
            </c:strLit>
          </c:cat>
          <c:val>
            <c:numLit>
              <c:formatCode>#\ ##0</c:formatCode>
              <c:ptCount val="5"/>
              <c:pt idx="0">
                <c:v>46.338999999999999</c:v>
              </c:pt>
              <c:pt idx="1">
                <c:v>70.135999999999996</c:v>
              </c:pt>
              <c:pt idx="2">
                <c:v>82.798000000000002</c:v>
              </c:pt>
              <c:pt idx="3">
                <c:v>110.851</c:v>
              </c:pt>
              <c:pt idx="4">
                <c:v>131.28800000000001</c:v>
              </c:pt>
            </c:numLit>
          </c:val>
          <c:extLst>
            <c:ext xmlns:c16="http://schemas.microsoft.com/office/drawing/2014/chart" uri="{C3380CC4-5D6E-409C-BE32-E72D297353CC}">
              <c16:uniqueId val="{00000000-E1BF-477F-A12C-E6ACF1527CF7}"/>
            </c:ext>
          </c:extLst>
        </c:ser>
        <c:ser>
          <c:idx val="1"/>
          <c:order val="1"/>
          <c:tx>
            <c:v>30.6.2000</c:v>
          </c:tx>
          <c:spPr>
            <a:gradFill rotWithShape="1">
              <a:gsLst>
                <a:gs pos="0">
                  <a:schemeClr val="accent1">
                    <a:shade val="44000"/>
                    <a:satMod val="103000"/>
                    <a:lumMod val="102000"/>
                    <a:tint val="94000"/>
                  </a:schemeClr>
                </a:gs>
                <a:gs pos="50000">
                  <a:schemeClr val="accent1">
                    <a:shade val="44000"/>
                    <a:satMod val="110000"/>
                    <a:lumMod val="100000"/>
                    <a:shade val="100000"/>
                  </a:schemeClr>
                </a:gs>
                <a:gs pos="100000">
                  <a:schemeClr val="accent1">
                    <a:shade val="44000"/>
                    <a:lumMod val="99000"/>
                    <a:satMod val="120000"/>
                    <a:shade val="78000"/>
                  </a:schemeClr>
                </a:gs>
              </a:gsLst>
              <a:lin ang="5400000" scaled="0"/>
            </a:gradFill>
            <a:ln>
              <a:noFill/>
            </a:ln>
            <a:effectLst/>
          </c:spPr>
          <c:invertIfNegative val="0"/>
          <c:cat>
            <c:strLit>
              <c:ptCount val="5"/>
              <c:pt idx="0">
                <c:v>unter 20 Jahre</c:v>
              </c:pt>
              <c:pt idx="1">
                <c:v>20 bis unter 25 Jahre</c:v>
              </c:pt>
              <c:pt idx="2">
                <c:v>25 bis unter 30 Jahre</c:v>
              </c:pt>
              <c:pt idx="3">
                <c:v>30 bis unter 35 Jahre</c:v>
              </c:pt>
              <c:pt idx="4">
                <c:v>35 bis unter 40 Jahre</c:v>
              </c:pt>
            </c:strLit>
          </c:cat>
          <c:val>
            <c:numLit>
              <c:formatCode>#\ ##0</c:formatCode>
              <c:ptCount val="5"/>
              <c:pt idx="0">
                <c:v>44.368000000000002</c:v>
              </c:pt>
              <c:pt idx="1">
                <c:v>70.742999999999995</c:v>
              </c:pt>
              <c:pt idx="2">
                <c:v>75.120999999999995</c:v>
              </c:pt>
              <c:pt idx="3">
                <c:v>103.414</c:v>
              </c:pt>
              <c:pt idx="4">
                <c:v>127.456</c:v>
              </c:pt>
            </c:numLit>
          </c:val>
          <c:extLst>
            <c:ext xmlns:c16="http://schemas.microsoft.com/office/drawing/2014/chart" uri="{C3380CC4-5D6E-409C-BE32-E72D297353CC}">
              <c16:uniqueId val="{00000001-E1BF-477F-A12C-E6ACF1527CF7}"/>
            </c:ext>
          </c:extLst>
        </c:ser>
        <c:ser>
          <c:idx val="2"/>
          <c:order val="2"/>
          <c:tx>
            <c:v>30.6.2001</c:v>
          </c:tx>
          <c:spPr>
            <a:gradFill rotWithShape="1">
              <a:gsLst>
                <a:gs pos="0">
                  <a:schemeClr val="accent1">
                    <a:shade val="51000"/>
                    <a:satMod val="103000"/>
                    <a:lumMod val="102000"/>
                    <a:tint val="94000"/>
                  </a:schemeClr>
                </a:gs>
                <a:gs pos="50000">
                  <a:schemeClr val="accent1">
                    <a:shade val="51000"/>
                    <a:satMod val="110000"/>
                    <a:lumMod val="100000"/>
                    <a:shade val="100000"/>
                  </a:schemeClr>
                </a:gs>
                <a:gs pos="100000">
                  <a:schemeClr val="accent1">
                    <a:shade val="51000"/>
                    <a:lumMod val="99000"/>
                    <a:satMod val="120000"/>
                    <a:shade val="78000"/>
                  </a:schemeClr>
                </a:gs>
              </a:gsLst>
              <a:lin ang="5400000" scaled="0"/>
            </a:gradFill>
            <a:ln>
              <a:noFill/>
            </a:ln>
            <a:effectLst/>
          </c:spPr>
          <c:invertIfNegative val="0"/>
          <c:cat>
            <c:strLit>
              <c:ptCount val="5"/>
              <c:pt idx="0">
                <c:v>unter 20 Jahre</c:v>
              </c:pt>
              <c:pt idx="1">
                <c:v>20 bis unter 25 Jahre</c:v>
              </c:pt>
              <c:pt idx="2">
                <c:v>25 bis unter 30 Jahre</c:v>
              </c:pt>
              <c:pt idx="3">
                <c:v>30 bis unter 35 Jahre</c:v>
              </c:pt>
              <c:pt idx="4">
                <c:v>35 bis unter 40 Jahre</c:v>
              </c:pt>
            </c:strLit>
          </c:cat>
          <c:val>
            <c:numLit>
              <c:formatCode>#\ ##0</c:formatCode>
              <c:ptCount val="5"/>
              <c:pt idx="0">
                <c:v>41.411000000000001</c:v>
              </c:pt>
              <c:pt idx="1">
                <c:v>70.153000000000006</c:v>
              </c:pt>
              <c:pt idx="2">
                <c:v>66.738</c:v>
              </c:pt>
              <c:pt idx="3">
                <c:v>95.741</c:v>
              </c:pt>
              <c:pt idx="4">
                <c:v>121.078</c:v>
              </c:pt>
            </c:numLit>
          </c:val>
          <c:extLst>
            <c:ext xmlns:c16="http://schemas.microsoft.com/office/drawing/2014/chart" uri="{C3380CC4-5D6E-409C-BE32-E72D297353CC}">
              <c16:uniqueId val="{00000002-E1BF-477F-A12C-E6ACF1527CF7}"/>
            </c:ext>
          </c:extLst>
        </c:ser>
        <c:ser>
          <c:idx val="3"/>
          <c:order val="3"/>
          <c:tx>
            <c:v>30.6.2002</c:v>
          </c:tx>
          <c:spPr>
            <a:gradFill rotWithShape="1">
              <a:gsLst>
                <a:gs pos="0">
                  <a:schemeClr val="accent1">
                    <a:shade val="58000"/>
                    <a:satMod val="103000"/>
                    <a:lumMod val="102000"/>
                    <a:tint val="94000"/>
                  </a:schemeClr>
                </a:gs>
                <a:gs pos="50000">
                  <a:schemeClr val="accent1">
                    <a:shade val="58000"/>
                    <a:satMod val="110000"/>
                    <a:lumMod val="100000"/>
                    <a:shade val="100000"/>
                  </a:schemeClr>
                </a:gs>
                <a:gs pos="100000">
                  <a:schemeClr val="accent1">
                    <a:shade val="58000"/>
                    <a:lumMod val="99000"/>
                    <a:satMod val="120000"/>
                    <a:shade val="78000"/>
                  </a:schemeClr>
                </a:gs>
              </a:gsLst>
              <a:lin ang="5400000" scaled="0"/>
            </a:gradFill>
            <a:ln>
              <a:noFill/>
            </a:ln>
            <a:effectLst/>
          </c:spPr>
          <c:invertIfNegative val="0"/>
          <c:cat>
            <c:strLit>
              <c:ptCount val="5"/>
              <c:pt idx="0">
                <c:v>unter 20 Jahre</c:v>
              </c:pt>
              <c:pt idx="1">
                <c:v>20 bis unter 25 Jahre</c:v>
              </c:pt>
              <c:pt idx="2">
                <c:v>25 bis unter 30 Jahre</c:v>
              </c:pt>
              <c:pt idx="3">
                <c:v>30 bis unter 35 Jahre</c:v>
              </c:pt>
              <c:pt idx="4">
                <c:v>35 bis unter 40 Jahre</c:v>
              </c:pt>
            </c:strLit>
          </c:cat>
          <c:val>
            <c:numLit>
              <c:formatCode>#\ ##0</c:formatCode>
              <c:ptCount val="5"/>
              <c:pt idx="0">
                <c:v>38.798999999999999</c:v>
              </c:pt>
              <c:pt idx="1">
                <c:v>67.367999999999995</c:v>
              </c:pt>
              <c:pt idx="2">
                <c:v>60.975999999999999</c:v>
              </c:pt>
              <c:pt idx="3">
                <c:v>90.17</c:v>
              </c:pt>
              <c:pt idx="4">
                <c:v>114.111</c:v>
              </c:pt>
            </c:numLit>
          </c:val>
          <c:extLst>
            <c:ext xmlns:c16="http://schemas.microsoft.com/office/drawing/2014/chart" uri="{C3380CC4-5D6E-409C-BE32-E72D297353CC}">
              <c16:uniqueId val="{00000003-E1BF-477F-A12C-E6ACF1527CF7}"/>
            </c:ext>
          </c:extLst>
        </c:ser>
        <c:ser>
          <c:idx val="4"/>
          <c:order val="4"/>
          <c:tx>
            <c:v>30.6.2003</c:v>
          </c:tx>
          <c:spPr>
            <a:gradFill rotWithShape="1">
              <a:gsLst>
                <a:gs pos="0">
                  <a:schemeClr val="accent1">
                    <a:shade val="65000"/>
                    <a:satMod val="103000"/>
                    <a:lumMod val="102000"/>
                    <a:tint val="94000"/>
                  </a:schemeClr>
                </a:gs>
                <a:gs pos="50000">
                  <a:schemeClr val="accent1">
                    <a:shade val="65000"/>
                    <a:satMod val="110000"/>
                    <a:lumMod val="100000"/>
                    <a:shade val="100000"/>
                  </a:schemeClr>
                </a:gs>
                <a:gs pos="100000">
                  <a:schemeClr val="accent1">
                    <a:shade val="65000"/>
                    <a:lumMod val="99000"/>
                    <a:satMod val="120000"/>
                    <a:shade val="78000"/>
                  </a:schemeClr>
                </a:gs>
              </a:gsLst>
              <a:lin ang="5400000" scaled="0"/>
            </a:gradFill>
            <a:ln>
              <a:noFill/>
            </a:ln>
            <a:effectLst/>
          </c:spPr>
          <c:invertIfNegative val="0"/>
          <c:cat>
            <c:strLit>
              <c:ptCount val="5"/>
              <c:pt idx="0">
                <c:v>unter 20 Jahre</c:v>
              </c:pt>
              <c:pt idx="1">
                <c:v>20 bis unter 25 Jahre</c:v>
              </c:pt>
              <c:pt idx="2">
                <c:v>25 bis unter 30 Jahre</c:v>
              </c:pt>
              <c:pt idx="3">
                <c:v>30 bis unter 35 Jahre</c:v>
              </c:pt>
              <c:pt idx="4">
                <c:v>35 bis unter 40 Jahre</c:v>
              </c:pt>
            </c:strLit>
          </c:cat>
          <c:val>
            <c:numLit>
              <c:formatCode>#\ ##0</c:formatCode>
              <c:ptCount val="5"/>
              <c:pt idx="0">
                <c:v>35.694000000000003</c:v>
              </c:pt>
              <c:pt idx="1">
                <c:v>64.555999999999997</c:v>
              </c:pt>
              <c:pt idx="2">
                <c:v>59.2</c:v>
              </c:pt>
              <c:pt idx="3">
                <c:v>82</c:v>
              </c:pt>
              <c:pt idx="4">
                <c:v>105.318</c:v>
              </c:pt>
            </c:numLit>
          </c:val>
          <c:extLst>
            <c:ext xmlns:c16="http://schemas.microsoft.com/office/drawing/2014/chart" uri="{C3380CC4-5D6E-409C-BE32-E72D297353CC}">
              <c16:uniqueId val="{00000004-E1BF-477F-A12C-E6ACF1527CF7}"/>
            </c:ext>
          </c:extLst>
        </c:ser>
        <c:ser>
          <c:idx val="5"/>
          <c:order val="5"/>
          <c:tx>
            <c:v>30.6.2004</c:v>
          </c:tx>
          <c:spPr>
            <a:gradFill rotWithShape="1">
              <a:gsLst>
                <a:gs pos="0">
                  <a:schemeClr val="accent1">
                    <a:shade val="72000"/>
                    <a:satMod val="103000"/>
                    <a:lumMod val="102000"/>
                    <a:tint val="94000"/>
                  </a:schemeClr>
                </a:gs>
                <a:gs pos="50000">
                  <a:schemeClr val="accent1">
                    <a:shade val="72000"/>
                    <a:satMod val="110000"/>
                    <a:lumMod val="100000"/>
                    <a:shade val="100000"/>
                  </a:schemeClr>
                </a:gs>
                <a:gs pos="100000">
                  <a:schemeClr val="accent1">
                    <a:shade val="72000"/>
                    <a:lumMod val="99000"/>
                    <a:satMod val="120000"/>
                    <a:shade val="78000"/>
                  </a:schemeClr>
                </a:gs>
              </a:gsLst>
              <a:lin ang="5400000" scaled="0"/>
            </a:gradFill>
            <a:ln>
              <a:noFill/>
            </a:ln>
            <a:effectLst/>
          </c:spPr>
          <c:invertIfNegative val="0"/>
          <c:cat>
            <c:strLit>
              <c:ptCount val="5"/>
              <c:pt idx="0">
                <c:v>unter 20 Jahre</c:v>
              </c:pt>
              <c:pt idx="1">
                <c:v>20 bis unter 25 Jahre</c:v>
              </c:pt>
              <c:pt idx="2">
                <c:v>25 bis unter 30 Jahre</c:v>
              </c:pt>
              <c:pt idx="3">
                <c:v>30 bis unter 35 Jahre</c:v>
              </c:pt>
              <c:pt idx="4">
                <c:v>35 bis unter 40 Jahre</c:v>
              </c:pt>
            </c:strLit>
          </c:cat>
          <c:val>
            <c:numLit>
              <c:formatCode>#\ ##0</c:formatCode>
              <c:ptCount val="5"/>
              <c:pt idx="0">
                <c:v>33.253</c:v>
              </c:pt>
              <c:pt idx="1">
                <c:v>63.343000000000004</c:v>
              </c:pt>
              <c:pt idx="2">
                <c:v>59.716999999999999</c:v>
              </c:pt>
              <c:pt idx="3">
                <c:v>76.308999999999997</c:v>
              </c:pt>
              <c:pt idx="4">
                <c:v>99.225999999999999</c:v>
              </c:pt>
            </c:numLit>
          </c:val>
          <c:extLst>
            <c:ext xmlns:c16="http://schemas.microsoft.com/office/drawing/2014/chart" uri="{C3380CC4-5D6E-409C-BE32-E72D297353CC}">
              <c16:uniqueId val="{00000005-E1BF-477F-A12C-E6ACF1527CF7}"/>
            </c:ext>
          </c:extLst>
        </c:ser>
        <c:ser>
          <c:idx val="6"/>
          <c:order val="6"/>
          <c:tx>
            <c:v>30.6.2005</c:v>
          </c:tx>
          <c:spPr>
            <a:gradFill rotWithShape="1">
              <a:gsLst>
                <a:gs pos="0">
                  <a:schemeClr val="accent1">
                    <a:shade val="79000"/>
                    <a:satMod val="103000"/>
                    <a:lumMod val="102000"/>
                    <a:tint val="94000"/>
                  </a:schemeClr>
                </a:gs>
                <a:gs pos="50000">
                  <a:schemeClr val="accent1">
                    <a:shade val="79000"/>
                    <a:satMod val="110000"/>
                    <a:lumMod val="100000"/>
                    <a:shade val="100000"/>
                  </a:schemeClr>
                </a:gs>
                <a:gs pos="100000">
                  <a:schemeClr val="accent1">
                    <a:shade val="79000"/>
                    <a:lumMod val="99000"/>
                    <a:satMod val="120000"/>
                    <a:shade val="78000"/>
                  </a:schemeClr>
                </a:gs>
              </a:gsLst>
              <a:lin ang="5400000" scaled="0"/>
            </a:gradFill>
            <a:ln>
              <a:noFill/>
            </a:ln>
            <a:effectLst/>
          </c:spPr>
          <c:invertIfNegative val="0"/>
          <c:cat>
            <c:strLit>
              <c:ptCount val="5"/>
              <c:pt idx="0">
                <c:v>unter 20 Jahre</c:v>
              </c:pt>
              <c:pt idx="1">
                <c:v>20 bis unter 25 Jahre</c:v>
              </c:pt>
              <c:pt idx="2">
                <c:v>25 bis unter 30 Jahre</c:v>
              </c:pt>
              <c:pt idx="3">
                <c:v>30 bis unter 35 Jahre</c:v>
              </c:pt>
              <c:pt idx="4">
                <c:v>35 bis unter 40 Jahre</c:v>
              </c:pt>
            </c:strLit>
          </c:cat>
          <c:val>
            <c:numLit>
              <c:formatCode>#\ ##0</c:formatCode>
              <c:ptCount val="5"/>
              <c:pt idx="0">
                <c:v>32.268999999999998</c:v>
              </c:pt>
              <c:pt idx="1">
                <c:v>60.042000000000002</c:v>
              </c:pt>
              <c:pt idx="2">
                <c:v>60.860999999999997</c:v>
              </c:pt>
              <c:pt idx="3">
                <c:v>69.816000000000003</c:v>
              </c:pt>
              <c:pt idx="4">
                <c:v>92.998999999999995</c:v>
              </c:pt>
            </c:numLit>
          </c:val>
          <c:extLst>
            <c:ext xmlns:c16="http://schemas.microsoft.com/office/drawing/2014/chart" uri="{C3380CC4-5D6E-409C-BE32-E72D297353CC}">
              <c16:uniqueId val="{00000006-E1BF-477F-A12C-E6ACF1527CF7}"/>
            </c:ext>
          </c:extLst>
        </c:ser>
        <c:ser>
          <c:idx val="7"/>
          <c:order val="7"/>
          <c:tx>
            <c:v>30.6.2006</c:v>
          </c:tx>
          <c:spPr>
            <a:gradFill rotWithShape="1">
              <a:gsLst>
                <a:gs pos="0">
                  <a:schemeClr val="accent1">
                    <a:shade val="86000"/>
                    <a:satMod val="103000"/>
                    <a:lumMod val="102000"/>
                    <a:tint val="94000"/>
                  </a:schemeClr>
                </a:gs>
                <a:gs pos="50000">
                  <a:schemeClr val="accent1">
                    <a:shade val="86000"/>
                    <a:satMod val="110000"/>
                    <a:lumMod val="100000"/>
                    <a:shade val="100000"/>
                  </a:schemeClr>
                </a:gs>
                <a:gs pos="100000">
                  <a:schemeClr val="accent1">
                    <a:shade val="86000"/>
                    <a:lumMod val="99000"/>
                    <a:satMod val="120000"/>
                    <a:shade val="78000"/>
                  </a:schemeClr>
                </a:gs>
              </a:gsLst>
              <a:lin ang="5400000" scaled="0"/>
            </a:gradFill>
            <a:ln>
              <a:noFill/>
            </a:ln>
            <a:effectLst/>
          </c:spPr>
          <c:invertIfNegative val="0"/>
          <c:cat>
            <c:strLit>
              <c:ptCount val="5"/>
              <c:pt idx="0">
                <c:v>unter 20 Jahre</c:v>
              </c:pt>
              <c:pt idx="1">
                <c:v>20 bis unter 25 Jahre</c:v>
              </c:pt>
              <c:pt idx="2">
                <c:v>25 bis unter 30 Jahre</c:v>
              </c:pt>
              <c:pt idx="3">
                <c:v>30 bis unter 35 Jahre</c:v>
              </c:pt>
              <c:pt idx="4">
                <c:v>35 bis unter 40 Jahre</c:v>
              </c:pt>
            </c:strLit>
          </c:cat>
          <c:val>
            <c:numLit>
              <c:formatCode>#\ ##0</c:formatCode>
              <c:ptCount val="5"/>
              <c:pt idx="0">
                <c:v>30.975000000000001</c:v>
              </c:pt>
              <c:pt idx="1">
                <c:v>62.201000000000001</c:v>
              </c:pt>
              <c:pt idx="2">
                <c:v>65.391000000000005</c:v>
              </c:pt>
              <c:pt idx="3">
                <c:v>65.703999999999994</c:v>
              </c:pt>
              <c:pt idx="4">
                <c:v>91.081999999999994</c:v>
              </c:pt>
            </c:numLit>
          </c:val>
          <c:extLst>
            <c:ext xmlns:c16="http://schemas.microsoft.com/office/drawing/2014/chart" uri="{C3380CC4-5D6E-409C-BE32-E72D297353CC}">
              <c16:uniqueId val="{00000007-E1BF-477F-A12C-E6ACF1527CF7}"/>
            </c:ext>
          </c:extLst>
        </c:ser>
        <c:ser>
          <c:idx val="8"/>
          <c:order val="8"/>
          <c:tx>
            <c:v>30.6.2007</c:v>
          </c:tx>
          <c:spPr>
            <a:gradFill rotWithShape="1">
              <a:gsLst>
                <a:gs pos="0">
                  <a:schemeClr val="accent1">
                    <a:shade val="93000"/>
                    <a:satMod val="103000"/>
                    <a:lumMod val="102000"/>
                    <a:tint val="94000"/>
                  </a:schemeClr>
                </a:gs>
                <a:gs pos="50000">
                  <a:schemeClr val="accent1">
                    <a:shade val="93000"/>
                    <a:satMod val="110000"/>
                    <a:lumMod val="100000"/>
                    <a:shade val="100000"/>
                  </a:schemeClr>
                </a:gs>
                <a:gs pos="100000">
                  <a:schemeClr val="accent1">
                    <a:shade val="93000"/>
                    <a:lumMod val="99000"/>
                    <a:satMod val="120000"/>
                    <a:shade val="78000"/>
                  </a:schemeClr>
                </a:gs>
              </a:gsLst>
              <a:lin ang="5400000" scaled="0"/>
            </a:gradFill>
            <a:ln>
              <a:noFill/>
            </a:ln>
            <a:effectLst/>
          </c:spPr>
          <c:invertIfNegative val="0"/>
          <c:cat>
            <c:strLit>
              <c:ptCount val="5"/>
              <c:pt idx="0">
                <c:v>unter 20 Jahre</c:v>
              </c:pt>
              <c:pt idx="1">
                <c:v>20 bis unter 25 Jahre</c:v>
              </c:pt>
              <c:pt idx="2">
                <c:v>25 bis unter 30 Jahre</c:v>
              </c:pt>
              <c:pt idx="3">
                <c:v>30 bis unter 35 Jahre</c:v>
              </c:pt>
              <c:pt idx="4">
                <c:v>35 bis unter 40 Jahre</c:v>
              </c:pt>
            </c:strLit>
          </c:cat>
          <c:val>
            <c:numLit>
              <c:formatCode>#\ ##0</c:formatCode>
              <c:ptCount val="5"/>
              <c:pt idx="0">
                <c:v>29.184000000000001</c:v>
              </c:pt>
              <c:pt idx="1">
                <c:v>65.239999999999995</c:v>
              </c:pt>
              <c:pt idx="2">
                <c:v>69.304000000000002</c:v>
              </c:pt>
              <c:pt idx="3">
                <c:v>62.831000000000003</c:v>
              </c:pt>
              <c:pt idx="4">
                <c:v>89.53</c:v>
              </c:pt>
            </c:numLit>
          </c:val>
          <c:extLst>
            <c:ext xmlns:c16="http://schemas.microsoft.com/office/drawing/2014/chart" uri="{C3380CC4-5D6E-409C-BE32-E72D297353CC}">
              <c16:uniqueId val="{00000008-E1BF-477F-A12C-E6ACF1527CF7}"/>
            </c:ext>
          </c:extLst>
        </c:ser>
        <c:ser>
          <c:idx val="9"/>
          <c:order val="9"/>
          <c:tx>
            <c:v>30.6.2008</c:v>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invertIfNegative val="0"/>
          <c:cat>
            <c:strLit>
              <c:ptCount val="5"/>
              <c:pt idx="0">
                <c:v>unter 20 Jahre</c:v>
              </c:pt>
              <c:pt idx="1">
                <c:v>20 bis unter 25 Jahre</c:v>
              </c:pt>
              <c:pt idx="2">
                <c:v>25 bis unter 30 Jahre</c:v>
              </c:pt>
              <c:pt idx="3">
                <c:v>30 bis unter 35 Jahre</c:v>
              </c:pt>
              <c:pt idx="4">
                <c:v>35 bis unter 40 Jahre</c:v>
              </c:pt>
            </c:strLit>
          </c:cat>
          <c:val>
            <c:numLit>
              <c:formatCode>#\ ##0</c:formatCode>
              <c:ptCount val="5"/>
              <c:pt idx="0">
                <c:v>26.837</c:v>
              </c:pt>
              <c:pt idx="1">
                <c:v>67.144999999999996</c:v>
              </c:pt>
              <c:pt idx="2">
                <c:v>72.204999999999998</c:v>
              </c:pt>
              <c:pt idx="3">
                <c:v>65.108000000000004</c:v>
              </c:pt>
              <c:pt idx="4">
                <c:v>85.204999999999998</c:v>
              </c:pt>
            </c:numLit>
          </c:val>
          <c:extLst>
            <c:ext xmlns:c16="http://schemas.microsoft.com/office/drawing/2014/chart" uri="{C3380CC4-5D6E-409C-BE32-E72D297353CC}">
              <c16:uniqueId val="{00000061-E1BF-477F-A12C-E6ACF1527CF7}"/>
            </c:ext>
          </c:extLst>
        </c:ser>
        <c:ser>
          <c:idx val="10"/>
          <c:order val="10"/>
          <c:tx>
            <c:v>30.6.2009</c:v>
          </c:tx>
          <c:spPr>
            <a:gradFill rotWithShape="1">
              <a:gsLst>
                <a:gs pos="0">
                  <a:schemeClr val="accent1">
                    <a:tint val="93000"/>
                    <a:satMod val="103000"/>
                    <a:lumMod val="102000"/>
                    <a:tint val="94000"/>
                  </a:schemeClr>
                </a:gs>
                <a:gs pos="50000">
                  <a:schemeClr val="accent1">
                    <a:tint val="93000"/>
                    <a:satMod val="110000"/>
                    <a:lumMod val="100000"/>
                    <a:shade val="100000"/>
                  </a:schemeClr>
                </a:gs>
                <a:gs pos="100000">
                  <a:schemeClr val="accent1">
                    <a:tint val="93000"/>
                    <a:lumMod val="99000"/>
                    <a:satMod val="120000"/>
                    <a:shade val="78000"/>
                  </a:schemeClr>
                </a:gs>
              </a:gsLst>
              <a:lin ang="5400000" scaled="0"/>
            </a:gradFill>
            <a:ln>
              <a:noFill/>
            </a:ln>
            <a:effectLst/>
          </c:spPr>
          <c:invertIfNegative val="0"/>
          <c:cat>
            <c:strLit>
              <c:ptCount val="5"/>
              <c:pt idx="0">
                <c:v>unter 20 Jahre</c:v>
              </c:pt>
              <c:pt idx="1">
                <c:v>20 bis unter 25 Jahre</c:v>
              </c:pt>
              <c:pt idx="2">
                <c:v>25 bis unter 30 Jahre</c:v>
              </c:pt>
              <c:pt idx="3">
                <c:v>30 bis unter 35 Jahre</c:v>
              </c:pt>
              <c:pt idx="4">
                <c:v>35 bis unter 40 Jahre</c:v>
              </c:pt>
            </c:strLit>
          </c:cat>
          <c:val>
            <c:numLit>
              <c:formatCode>#\ ##0</c:formatCode>
              <c:ptCount val="5"/>
              <c:pt idx="0">
                <c:v>22.137</c:v>
              </c:pt>
              <c:pt idx="1">
                <c:v>63.826999999999998</c:v>
              </c:pt>
              <c:pt idx="2">
                <c:v>71.917000000000002</c:v>
              </c:pt>
              <c:pt idx="3">
                <c:v>66.001999999999995</c:v>
              </c:pt>
              <c:pt idx="4">
                <c:v>78.869</c:v>
              </c:pt>
            </c:numLit>
          </c:val>
          <c:extLst>
            <c:ext xmlns:c16="http://schemas.microsoft.com/office/drawing/2014/chart" uri="{C3380CC4-5D6E-409C-BE32-E72D297353CC}">
              <c16:uniqueId val="{00000062-E1BF-477F-A12C-E6ACF1527CF7}"/>
            </c:ext>
          </c:extLst>
        </c:ser>
        <c:ser>
          <c:idx val="11"/>
          <c:order val="11"/>
          <c:tx>
            <c:v>30.6.2010</c:v>
          </c:tx>
          <c:spPr>
            <a:gradFill rotWithShape="1">
              <a:gsLst>
                <a:gs pos="0">
                  <a:schemeClr val="accent1">
                    <a:tint val="86000"/>
                    <a:satMod val="103000"/>
                    <a:lumMod val="102000"/>
                    <a:tint val="94000"/>
                  </a:schemeClr>
                </a:gs>
                <a:gs pos="50000">
                  <a:schemeClr val="accent1">
                    <a:tint val="86000"/>
                    <a:satMod val="110000"/>
                    <a:lumMod val="100000"/>
                    <a:shade val="100000"/>
                  </a:schemeClr>
                </a:gs>
                <a:gs pos="100000">
                  <a:schemeClr val="accent1">
                    <a:tint val="86000"/>
                    <a:lumMod val="99000"/>
                    <a:satMod val="120000"/>
                    <a:shade val="78000"/>
                  </a:schemeClr>
                </a:gs>
              </a:gsLst>
              <a:lin ang="5400000" scaled="0"/>
            </a:gradFill>
            <a:ln>
              <a:noFill/>
            </a:ln>
            <a:effectLst/>
          </c:spPr>
          <c:invertIfNegative val="0"/>
          <c:cat>
            <c:strLit>
              <c:ptCount val="5"/>
              <c:pt idx="0">
                <c:v>unter 20 Jahre</c:v>
              </c:pt>
              <c:pt idx="1">
                <c:v>20 bis unter 25 Jahre</c:v>
              </c:pt>
              <c:pt idx="2">
                <c:v>25 bis unter 30 Jahre</c:v>
              </c:pt>
              <c:pt idx="3">
                <c:v>30 bis unter 35 Jahre</c:v>
              </c:pt>
              <c:pt idx="4">
                <c:v>35 bis unter 40 Jahre</c:v>
              </c:pt>
            </c:strLit>
          </c:cat>
          <c:val>
            <c:numLit>
              <c:formatCode>#\ ##0</c:formatCode>
              <c:ptCount val="5"/>
              <c:pt idx="0">
                <c:v>17.355</c:v>
              </c:pt>
              <c:pt idx="1">
                <c:v>65.793999999999997</c:v>
              </c:pt>
              <c:pt idx="2">
                <c:v>75.319999999999993</c:v>
              </c:pt>
              <c:pt idx="3">
                <c:v>71.707999999999998</c:v>
              </c:pt>
              <c:pt idx="4">
                <c:v>75.266999999999996</c:v>
              </c:pt>
            </c:numLit>
          </c:val>
          <c:extLst>
            <c:ext xmlns:c16="http://schemas.microsoft.com/office/drawing/2014/chart" uri="{C3380CC4-5D6E-409C-BE32-E72D297353CC}">
              <c16:uniqueId val="{00000063-E1BF-477F-A12C-E6ACF1527CF7}"/>
            </c:ext>
          </c:extLst>
        </c:ser>
        <c:ser>
          <c:idx val="12"/>
          <c:order val="12"/>
          <c:tx>
            <c:v>30.6.2011</c:v>
          </c:tx>
          <c:spPr>
            <a:gradFill rotWithShape="1">
              <a:gsLst>
                <a:gs pos="0">
                  <a:schemeClr val="accent1">
                    <a:tint val="79000"/>
                    <a:satMod val="103000"/>
                    <a:lumMod val="102000"/>
                    <a:tint val="94000"/>
                  </a:schemeClr>
                </a:gs>
                <a:gs pos="50000">
                  <a:schemeClr val="accent1">
                    <a:tint val="79000"/>
                    <a:satMod val="110000"/>
                    <a:lumMod val="100000"/>
                    <a:shade val="100000"/>
                  </a:schemeClr>
                </a:gs>
                <a:gs pos="100000">
                  <a:schemeClr val="accent1">
                    <a:tint val="79000"/>
                    <a:lumMod val="99000"/>
                    <a:satMod val="120000"/>
                    <a:shade val="78000"/>
                  </a:schemeClr>
                </a:gs>
              </a:gsLst>
              <a:lin ang="5400000" scaled="0"/>
            </a:gradFill>
            <a:ln>
              <a:noFill/>
            </a:ln>
            <a:effectLst/>
          </c:spPr>
          <c:invertIfNegative val="0"/>
          <c:cat>
            <c:strLit>
              <c:ptCount val="5"/>
              <c:pt idx="0">
                <c:v>unter 20 Jahre</c:v>
              </c:pt>
              <c:pt idx="1">
                <c:v>20 bis unter 25 Jahre</c:v>
              </c:pt>
              <c:pt idx="2">
                <c:v>25 bis unter 30 Jahre</c:v>
              </c:pt>
              <c:pt idx="3">
                <c:v>30 bis unter 35 Jahre</c:v>
              </c:pt>
              <c:pt idx="4">
                <c:v>35 bis unter 40 Jahre</c:v>
              </c:pt>
            </c:strLit>
          </c:cat>
          <c:val>
            <c:numLit>
              <c:formatCode>#\ ##0</c:formatCode>
              <c:ptCount val="5"/>
              <c:pt idx="0">
                <c:v>13.586</c:v>
              </c:pt>
              <c:pt idx="1">
                <c:v>65.207999999999998</c:v>
              </c:pt>
              <c:pt idx="2">
                <c:v>78.176000000000002</c:v>
              </c:pt>
              <c:pt idx="3">
                <c:v>77.772999999999996</c:v>
              </c:pt>
              <c:pt idx="4">
                <c:v>72.155000000000001</c:v>
              </c:pt>
            </c:numLit>
          </c:val>
          <c:extLst>
            <c:ext xmlns:c16="http://schemas.microsoft.com/office/drawing/2014/chart" uri="{C3380CC4-5D6E-409C-BE32-E72D297353CC}">
              <c16:uniqueId val="{00000064-E1BF-477F-A12C-E6ACF1527CF7}"/>
            </c:ext>
          </c:extLst>
        </c:ser>
        <c:ser>
          <c:idx val="13"/>
          <c:order val="13"/>
          <c:tx>
            <c:v>30.6.2012</c:v>
          </c:tx>
          <c:spPr>
            <a:gradFill rotWithShape="1">
              <a:gsLst>
                <a:gs pos="0">
                  <a:schemeClr val="accent1">
                    <a:tint val="72000"/>
                    <a:satMod val="103000"/>
                    <a:lumMod val="102000"/>
                    <a:tint val="94000"/>
                  </a:schemeClr>
                </a:gs>
                <a:gs pos="50000">
                  <a:schemeClr val="accent1">
                    <a:tint val="72000"/>
                    <a:satMod val="110000"/>
                    <a:lumMod val="100000"/>
                    <a:shade val="100000"/>
                  </a:schemeClr>
                </a:gs>
                <a:gs pos="100000">
                  <a:schemeClr val="accent1">
                    <a:tint val="72000"/>
                    <a:lumMod val="99000"/>
                    <a:satMod val="120000"/>
                    <a:shade val="78000"/>
                  </a:schemeClr>
                </a:gs>
              </a:gsLst>
              <a:lin ang="5400000" scaled="0"/>
            </a:gradFill>
            <a:ln>
              <a:noFill/>
            </a:ln>
            <a:effectLst/>
          </c:spPr>
          <c:invertIfNegative val="0"/>
          <c:cat>
            <c:strLit>
              <c:ptCount val="5"/>
              <c:pt idx="0">
                <c:v>unter 20 Jahre</c:v>
              </c:pt>
              <c:pt idx="1">
                <c:v>20 bis unter 25 Jahre</c:v>
              </c:pt>
              <c:pt idx="2">
                <c:v>25 bis unter 30 Jahre</c:v>
              </c:pt>
              <c:pt idx="3">
                <c:v>30 bis unter 35 Jahre</c:v>
              </c:pt>
              <c:pt idx="4">
                <c:v>35 bis unter 40 Jahre</c:v>
              </c:pt>
            </c:strLit>
          </c:cat>
          <c:val>
            <c:numLit>
              <c:formatCode>#\ ##0</c:formatCode>
              <c:ptCount val="5"/>
              <c:pt idx="0">
                <c:v>12.695</c:v>
              </c:pt>
              <c:pt idx="1">
                <c:v>60.496000000000002</c:v>
              </c:pt>
              <c:pt idx="2">
                <c:v>80.882999999999996</c:v>
              </c:pt>
              <c:pt idx="3">
                <c:v>82.027000000000001</c:v>
              </c:pt>
              <c:pt idx="4">
                <c:v>69.644000000000005</c:v>
              </c:pt>
            </c:numLit>
          </c:val>
          <c:extLst>
            <c:ext xmlns:c16="http://schemas.microsoft.com/office/drawing/2014/chart" uri="{C3380CC4-5D6E-409C-BE32-E72D297353CC}">
              <c16:uniqueId val="{00000065-E1BF-477F-A12C-E6ACF1527CF7}"/>
            </c:ext>
          </c:extLst>
        </c:ser>
        <c:ser>
          <c:idx val="14"/>
          <c:order val="14"/>
          <c:tx>
            <c:v>30.6.2013</c:v>
          </c:tx>
          <c:spPr>
            <a:gradFill rotWithShape="1">
              <a:gsLst>
                <a:gs pos="0">
                  <a:schemeClr val="accent1">
                    <a:tint val="65000"/>
                    <a:satMod val="103000"/>
                    <a:lumMod val="102000"/>
                    <a:tint val="94000"/>
                  </a:schemeClr>
                </a:gs>
                <a:gs pos="50000">
                  <a:schemeClr val="accent1">
                    <a:tint val="65000"/>
                    <a:satMod val="110000"/>
                    <a:lumMod val="100000"/>
                    <a:shade val="100000"/>
                  </a:schemeClr>
                </a:gs>
                <a:gs pos="100000">
                  <a:schemeClr val="accent1">
                    <a:tint val="65000"/>
                    <a:lumMod val="99000"/>
                    <a:satMod val="120000"/>
                    <a:shade val="78000"/>
                  </a:schemeClr>
                </a:gs>
              </a:gsLst>
              <a:lin ang="5400000" scaled="0"/>
            </a:gradFill>
            <a:ln>
              <a:noFill/>
            </a:ln>
            <a:effectLst/>
          </c:spPr>
          <c:invertIfNegative val="0"/>
          <c:cat>
            <c:strLit>
              <c:ptCount val="5"/>
              <c:pt idx="0">
                <c:v>unter 20 Jahre</c:v>
              </c:pt>
              <c:pt idx="1">
                <c:v>20 bis unter 25 Jahre</c:v>
              </c:pt>
              <c:pt idx="2">
                <c:v>25 bis unter 30 Jahre</c:v>
              </c:pt>
              <c:pt idx="3">
                <c:v>30 bis unter 35 Jahre</c:v>
              </c:pt>
              <c:pt idx="4">
                <c:v>35 bis unter 40 Jahre</c:v>
              </c:pt>
            </c:strLit>
          </c:cat>
          <c:val>
            <c:numLit>
              <c:formatCode>#\ ##0</c:formatCode>
              <c:ptCount val="5"/>
              <c:pt idx="0">
                <c:v>12.510999999999999</c:v>
              </c:pt>
              <c:pt idx="1">
                <c:v>53.125</c:v>
              </c:pt>
              <c:pt idx="2">
                <c:v>81.876000000000005</c:v>
              </c:pt>
              <c:pt idx="3">
                <c:v>84.563000000000002</c:v>
              </c:pt>
              <c:pt idx="4">
                <c:v>71.716999999999999</c:v>
              </c:pt>
            </c:numLit>
          </c:val>
          <c:extLst>
            <c:ext xmlns:c16="http://schemas.microsoft.com/office/drawing/2014/chart" uri="{C3380CC4-5D6E-409C-BE32-E72D297353CC}">
              <c16:uniqueId val="{00000066-E1BF-477F-A12C-E6ACF1527CF7}"/>
            </c:ext>
          </c:extLst>
        </c:ser>
        <c:ser>
          <c:idx val="15"/>
          <c:order val="15"/>
          <c:tx>
            <c:v>30.6.2014</c:v>
          </c:tx>
          <c:spPr>
            <a:gradFill rotWithShape="1">
              <a:gsLst>
                <a:gs pos="0">
                  <a:schemeClr val="accent1">
                    <a:tint val="58000"/>
                    <a:satMod val="103000"/>
                    <a:lumMod val="102000"/>
                    <a:tint val="94000"/>
                  </a:schemeClr>
                </a:gs>
                <a:gs pos="50000">
                  <a:schemeClr val="accent1">
                    <a:tint val="58000"/>
                    <a:satMod val="110000"/>
                    <a:lumMod val="100000"/>
                    <a:shade val="100000"/>
                  </a:schemeClr>
                </a:gs>
                <a:gs pos="100000">
                  <a:schemeClr val="accent1">
                    <a:tint val="58000"/>
                    <a:lumMod val="99000"/>
                    <a:satMod val="120000"/>
                    <a:shade val="78000"/>
                  </a:schemeClr>
                </a:gs>
              </a:gsLst>
              <a:lin ang="5400000" scaled="0"/>
            </a:gradFill>
            <a:ln>
              <a:noFill/>
            </a:ln>
            <a:effectLst/>
          </c:spPr>
          <c:invertIfNegative val="0"/>
          <c:cat>
            <c:strLit>
              <c:ptCount val="5"/>
              <c:pt idx="0">
                <c:v>unter 20 Jahre</c:v>
              </c:pt>
              <c:pt idx="1">
                <c:v>20 bis unter 25 Jahre</c:v>
              </c:pt>
              <c:pt idx="2">
                <c:v>25 bis unter 30 Jahre</c:v>
              </c:pt>
              <c:pt idx="3">
                <c:v>30 bis unter 35 Jahre</c:v>
              </c:pt>
              <c:pt idx="4">
                <c:v>35 bis unter 40 Jahre</c:v>
              </c:pt>
            </c:strLit>
          </c:cat>
          <c:val>
            <c:numLit>
              <c:formatCode>#\ ##0</c:formatCode>
              <c:ptCount val="5"/>
              <c:pt idx="0">
                <c:v>13.401</c:v>
              </c:pt>
              <c:pt idx="1">
                <c:v>46.237000000000002</c:v>
              </c:pt>
              <c:pt idx="2">
                <c:v>83.551000000000002</c:v>
              </c:pt>
              <c:pt idx="3">
                <c:v>87.756</c:v>
              </c:pt>
              <c:pt idx="4">
                <c:v>75.358999999999995</c:v>
              </c:pt>
            </c:numLit>
          </c:val>
          <c:extLst>
            <c:ext xmlns:c16="http://schemas.microsoft.com/office/drawing/2014/chart" uri="{C3380CC4-5D6E-409C-BE32-E72D297353CC}">
              <c16:uniqueId val="{00000067-E1BF-477F-A12C-E6ACF1527CF7}"/>
            </c:ext>
          </c:extLst>
        </c:ser>
        <c:ser>
          <c:idx val="16"/>
          <c:order val="16"/>
          <c:tx>
            <c:v>30.6.2015</c:v>
          </c:tx>
          <c:spPr>
            <a:gradFill rotWithShape="1">
              <a:gsLst>
                <a:gs pos="0">
                  <a:schemeClr val="accent1">
                    <a:tint val="51000"/>
                    <a:satMod val="103000"/>
                    <a:lumMod val="102000"/>
                    <a:tint val="94000"/>
                  </a:schemeClr>
                </a:gs>
                <a:gs pos="50000">
                  <a:schemeClr val="accent1">
                    <a:tint val="51000"/>
                    <a:satMod val="110000"/>
                    <a:lumMod val="100000"/>
                    <a:shade val="100000"/>
                  </a:schemeClr>
                </a:gs>
                <a:gs pos="100000">
                  <a:schemeClr val="accent1">
                    <a:tint val="51000"/>
                    <a:lumMod val="99000"/>
                    <a:satMod val="120000"/>
                    <a:shade val="78000"/>
                  </a:schemeClr>
                </a:gs>
              </a:gsLst>
              <a:lin ang="5400000" scaled="0"/>
            </a:gradFill>
            <a:ln>
              <a:noFill/>
            </a:ln>
            <a:effectLst/>
          </c:spPr>
          <c:invertIfNegative val="0"/>
          <c:cat>
            <c:strLit>
              <c:ptCount val="5"/>
              <c:pt idx="0">
                <c:v>unter 20 Jahre</c:v>
              </c:pt>
              <c:pt idx="1">
                <c:v>20 bis unter 25 Jahre</c:v>
              </c:pt>
              <c:pt idx="2">
                <c:v>25 bis unter 30 Jahre</c:v>
              </c:pt>
              <c:pt idx="3">
                <c:v>30 bis unter 35 Jahre</c:v>
              </c:pt>
              <c:pt idx="4">
                <c:v>35 bis unter 40 Jahre</c:v>
              </c:pt>
            </c:strLit>
          </c:cat>
          <c:val>
            <c:numLit>
              <c:formatCode>#\ ##0</c:formatCode>
              <c:ptCount val="5"/>
              <c:pt idx="0">
                <c:v>14.611000000000001</c:v>
              </c:pt>
              <c:pt idx="1">
                <c:v>40.22</c:v>
              </c:pt>
              <c:pt idx="2">
                <c:v>85.537000000000006</c:v>
              </c:pt>
              <c:pt idx="3">
                <c:v>89.959000000000003</c:v>
              </c:pt>
              <c:pt idx="4">
                <c:v>80.947000000000003</c:v>
              </c:pt>
            </c:numLit>
          </c:val>
          <c:extLst>
            <c:ext xmlns:c16="http://schemas.microsoft.com/office/drawing/2014/chart" uri="{C3380CC4-5D6E-409C-BE32-E72D297353CC}">
              <c16:uniqueId val="{00000068-E1BF-477F-A12C-E6ACF1527CF7}"/>
            </c:ext>
          </c:extLst>
        </c:ser>
        <c:ser>
          <c:idx val="17"/>
          <c:order val="17"/>
          <c:tx>
            <c:v>30.6.2016</c:v>
          </c:tx>
          <c:spPr>
            <a:gradFill rotWithShape="1">
              <a:gsLst>
                <a:gs pos="0">
                  <a:schemeClr val="accent1">
                    <a:tint val="44000"/>
                    <a:satMod val="103000"/>
                    <a:lumMod val="102000"/>
                    <a:tint val="94000"/>
                  </a:schemeClr>
                </a:gs>
                <a:gs pos="50000">
                  <a:schemeClr val="accent1">
                    <a:tint val="44000"/>
                    <a:satMod val="110000"/>
                    <a:lumMod val="100000"/>
                    <a:shade val="100000"/>
                  </a:schemeClr>
                </a:gs>
                <a:gs pos="100000">
                  <a:schemeClr val="accent1">
                    <a:tint val="44000"/>
                    <a:lumMod val="99000"/>
                    <a:satMod val="120000"/>
                    <a:shade val="78000"/>
                  </a:schemeClr>
                </a:gs>
              </a:gsLst>
              <a:lin ang="5400000" scaled="0"/>
            </a:gradFill>
            <a:ln>
              <a:noFill/>
            </a:ln>
            <a:effectLst/>
          </c:spPr>
          <c:invertIfNegative val="0"/>
          <c:cat>
            <c:strLit>
              <c:ptCount val="5"/>
              <c:pt idx="0">
                <c:v>unter 20 Jahre</c:v>
              </c:pt>
              <c:pt idx="1">
                <c:v>20 bis unter 25 Jahre</c:v>
              </c:pt>
              <c:pt idx="2">
                <c:v>25 bis unter 30 Jahre</c:v>
              </c:pt>
              <c:pt idx="3">
                <c:v>30 bis unter 35 Jahre</c:v>
              </c:pt>
              <c:pt idx="4">
                <c:v>35 bis unter 40 Jahre</c:v>
              </c:pt>
            </c:strLit>
          </c:cat>
          <c:val>
            <c:numLit>
              <c:formatCode>#\ ##0</c:formatCode>
              <c:ptCount val="5"/>
              <c:pt idx="0">
                <c:v>15.494999999999999</c:v>
              </c:pt>
              <c:pt idx="1">
                <c:v>37.436</c:v>
              </c:pt>
              <c:pt idx="2">
                <c:v>84.472999999999999</c:v>
              </c:pt>
              <c:pt idx="3">
                <c:v>92.426000000000002</c:v>
              </c:pt>
              <c:pt idx="4">
                <c:v>87.034000000000006</c:v>
              </c:pt>
            </c:numLit>
          </c:val>
          <c:extLst>
            <c:ext xmlns:c16="http://schemas.microsoft.com/office/drawing/2014/chart" uri="{C3380CC4-5D6E-409C-BE32-E72D297353CC}">
              <c16:uniqueId val="{00000069-E1BF-477F-A12C-E6ACF1527CF7}"/>
            </c:ext>
          </c:extLst>
        </c:ser>
        <c:ser>
          <c:idx val="18"/>
          <c:order val="18"/>
          <c:tx>
            <c:v>30.6.2017</c:v>
          </c:tx>
          <c:spPr>
            <a:gradFill rotWithShape="1">
              <a:gsLst>
                <a:gs pos="0">
                  <a:schemeClr val="accent1">
                    <a:tint val="37000"/>
                    <a:satMod val="103000"/>
                    <a:lumMod val="102000"/>
                    <a:tint val="94000"/>
                  </a:schemeClr>
                </a:gs>
                <a:gs pos="50000">
                  <a:schemeClr val="accent1">
                    <a:tint val="37000"/>
                    <a:satMod val="110000"/>
                    <a:lumMod val="100000"/>
                    <a:shade val="100000"/>
                  </a:schemeClr>
                </a:gs>
                <a:gs pos="100000">
                  <a:schemeClr val="accent1">
                    <a:tint val="37000"/>
                    <a:lumMod val="99000"/>
                    <a:satMod val="120000"/>
                    <a:shade val="78000"/>
                  </a:schemeClr>
                </a:gs>
              </a:gsLst>
              <a:lin ang="5400000" scaled="0"/>
            </a:gradFill>
            <a:ln>
              <a:noFill/>
            </a:ln>
            <a:effectLst/>
          </c:spPr>
          <c:invertIfNegative val="0"/>
          <c:cat>
            <c:strLit>
              <c:ptCount val="5"/>
              <c:pt idx="0">
                <c:v>unter 20 Jahre</c:v>
              </c:pt>
              <c:pt idx="1">
                <c:v>20 bis unter 25 Jahre</c:v>
              </c:pt>
              <c:pt idx="2">
                <c:v>25 bis unter 30 Jahre</c:v>
              </c:pt>
              <c:pt idx="3">
                <c:v>30 bis unter 35 Jahre</c:v>
              </c:pt>
              <c:pt idx="4">
                <c:v>35 bis unter 40 Jahre</c:v>
              </c:pt>
            </c:strLit>
          </c:cat>
          <c:val>
            <c:numLit>
              <c:formatCode>#\ ##0</c:formatCode>
              <c:ptCount val="5"/>
              <c:pt idx="0">
                <c:v>16.364000000000001</c:v>
              </c:pt>
              <c:pt idx="1">
                <c:v>39.262</c:v>
              </c:pt>
              <c:pt idx="2">
                <c:v>79.215999999999994</c:v>
              </c:pt>
              <c:pt idx="3">
                <c:v>95.108000000000004</c:v>
              </c:pt>
              <c:pt idx="4">
                <c:v>91.968000000000004</c:v>
              </c:pt>
            </c:numLit>
          </c:val>
          <c:extLst>
            <c:ext xmlns:c16="http://schemas.microsoft.com/office/drawing/2014/chart" uri="{C3380CC4-5D6E-409C-BE32-E72D297353CC}">
              <c16:uniqueId val="{0000006A-E1BF-477F-A12C-E6ACF1527CF7}"/>
            </c:ext>
          </c:extLst>
        </c:ser>
        <c:dLbls>
          <c:showLegendKey val="0"/>
          <c:showVal val="0"/>
          <c:showCatName val="0"/>
          <c:showSerName val="0"/>
          <c:showPercent val="0"/>
          <c:showBubbleSize val="0"/>
        </c:dLbls>
        <c:gapWidth val="300"/>
        <c:axId val="506630128"/>
        <c:axId val="506632096"/>
      </c:barChart>
      <c:catAx>
        <c:axId val="506630128"/>
        <c:scaling>
          <c:orientation val="maxMin"/>
        </c:scaling>
        <c:delete val="0"/>
        <c:axPos val="l"/>
        <c:numFmt formatCode="General" sourceLinked="1"/>
        <c:majorTickMark val="none"/>
        <c:minorTickMark val="none"/>
        <c:tickLblPos val="nextTo"/>
        <c:spPr>
          <a:noFill/>
          <a:ln w="9525" cap="flat" cmpd="sng" algn="ctr">
            <a:solidFill>
              <a:srgbClr val="000000"/>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506632096"/>
        <c:crosses val="autoZero"/>
        <c:auto val="1"/>
        <c:lblAlgn val="ctr"/>
        <c:lblOffset val="100"/>
        <c:noMultiLvlLbl val="0"/>
      </c:catAx>
      <c:valAx>
        <c:axId val="506632096"/>
        <c:scaling>
          <c:orientation val="minMax"/>
          <c:max val="140"/>
        </c:scaling>
        <c:delete val="0"/>
        <c:axPos val="t"/>
        <c:majorGridlines>
          <c:spPr>
            <a:ln w="6350" cap="flat" cmpd="sng" algn="ctr">
              <a:solidFill>
                <a:schemeClr val="tx1"/>
              </a:solidFill>
              <a:prstDash val="sysDot"/>
              <a:round/>
            </a:ln>
            <a:effectLst/>
          </c:spPr>
        </c:majorGridlines>
        <c:numFmt formatCode="#\ ##0" sourceLinked="1"/>
        <c:majorTickMark val="none"/>
        <c:minorTickMark val="none"/>
        <c:tickLblPos val="high"/>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506630128"/>
        <c:crosses val="autoZero"/>
        <c:crossBetween val="between"/>
        <c:majorUnit val="10"/>
      </c:valAx>
      <c:spPr>
        <a:noFill/>
        <a:ln>
          <a:solidFill>
            <a:srgbClr val="000000"/>
          </a:solidFill>
        </a:ln>
        <a:effectLst/>
      </c:spPr>
    </c:plotArea>
    <c:legend>
      <c:legendPos val="b"/>
      <c:layout>
        <c:manualLayout>
          <c:xMode val="edge"/>
          <c:yMode val="edge"/>
          <c:x val="0.14056658962484309"/>
          <c:y val="0.87418498341312512"/>
          <c:w val="0.80621509338511987"/>
          <c:h val="6.6418964283094309E-2"/>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12700" cap="flat" cmpd="sng" algn="ctr">
      <a:solidFill>
        <a:srgbClr val="000000"/>
      </a:solidFill>
      <a:round/>
    </a:ln>
    <a:effectLst/>
  </c:spPr>
  <c:txPr>
    <a:bodyPr/>
    <a:lstStyle/>
    <a:p>
      <a:pPr>
        <a:defRPr/>
      </a:pPr>
      <a:endParaRPr lang="de-DE"/>
    </a:p>
  </c:txPr>
  <c:userShapes r:id="rId2"/>
</c:chartSpace>
</file>

<file path=xl/charts/colors1.xml><?xml version="1.0" encoding="utf-8"?>
<cs:colorStyle xmlns:cs="http://schemas.microsoft.com/office/drawing/2012/chartStyle" xmlns:a="http://schemas.openxmlformats.org/drawingml/2006/main" meth="withinLinear" id="14">
  <a:schemeClr val="accent1"/>
</cs:colorStyle>
</file>

<file path=xl/charts/colors2.xml><?xml version="1.0" encoding="utf-8"?>
<cs:colorStyle xmlns:cs="http://schemas.microsoft.com/office/drawing/2012/chartStyle" xmlns:a="http://schemas.openxmlformats.org/drawingml/2006/main" meth="withinLinear" id="14">
  <a:schemeClr val="accent1"/>
</cs:colorStyle>
</file>

<file path=xl/charts/colors3.xml><?xml version="1.0" encoding="utf-8"?>
<cs:colorStyle xmlns:cs="http://schemas.microsoft.com/office/drawing/2012/chartStyle" xmlns:a="http://schemas.openxmlformats.org/drawingml/2006/main" meth="withinLinear" id="14">
  <a:schemeClr val="accent1"/>
</cs:colorStyle>
</file>

<file path=xl/charts/colors4.xml><?xml version="1.0" encoding="utf-8"?>
<cs:colorStyle xmlns:cs="http://schemas.microsoft.com/office/drawing/2012/chartStyle" xmlns:a="http://schemas.openxmlformats.org/drawingml/2006/main" meth="withinLinear" id="14">
  <a:schemeClr val="accent1"/>
</cs:colorStyle>
</file>

<file path=xl/charts/colors5.xml><?xml version="1.0" encoding="utf-8"?>
<cs:colorStyle xmlns:cs="http://schemas.microsoft.com/office/drawing/2012/chartStyle" xmlns:a="http://schemas.openxmlformats.org/drawingml/2006/main" meth="withinLinear" id="14">
  <a:schemeClr val="accent1"/>
</cs:colorStyle>
</file>

<file path=xl/charts/colors6.xml><?xml version="1.0" encoding="utf-8"?>
<cs:colorStyle xmlns:cs="http://schemas.microsoft.com/office/drawing/2012/chartStyle" xmlns:a="http://schemas.openxmlformats.org/drawingml/2006/main" meth="withinLinear" id="14">
  <a:schemeClr val="accent1"/>
</cs:colorStyle>
</file>

<file path=xl/charts/colors7.xml><?xml version="1.0" encoding="utf-8"?>
<cs:colorStyle xmlns:cs="http://schemas.microsoft.com/office/drawing/2012/chartStyle" xmlns:a="http://schemas.openxmlformats.org/drawingml/2006/main" meth="withinLinear" id="14">
  <a:schemeClr val="accent1"/>
</cs:colorStyle>
</file>

<file path=xl/charts/style1.xml><?xml version="1.0" encoding="utf-8"?>
<cs:chartStyle xmlns:cs="http://schemas.microsoft.com/office/drawing/2012/chartStyle" xmlns:a="http://schemas.openxmlformats.org/drawingml/2006/main" id="220">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xml><?xml version="1.0" encoding="utf-8"?>
<cs:chartStyle xmlns:cs="http://schemas.microsoft.com/office/drawing/2012/chartStyle" xmlns:a="http://schemas.openxmlformats.org/drawingml/2006/main" id="220">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3.xml><?xml version="1.0" encoding="utf-8"?>
<cs:chartStyle xmlns:cs="http://schemas.microsoft.com/office/drawing/2012/chartStyle" xmlns:a="http://schemas.openxmlformats.org/drawingml/2006/main" id="220">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4.xml><?xml version="1.0" encoding="utf-8"?>
<cs:chartStyle xmlns:cs="http://schemas.microsoft.com/office/drawing/2012/chartStyle" xmlns:a="http://schemas.openxmlformats.org/drawingml/2006/main" id="220">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5.xml><?xml version="1.0" encoding="utf-8"?>
<cs:chartStyle xmlns:cs="http://schemas.microsoft.com/office/drawing/2012/chartStyle" xmlns:a="http://schemas.openxmlformats.org/drawingml/2006/main" id="220">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6.xml><?xml version="1.0" encoding="utf-8"?>
<cs:chartStyle xmlns:cs="http://schemas.microsoft.com/office/drawing/2012/chartStyle" xmlns:a="http://schemas.openxmlformats.org/drawingml/2006/main" id="220">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7.xml><?xml version="1.0" encoding="utf-8"?>
<cs:chartStyle xmlns:cs="http://schemas.microsoft.com/office/drawing/2012/chartStyle" xmlns:a="http://schemas.openxmlformats.org/drawingml/2006/main" id="220">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chartsheets/_rels/sheet1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4.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1.bin"/></Relationships>
</file>

<file path=xl/chartsheets/_rels/sheet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2.bin"/></Relationships>
</file>

<file path=xl/chartsheets/_rels/sheet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3.bin"/></Relationships>
</file>

<file path=xl/chartsheets/sheet1.xml><?xml version="1.0" encoding="utf-8"?>
<chartsheet xmlns="http://schemas.openxmlformats.org/spreadsheetml/2006/main" xmlns:r="http://schemas.openxmlformats.org/officeDocument/2006/relationships">
  <sheetPr/>
  <sheetViews>
    <sheetView zoomScale="80" workbookViewId="0"/>
  </sheetViews>
  <pageMargins left="0.70866141732283472" right="0.70866141732283472" top="0.78740157480314965" bottom="0.39370078740157483" header="0.31496062992125984" footer="0.31496062992125984"/>
  <pageSetup paperSize="9" orientation="portrait" r:id="rId1"/>
  <headerFooter scaleWithDoc="0">
    <oddHeader>&amp;C&amp;"Arial,Standard"&amp;10- 10 -</oddHeader>
  </headerFooter>
  <drawing r:id="rId2"/>
</chartsheet>
</file>

<file path=xl/chartsheets/sheet10.xml><?xml version="1.0" encoding="utf-8"?>
<chartsheet xmlns="http://schemas.openxmlformats.org/spreadsheetml/2006/main" xmlns:r="http://schemas.openxmlformats.org/officeDocument/2006/relationships">
  <sheetPr/>
  <sheetViews>
    <sheetView zoomScale="80" workbookViewId="0"/>
  </sheetViews>
  <pageMargins left="0.70866141732283472" right="0.70866141732283472" top="0.78740157480314965" bottom="0.39370078740157483" header="0.31496062992125984" footer="0.31496062992125984"/>
  <pageSetup paperSize="9" firstPageNumber="19" orientation="portrait" useFirstPageNumber="1" r:id="rId1"/>
  <headerFooter scaleWithDoc="0">
    <oddHeader>&amp;C&amp;"Arial,Standard"&amp;10- &amp;P -</oddHeader>
  </headerFooter>
  <drawing r:id="rId2"/>
</chartsheet>
</file>

<file path=xl/chartsheets/sheet2.xml><?xml version="1.0" encoding="utf-8"?>
<chartsheet xmlns="http://schemas.openxmlformats.org/spreadsheetml/2006/main" xmlns:r="http://schemas.openxmlformats.org/officeDocument/2006/relationships">
  <sheetPr/>
  <sheetViews>
    <sheetView zoomScale="80" workbookViewId="0"/>
  </sheetViews>
  <pageMargins left="0.70866141732283472" right="0.70866141732283472" top="0.78740157480314965" bottom="0.39370078740157483" header="0.31496062992125984" footer="0.31496062992125984"/>
  <pageSetup paperSize="9" firstPageNumber="11" orientation="portrait" useFirstPageNumber="1" r:id="rId1"/>
  <headerFooter scaleWithDoc="0">
    <oddHeader>&amp;C&amp;"Arial,Standard"&amp;10- &amp;P -</oddHeader>
  </headerFooter>
  <drawing r:id="rId2"/>
</chartsheet>
</file>

<file path=xl/chartsheets/sheet3.xml><?xml version="1.0" encoding="utf-8"?>
<chartsheet xmlns="http://schemas.openxmlformats.org/spreadsheetml/2006/main" xmlns:r="http://schemas.openxmlformats.org/officeDocument/2006/relationships">
  <sheetPr/>
  <sheetViews>
    <sheetView zoomScale="80" workbookViewId="0"/>
  </sheetViews>
  <pageMargins left="0.70866141732283472" right="0.70866141732283472" top="0.78740157480314965" bottom="0.39370078740157483" header="0.31496062992125984" footer="0.31496062992125984"/>
  <pageSetup paperSize="9" firstPageNumber="12" orientation="portrait" useFirstPageNumber="1" r:id="rId1"/>
  <headerFooter scaleWithDoc="0">
    <oddHeader>&amp;C&amp;"Arial,Standard"&amp;10- &amp;P -</oddHeader>
  </headerFooter>
  <drawing r:id="rId2"/>
</chartsheet>
</file>

<file path=xl/chartsheets/sheet4.xml><?xml version="1.0" encoding="utf-8"?>
<chartsheet xmlns="http://schemas.openxmlformats.org/spreadsheetml/2006/main" xmlns:r="http://schemas.openxmlformats.org/officeDocument/2006/relationships">
  <sheetPr/>
  <sheetViews>
    <sheetView zoomScale="80" workbookViewId="0"/>
  </sheetViews>
  <pageMargins left="0.70866141732283472" right="0.70866141732283472" top="0.78740157480314965" bottom="0.39370078740157483" header="0.31496062992125984" footer="0.31496062992125984"/>
  <pageSetup paperSize="9" firstPageNumber="13" orientation="portrait" useFirstPageNumber="1" r:id="rId1"/>
  <headerFooter scaleWithDoc="0">
    <oddHeader>&amp;C&amp;"Arial,Standard"&amp;10- &amp;P -</oddHeader>
  </headerFooter>
  <drawing r:id="rId2"/>
</chartsheet>
</file>

<file path=xl/chartsheets/sheet5.xml><?xml version="1.0" encoding="utf-8"?>
<chartsheet xmlns="http://schemas.openxmlformats.org/spreadsheetml/2006/main" xmlns:r="http://schemas.openxmlformats.org/officeDocument/2006/relationships">
  <sheetPr/>
  <sheetViews>
    <sheetView zoomScale="80" workbookViewId="0"/>
  </sheetViews>
  <pageMargins left="0.70866141732283472" right="0.70866141732283472" top="0.78740157480314965" bottom="0.39370078740157483" header="0.31496062992125984" footer="0.31496062992125984"/>
  <pageSetup paperSize="9" firstPageNumber="14" orientation="portrait" useFirstPageNumber="1" r:id="rId1"/>
  <headerFooter scaleWithDoc="0">
    <oddHeader>&amp;C&amp;"Arial,Standard"&amp;10- &amp;P -</oddHeader>
  </headerFooter>
  <drawing r:id="rId2"/>
</chartsheet>
</file>

<file path=xl/chartsheets/sheet6.xml><?xml version="1.0" encoding="utf-8"?>
<chartsheet xmlns="http://schemas.openxmlformats.org/spreadsheetml/2006/main" xmlns:r="http://schemas.openxmlformats.org/officeDocument/2006/relationships">
  <sheetPr/>
  <sheetViews>
    <sheetView zoomScale="80" workbookViewId="0"/>
  </sheetViews>
  <pageMargins left="0.70866141732283472" right="0.70866141732283472" top="0.78740157480314965" bottom="0.39370078740157483" header="0.31496062992125984" footer="0.31496062992125984"/>
  <pageSetup paperSize="9" firstPageNumber="15" orientation="portrait" useFirstPageNumber="1" r:id="rId1"/>
  <headerFooter scaleWithDoc="0">
    <oddHeader>&amp;C&amp;"Arial,Standard"&amp;10- &amp;P -</oddHeader>
  </headerFooter>
  <drawing r:id="rId2"/>
</chartsheet>
</file>

<file path=xl/chartsheets/sheet7.xml><?xml version="1.0" encoding="utf-8"?>
<chartsheet xmlns="http://schemas.openxmlformats.org/spreadsheetml/2006/main" xmlns:r="http://schemas.openxmlformats.org/officeDocument/2006/relationships">
  <sheetPr/>
  <sheetViews>
    <sheetView zoomScale="80" workbookViewId="0"/>
  </sheetViews>
  <pageMargins left="0.70866141732283472" right="0.70866141732283472" top="0.78740157480314965" bottom="0.39370078740157483" header="0.31496062992125984" footer="0.31496062992125984"/>
  <pageSetup paperSize="9" firstPageNumber="16" orientation="portrait" useFirstPageNumber="1" r:id="rId1"/>
  <headerFooter scaleWithDoc="0">
    <oddHeader>&amp;C&amp;"Arial,Standard"&amp;10- &amp;P -</oddHeader>
  </headerFooter>
  <drawing r:id="rId2"/>
</chartsheet>
</file>

<file path=xl/chartsheets/sheet8.xml><?xml version="1.0" encoding="utf-8"?>
<chartsheet xmlns="http://schemas.openxmlformats.org/spreadsheetml/2006/main" xmlns:r="http://schemas.openxmlformats.org/officeDocument/2006/relationships">
  <sheetPr/>
  <sheetViews>
    <sheetView zoomScale="80" workbookViewId="0"/>
  </sheetViews>
  <pageMargins left="0.70866141732283472" right="0.70866141732283472" top="0.78740157480314965" bottom="0.39370078740157483" header="0.31496062992125984" footer="0.31496062992125984"/>
  <pageSetup paperSize="9" firstPageNumber="17" orientation="portrait" useFirstPageNumber="1" r:id="rId1"/>
  <headerFooter scaleWithDoc="0">
    <oddHeader>&amp;C&amp;"Arial,Standard"&amp;10- &amp;P -</oddHeader>
  </headerFooter>
  <drawing r:id="rId2"/>
</chartsheet>
</file>

<file path=xl/chartsheets/sheet9.xml><?xml version="1.0" encoding="utf-8"?>
<chartsheet xmlns="http://schemas.openxmlformats.org/spreadsheetml/2006/main" xmlns:r="http://schemas.openxmlformats.org/officeDocument/2006/relationships">
  <sheetPr/>
  <sheetViews>
    <sheetView zoomScale="80" workbookViewId="0"/>
  </sheetViews>
  <pageMargins left="0.70866141732283472" right="0.70866141732283472" top="0.78740157480314965" bottom="0.39370078740157483" header="0.31496062992125984" footer="0.31496062992125984"/>
  <pageSetup paperSize="9" firstPageNumber="18" orientation="portrait" useFirstPageNumber="1" r:id="rId1"/>
  <headerFooter scaleWithDoc="0">
    <oddHeader>&amp;C&amp;"Arial,Standard"&amp;10- &amp;P -</oddHeader>
  </headerFooter>
  <drawing r:id="rId2"/>
</chartsheet>
</file>

<file path=xl/drawings/_rels/drawing10.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304800</xdr:colOff>
      <xdr:row>19</xdr:row>
      <xdr:rowOff>257175</xdr:rowOff>
    </xdr:from>
    <xdr:to>
      <xdr:col>5</xdr:col>
      <xdr:colOff>704850</xdr:colOff>
      <xdr:row>21</xdr:row>
      <xdr:rowOff>0</xdr:rowOff>
    </xdr:to>
    <xdr:sp macro="" textlink="">
      <xdr:nvSpPr>
        <xdr:cNvPr id="2" name="Text Box 66"/>
        <xdr:cNvSpPr txBox="1">
          <a:spLocks noChangeArrowheads="1"/>
        </xdr:cNvSpPr>
      </xdr:nvSpPr>
      <xdr:spPr bwMode="auto">
        <a:xfrm>
          <a:off x="419100" y="6315075"/>
          <a:ext cx="24098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none" strike="noStrike" baseline="0">
              <a:solidFill>
                <a:srgbClr val="000000"/>
              </a:solidFill>
              <a:latin typeface="MetaNormalLF-Roman"/>
            </a:rPr>
            <a:t>Statistische Ämter der Länder</a:t>
          </a:r>
        </a:p>
      </xdr:txBody>
    </xdr:sp>
    <xdr:clientData/>
  </xdr:twoCellAnchor>
  <xdr:twoCellAnchor>
    <xdr:from>
      <xdr:col>9</xdr:col>
      <xdr:colOff>0</xdr:colOff>
      <xdr:row>4</xdr:row>
      <xdr:rowOff>209550</xdr:rowOff>
    </xdr:from>
    <xdr:to>
      <xdr:col>11</xdr:col>
      <xdr:colOff>352425</xdr:colOff>
      <xdr:row>4</xdr:row>
      <xdr:rowOff>209550</xdr:rowOff>
    </xdr:to>
    <xdr:sp macro="" textlink="">
      <xdr:nvSpPr>
        <xdr:cNvPr id="3" name="Line 67"/>
        <xdr:cNvSpPr>
          <a:spLocks noChangeShapeType="1"/>
        </xdr:cNvSpPr>
      </xdr:nvSpPr>
      <xdr:spPr bwMode="auto">
        <a:xfrm>
          <a:off x="4257675" y="1095375"/>
          <a:ext cx="10763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352425</xdr:colOff>
      <xdr:row>4</xdr:row>
      <xdr:rowOff>228600</xdr:rowOff>
    </xdr:from>
    <xdr:to>
      <xdr:col>11</xdr:col>
      <xdr:colOff>352425</xdr:colOff>
      <xdr:row>7</xdr:row>
      <xdr:rowOff>171450</xdr:rowOff>
    </xdr:to>
    <xdr:sp macro="" textlink="">
      <xdr:nvSpPr>
        <xdr:cNvPr id="4" name="Line 68"/>
        <xdr:cNvSpPr>
          <a:spLocks noChangeShapeType="1"/>
        </xdr:cNvSpPr>
      </xdr:nvSpPr>
      <xdr:spPr bwMode="auto">
        <a:xfrm>
          <a:off x="5334000" y="1114425"/>
          <a:ext cx="0" cy="7810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133350</xdr:colOff>
      <xdr:row>5</xdr:row>
      <xdr:rowOff>0</xdr:rowOff>
    </xdr:from>
    <xdr:to>
      <xdr:col>6</xdr:col>
      <xdr:colOff>133350</xdr:colOff>
      <xdr:row>5</xdr:row>
      <xdr:rowOff>209550</xdr:rowOff>
    </xdr:to>
    <xdr:sp macro="" textlink="">
      <xdr:nvSpPr>
        <xdr:cNvPr id="5" name="Line 69"/>
        <xdr:cNvSpPr>
          <a:spLocks noChangeShapeType="1"/>
        </xdr:cNvSpPr>
      </xdr:nvSpPr>
      <xdr:spPr bwMode="auto">
        <a:xfrm>
          <a:off x="3000375" y="1238250"/>
          <a:ext cx="0" cy="1524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123825</xdr:colOff>
      <xdr:row>7</xdr:row>
      <xdr:rowOff>0</xdr:rowOff>
    </xdr:from>
    <xdr:to>
      <xdr:col>6</xdr:col>
      <xdr:colOff>123825</xdr:colOff>
      <xdr:row>7</xdr:row>
      <xdr:rowOff>219075</xdr:rowOff>
    </xdr:to>
    <xdr:sp macro="" textlink="">
      <xdr:nvSpPr>
        <xdr:cNvPr id="6" name="Line 70"/>
        <xdr:cNvSpPr>
          <a:spLocks noChangeShapeType="1"/>
        </xdr:cNvSpPr>
      </xdr:nvSpPr>
      <xdr:spPr bwMode="auto">
        <a:xfrm>
          <a:off x="2990850" y="1724025"/>
          <a:ext cx="0" cy="219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133350</xdr:colOff>
      <xdr:row>9</xdr:row>
      <xdr:rowOff>9525</xdr:rowOff>
    </xdr:from>
    <xdr:to>
      <xdr:col>6</xdr:col>
      <xdr:colOff>133350</xdr:colOff>
      <xdr:row>10</xdr:row>
      <xdr:rowOff>0</xdr:rowOff>
    </xdr:to>
    <xdr:sp macro="" textlink="">
      <xdr:nvSpPr>
        <xdr:cNvPr id="7" name="Line 71"/>
        <xdr:cNvSpPr>
          <a:spLocks noChangeShapeType="1"/>
        </xdr:cNvSpPr>
      </xdr:nvSpPr>
      <xdr:spPr bwMode="auto">
        <a:xfrm>
          <a:off x="3000375" y="2476500"/>
          <a:ext cx="0" cy="219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133350</xdr:colOff>
      <xdr:row>12</xdr:row>
      <xdr:rowOff>19050</xdr:rowOff>
    </xdr:from>
    <xdr:to>
      <xdr:col>6</xdr:col>
      <xdr:colOff>133350</xdr:colOff>
      <xdr:row>12</xdr:row>
      <xdr:rowOff>238125</xdr:rowOff>
    </xdr:to>
    <xdr:sp macro="" textlink="">
      <xdr:nvSpPr>
        <xdr:cNvPr id="8" name="Line 72"/>
        <xdr:cNvSpPr>
          <a:spLocks noChangeShapeType="1"/>
        </xdr:cNvSpPr>
      </xdr:nvSpPr>
      <xdr:spPr bwMode="auto">
        <a:xfrm>
          <a:off x="3000375" y="3619500"/>
          <a:ext cx="0" cy="1714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895350</xdr:colOff>
      <xdr:row>7</xdr:row>
      <xdr:rowOff>19050</xdr:rowOff>
    </xdr:from>
    <xdr:to>
      <xdr:col>6</xdr:col>
      <xdr:colOff>104775</xdr:colOff>
      <xdr:row>7</xdr:row>
      <xdr:rowOff>209550</xdr:rowOff>
    </xdr:to>
    <xdr:sp macro="" textlink="">
      <xdr:nvSpPr>
        <xdr:cNvPr id="9" name="Line 73"/>
        <xdr:cNvSpPr>
          <a:spLocks noChangeShapeType="1"/>
        </xdr:cNvSpPr>
      </xdr:nvSpPr>
      <xdr:spPr bwMode="auto">
        <a:xfrm flipH="1">
          <a:off x="1009650" y="1743075"/>
          <a:ext cx="1962150" cy="190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914400</xdr:colOff>
      <xdr:row>9</xdr:row>
      <xdr:rowOff>9525</xdr:rowOff>
    </xdr:from>
    <xdr:to>
      <xdr:col>6</xdr:col>
      <xdr:colOff>28575</xdr:colOff>
      <xdr:row>9</xdr:row>
      <xdr:rowOff>171450</xdr:rowOff>
    </xdr:to>
    <xdr:sp macro="" textlink="">
      <xdr:nvSpPr>
        <xdr:cNvPr id="10" name="Line 74"/>
        <xdr:cNvSpPr>
          <a:spLocks noChangeShapeType="1"/>
        </xdr:cNvSpPr>
      </xdr:nvSpPr>
      <xdr:spPr bwMode="auto">
        <a:xfrm>
          <a:off x="1028700" y="2476500"/>
          <a:ext cx="1866900" cy="161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219075</xdr:colOff>
      <xdr:row>9</xdr:row>
      <xdr:rowOff>9525</xdr:rowOff>
    </xdr:from>
    <xdr:to>
      <xdr:col>11</xdr:col>
      <xdr:colOff>381000</xdr:colOff>
      <xdr:row>9</xdr:row>
      <xdr:rowOff>171450</xdr:rowOff>
    </xdr:to>
    <xdr:sp macro="" textlink="">
      <xdr:nvSpPr>
        <xdr:cNvPr id="11" name="Line 75"/>
        <xdr:cNvSpPr>
          <a:spLocks noChangeShapeType="1"/>
        </xdr:cNvSpPr>
      </xdr:nvSpPr>
      <xdr:spPr bwMode="auto">
        <a:xfrm flipH="1">
          <a:off x="3086100" y="2476500"/>
          <a:ext cx="2276475" cy="161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57150</xdr:colOff>
      <xdr:row>14</xdr:row>
      <xdr:rowOff>19050</xdr:rowOff>
    </xdr:from>
    <xdr:to>
      <xdr:col>5</xdr:col>
      <xdr:colOff>1028700</xdr:colOff>
      <xdr:row>15</xdr:row>
      <xdr:rowOff>114300</xdr:rowOff>
    </xdr:to>
    <xdr:sp macro="" textlink="">
      <xdr:nvSpPr>
        <xdr:cNvPr id="12" name="Line 76"/>
        <xdr:cNvSpPr>
          <a:spLocks noChangeShapeType="1"/>
        </xdr:cNvSpPr>
      </xdr:nvSpPr>
      <xdr:spPr bwMode="auto">
        <a:xfrm flipH="1">
          <a:off x="1438275" y="4419600"/>
          <a:ext cx="1428750" cy="3619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47625</xdr:colOff>
      <xdr:row>14</xdr:row>
      <xdr:rowOff>19050</xdr:rowOff>
    </xdr:from>
    <xdr:to>
      <xdr:col>9</xdr:col>
      <xdr:colOff>371475</xdr:colOff>
      <xdr:row>15</xdr:row>
      <xdr:rowOff>95250</xdr:rowOff>
    </xdr:to>
    <xdr:sp macro="" textlink="">
      <xdr:nvSpPr>
        <xdr:cNvPr id="13" name="Line 77"/>
        <xdr:cNvSpPr>
          <a:spLocks noChangeShapeType="1"/>
        </xdr:cNvSpPr>
      </xdr:nvSpPr>
      <xdr:spPr bwMode="auto">
        <a:xfrm>
          <a:off x="3248025" y="4419600"/>
          <a:ext cx="1381125" cy="3429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352425</xdr:colOff>
      <xdr:row>19</xdr:row>
      <xdr:rowOff>9525</xdr:rowOff>
    </xdr:from>
    <xdr:to>
      <xdr:col>9</xdr:col>
      <xdr:colOff>352425</xdr:colOff>
      <xdr:row>20</xdr:row>
      <xdr:rowOff>0</xdr:rowOff>
    </xdr:to>
    <xdr:sp macro="" textlink="">
      <xdr:nvSpPr>
        <xdr:cNvPr id="14" name="Line 78"/>
        <xdr:cNvSpPr>
          <a:spLocks noChangeShapeType="1"/>
        </xdr:cNvSpPr>
      </xdr:nvSpPr>
      <xdr:spPr bwMode="auto">
        <a:xfrm>
          <a:off x="4610100" y="6124575"/>
          <a:ext cx="0" cy="190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57150</xdr:colOff>
      <xdr:row>21</xdr:row>
      <xdr:rowOff>9525</xdr:rowOff>
    </xdr:from>
    <xdr:to>
      <xdr:col>3</xdr:col>
      <xdr:colOff>57150</xdr:colOff>
      <xdr:row>22</xdr:row>
      <xdr:rowOff>0</xdr:rowOff>
    </xdr:to>
    <xdr:sp macro="" textlink="">
      <xdr:nvSpPr>
        <xdr:cNvPr id="15" name="Line 80"/>
        <xdr:cNvSpPr>
          <a:spLocks noChangeShapeType="1"/>
        </xdr:cNvSpPr>
      </xdr:nvSpPr>
      <xdr:spPr bwMode="auto">
        <a:xfrm flipH="1">
          <a:off x="1438275" y="6696075"/>
          <a:ext cx="0" cy="3238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323850</xdr:colOff>
      <xdr:row>21</xdr:row>
      <xdr:rowOff>9525</xdr:rowOff>
    </xdr:from>
    <xdr:to>
      <xdr:col>9</xdr:col>
      <xdr:colOff>333375</xdr:colOff>
      <xdr:row>22</xdr:row>
      <xdr:rowOff>0</xdr:rowOff>
    </xdr:to>
    <xdr:sp macro="" textlink="">
      <xdr:nvSpPr>
        <xdr:cNvPr id="16" name="Line 81"/>
        <xdr:cNvSpPr>
          <a:spLocks noChangeShapeType="1"/>
        </xdr:cNvSpPr>
      </xdr:nvSpPr>
      <xdr:spPr bwMode="auto">
        <a:xfrm>
          <a:off x="4581525" y="6696075"/>
          <a:ext cx="9525" cy="3238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304800</xdr:colOff>
      <xdr:row>19</xdr:row>
      <xdr:rowOff>257175</xdr:rowOff>
    </xdr:from>
    <xdr:to>
      <xdr:col>5</xdr:col>
      <xdr:colOff>704850</xdr:colOff>
      <xdr:row>21</xdr:row>
      <xdr:rowOff>0</xdr:rowOff>
    </xdr:to>
    <xdr:sp macro="" textlink="">
      <xdr:nvSpPr>
        <xdr:cNvPr id="17" name="Text Box 82"/>
        <xdr:cNvSpPr txBox="1">
          <a:spLocks noChangeArrowheads="1"/>
        </xdr:cNvSpPr>
      </xdr:nvSpPr>
      <xdr:spPr bwMode="auto">
        <a:xfrm>
          <a:off x="419100" y="6315075"/>
          <a:ext cx="24098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sng" strike="noStrike" baseline="0">
              <a:solidFill>
                <a:srgbClr val="000000"/>
              </a:solidFill>
              <a:latin typeface="MetaNormalLF-Roman"/>
            </a:rPr>
            <a:t>Statistische Ämter der Länder</a:t>
          </a:r>
        </a:p>
      </xdr:txBody>
    </xdr:sp>
    <xdr:clientData/>
  </xdr:twoCellAnchor>
  <xdr:twoCellAnchor>
    <xdr:from>
      <xdr:col>1</xdr:col>
      <xdr:colOff>304800</xdr:colOff>
      <xdr:row>19</xdr:row>
      <xdr:rowOff>257175</xdr:rowOff>
    </xdr:from>
    <xdr:to>
      <xdr:col>5</xdr:col>
      <xdr:colOff>704850</xdr:colOff>
      <xdr:row>21</xdr:row>
      <xdr:rowOff>0</xdr:rowOff>
    </xdr:to>
    <xdr:sp macro="" textlink="">
      <xdr:nvSpPr>
        <xdr:cNvPr id="18" name="Text Box 1"/>
        <xdr:cNvSpPr txBox="1">
          <a:spLocks noChangeArrowheads="1"/>
        </xdr:cNvSpPr>
      </xdr:nvSpPr>
      <xdr:spPr bwMode="auto">
        <a:xfrm>
          <a:off x="419100" y="6315075"/>
          <a:ext cx="24098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none" strike="noStrike" baseline="0">
              <a:solidFill>
                <a:srgbClr val="000000"/>
              </a:solidFill>
              <a:latin typeface="MetaNormalLF-Roman"/>
            </a:rPr>
            <a:t>Statistische Ämter der Länder</a:t>
          </a:r>
        </a:p>
      </xdr:txBody>
    </xdr:sp>
    <xdr:clientData/>
  </xdr:twoCellAnchor>
  <xdr:twoCellAnchor>
    <xdr:from>
      <xdr:col>1</xdr:col>
      <xdr:colOff>304800</xdr:colOff>
      <xdr:row>19</xdr:row>
      <xdr:rowOff>257175</xdr:rowOff>
    </xdr:from>
    <xdr:to>
      <xdr:col>5</xdr:col>
      <xdr:colOff>704850</xdr:colOff>
      <xdr:row>21</xdr:row>
      <xdr:rowOff>0</xdr:rowOff>
    </xdr:to>
    <xdr:sp macro="" textlink="">
      <xdr:nvSpPr>
        <xdr:cNvPr id="19" name="Text Box 34"/>
        <xdr:cNvSpPr txBox="1">
          <a:spLocks noChangeArrowheads="1"/>
        </xdr:cNvSpPr>
      </xdr:nvSpPr>
      <xdr:spPr bwMode="auto">
        <a:xfrm>
          <a:off x="419100" y="6315075"/>
          <a:ext cx="24098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sng" strike="noStrike" baseline="0">
              <a:solidFill>
                <a:srgbClr val="000000"/>
              </a:solidFill>
              <a:latin typeface="MetaNormalLF-Roman"/>
            </a:rPr>
            <a:t>Statistische Ämter der Länder</a:t>
          </a:r>
        </a:p>
      </xdr:txBody>
    </xdr:sp>
    <xdr:clientData/>
  </xdr:twoCellAnchor>
  <xdr:twoCellAnchor>
    <xdr:from>
      <xdr:col>1</xdr:col>
      <xdr:colOff>304800</xdr:colOff>
      <xdr:row>19</xdr:row>
      <xdr:rowOff>257175</xdr:rowOff>
    </xdr:from>
    <xdr:to>
      <xdr:col>5</xdr:col>
      <xdr:colOff>704850</xdr:colOff>
      <xdr:row>21</xdr:row>
      <xdr:rowOff>0</xdr:rowOff>
    </xdr:to>
    <xdr:sp macro="" textlink="">
      <xdr:nvSpPr>
        <xdr:cNvPr id="20" name="Text Box 50"/>
        <xdr:cNvSpPr txBox="1">
          <a:spLocks noChangeArrowheads="1"/>
        </xdr:cNvSpPr>
      </xdr:nvSpPr>
      <xdr:spPr bwMode="auto">
        <a:xfrm>
          <a:off x="419100" y="6315075"/>
          <a:ext cx="24098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none" strike="noStrike" baseline="0">
              <a:solidFill>
                <a:srgbClr val="000000"/>
              </a:solidFill>
              <a:latin typeface="MetaNormalLF-Roman"/>
            </a:rPr>
            <a:t>Statistische Ämter der Länder</a:t>
          </a:r>
        </a:p>
      </xdr:txBody>
    </xdr:sp>
    <xdr:clientData/>
  </xdr:twoCellAnchor>
  <xdr:twoCellAnchor>
    <xdr:from>
      <xdr:col>1</xdr:col>
      <xdr:colOff>304800</xdr:colOff>
      <xdr:row>19</xdr:row>
      <xdr:rowOff>257175</xdr:rowOff>
    </xdr:from>
    <xdr:to>
      <xdr:col>5</xdr:col>
      <xdr:colOff>704850</xdr:colOff>
      <xdr:row>21</xdr:row>
      <xdr:rowOff>0</xdr:rowOff>
    </xdr:to>
    <xdr:sp macro="" textlink="">
      <xdr:nvSpPr>
        <xdr:cNvPr id="21" name="Text Box 66"/>
        <xdr:cNvSpPr txBox="1">
          <a:spLocks noChangeArrowheads="1"/>
        </xdr:cNvSpPr>
      </xdr:nvSpPr>
      <xdr:spPr bwMode="auto">
        <a:xfrm>
          <a:off x="419100" y="6315075"/>
          <a:ext cx="24098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sng" strike="noStrike" baseline="0">
              <a:solidFill>
                <a:srgbClr val="000000"/>
              </a:solidFill>
              <a:latin typeface="MetaNormalLF-Roman"/>
            </a:rPr>
            <a:t>Statistische Ämter der Länder</a:t>
          </a:r>
        </a:p>
      </xdr:txBody>
    </xdr:sp>
    <xdr:clientData/>
  </xdr:twoCellAnchor>
  <xdr:twoCellAnchor>
    <xdr:from>
      <xdr:col>1</xdr:col>
      <xdr:colOff>304800</xdr:colOff>
      <xdr:row>19</xdr:row>
      <xdr:rowOff>257175</xdr:rowOff>
    </xdr:from>
    <xdr:to>
      <xdr:col>5</xdr:col>
      <xdr:colOff>704850</xdr:colOff>
      <xdr:row>21</xdr:row>
      <xdr:rowOff>0</xdr:rowOff>
    </xdr:to>
    <xdr:sp macro="" textlink="">
      <xdr:nvSpPr>
        <xdr:cNvPr id="22" name="Text Box 82"/>
        <xdr:cNvSpPr txBox="1">
          <a:spLocks noChangeArrowheads="1"/>
        </xdr:cNvSpPr>
      </xdr:nvSpPr>
      <xdr:spPr bwMode="auto">
        <a:xfrm>
          <a:off x="419100" y="6315075"/>
          <a:ext cx="24098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none" strike="noStrike" baseline="0">
              <a:solidFill>
                <a:srgbClr val="000000"/>
              </a:solidFill>
              <a:latin typeface="MetaNormalLF-Roman"/>
            </a:rPr>
            <a:t>Statistische Ämter der Länder</a:t>
          </a:r>
        </a:p>
      </xdr:txBody>
    </xdr:sp>
    <xdr:clientData/>
  </xdr:twoCellAnchor>
  <xdr:twoCellAnchor>
    <xdr:from>
      <xdr:col>1</xdr:col>
      <xdr:colOff>304800</xdr:colOff>
      <xdr:row>19</xdr:row>
      <xdr:rowOff>257175</xdr:rowOff>
    </xdr:from>
    <xdr:to>
      <xdr:col>5</xdr:col>
      <xdr:colOff>704850</xdr:colOff>
      <xdr:row>21</xdr:row>
      <xdr:rowOff>0</xdr:rowOff>
    </xdr:to>
    <xdr:sp macro="" textlink="">
      <xdr:nvSpPr>
        <xdr:cNvPr id="23" name="Text Box 98"/>
        <xdr:cNvSpPr txBox="1">
          <a:spLocks noChangeArrowheads="1"/>
        </xdr:cNvSpPr>
      </xdr:nvSpPr>
      <xdr:spPr bwMode="auto">
        <a:xfrm>
          <a:off x="419100" y="6315075"/>
          <a:ext cx="24098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sng" strike="noStrike" baseline="0">
              <a:solidFill>
                <a:srgbClr val="000000"/>
              </a:solidFill>
              <a:latin typeface="MetaNormalLF-Roman"/>
            </a:rPr>
            <a:t>Statistische Ämter der Länder</a:t>
          </a:r>
        </a:p>
      </xdr:txBody>
    </xdr:sp>
    <xdr:clientData/>
  </xdr:twoCellAnchor>
  <xdr:twoCellAnchor>
    <xdr:from>
      <xdr:col>1</xdr:col>
      <xdr:colOff>304800</xdr:colOff>
      <xdr:row>19</xdr:row>
      <xdr:rowOff>257175</xdr:rowOff>
    </xdr:from>
    <xdr:to>
      <xdr:col>5</xdr:col>
      <xdr:colOff>704850</xdr:colOff>
      <xdr:row>21</xdr:row>
      <xdr:rowOff>0</xdr:rowOff>
    </xdr:to>
    <xdr:sp macro="" textlink="">
      <xdr:nvSpPr>
        <xdr:cNvPr id="24" name="Text Box 114"/>
        <xdr:cNvSpPr txBox="1">
          <a:spLocks noChangeArrowheads="1"/>
        </xdr:cNvSpPr>
      </xdr:nvSpPr>
      <xdr:spPr bwMode="auto">
        <a:xfrm>
          <a:off x="419100" y="6315075"/>
          <a:ext cx="24098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none" strike="noStrike" baseline="0">
              <a:solidFill>
                <a:srgbClr val="000000"/>
              </a:solidFill>
              <a:latin typeface="MetaNormalLF-Roman"/>
            </a:rPr>
            <a:t>Statistische Ämter der Länder</a:t>
          </a:r>
        </a:p>
      </xdr:txBody>
    </xdr:sp>
    <xdr:clientData/>
  </xdr:twoCellAnchor>
  <xdr:twoCellAnchor>
    <xdr:from>
      <xdr:col>1</xdr:col>
      <xdr:colOff>304800</xdr:colOff>
      <xdr:row>19</xdr:row>
      <xdr:rowOff>257175</xdr:rowOff>
    </xdr:from>
    <xdr:to>
      <xdr:col>5</xdr:col>
      <xdr:colOff>704850</xdr:colOff>
      <xdr:row>21</xdr:row>
      <xdr:rowOff>0</xdr:rowOff>
    </xdr:to>
    <xdr:sp macro="" textlink="">
      <xdr:nvSpPr>
        <xdr:cNvPr id="25" name="Text Box 130"/>
        <xdr:cNvSpPr txBox="1">
          <a:spLocks noChangeArrowheads="1"/>
        </xdr:cNvSpPr>
      </xdr:nvSpPr>
      <xdr:spPr bwMode="auto">
        <a:xfrm>
          <a:off x="419100" y="6315075"/>
          <a:ext cx="24098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000" b="1" i="0" u="sng" strike="noStrike" baseline="0">
              <a:solidFill>
                <a:srgbClr val="000000"/>
              </a:solidFill>
              <a:latin typeface="MetaNormalLF-Roman"/>
            </a:rPr>
            <a:t>Statistische Ämter der Länder</a:t>
          </a:r>
        </a:p>
      </xdr:txBody>
    </xdr:sp>
    <xdr:clientData/>
  </xdr:twoCellAnchor>
  <xdr:twoCellAnchor>
    <xdr:from>
      <xdr:col>5</xdr:col>
      <xdr:colOff>695325</xdr:colOff>
      <xdr:row>19</xdr:row>
      <xdr:rowOff>19050</xdr:rowOff>
    </xdr:from>
    <xdr:to>
      <xdr:col>9</xdr:col>
      <xdr:colOff>342900</xdr:colOff>
      <xdr:row>20</xdr:row>
      <xdr:rowOff>190500</xdr:rowOff>
    </xdr:to>
    <xdr:sp macro="" textlink="">
      <xdr:nvSpPr>
        <xdr:cNvPr id="26" name="Freeform 79"/>
        <xdr:cNvSpPr>
          <a:spLocks/>
        </xdr:cNvSpPr>
      </xdr:nvSpPr>
      <xdr:spPr bwMode="auto">
        <a:xfrm>
          <a:off x="2819400" y="6134100"/>
          <a:ext cx="1781175" cy="371475"/>
        </a:xfrm>
        <a:custGeom>
          <a:avLst/>
          <a:gdLst>
            <a:gd name="T0" fmla="*/ 2147483647 w 219"/>
            <a:gd name="T1" fmla="*/ 0 h 47"/>
            <a:gd name="T2" fmla="*/ 2147483647 w 219"/>
            <a:gd name="T3" fmla="*/ 2147483647 h 47"/>
            <a:gd name="T4" fmla="*/ 2147483647 w 219"/>
            <a:gd name="T5" fmla="*/ 2147483647 h 47"/>
            <a:gd name="T6" fmla="*/ 0 w 219"/>
            <a:gd name="T7" fmla="*/ 2147483647 h 4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219" h="47">
              <a:moveTo>
                <a:pt x="219" y="0"/>
              </a:moveTo>
              <a:lnTo>
                <a:pt x="44" y="12"/>
              </a:lnTo>
              <a:lnTo>
                <a:pt x="44" y="47"/>
              </a:lnTo>
              <a:lnTo>
                <a:pt x="0" y="47"/>
              </a:lnTo>
            </a:path>
          </a:pathLst>
        </a:cu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solidFill>
                <a:srgbClr val="FFFFFF"/>
              </a:solidFill>
            </a14:hiddenFill>
          </a:ext>
        </a:extLst>
      </xdr:spPr>
    </xdr:sp>
    <xdr:clientData/>
  </xdr:twoCellAnchor>
</xdr:wsDr>
</file>

<file path=xl/drawings/drawing10.xml><?xml version="1.0" encoding="utf-8"?>
<xdr:wsDr xmlns:xdr="http://schemas.openxmlformats.org/drawingml/2006/spreadsheetDrawing" xmlns:a="http://schemas.openxmlformats.org/drawingml/2006/main">
  <xdr:absoluteAnchor>
    <xdr:pos x="0" y="0"/>
    <xdr:ext cx="6131719" cy="947737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c:userShapes xmlns:c="http://schemas.openxmlformats.org/drawingml/2006/chart">
  <cdr:relSizeAnchor xmlns:cdr="http://schemas.openxmlformats.org/drawingml/2006/chartDrawing">
    <cdr:from>
      <cdr:x>0.44664</cdr:x>
      <cdr:y>0.83334</cdr:y>
    </cdr:from>
    <cdr:to>
      <cdr:x>0.73912</cdr:x>
      <cdr:y>0.85661</cdr:y>
    </cdr:to>
    <cdr:sp macro="" textlink="">
      <cdr:nvSpPr>
        <cdr:cNvPr id="2" name="Textfeld 1"/>
        <cdr:cNvSpPr txBox="1"/>
      </cdr:nvSpPr>
      <cdr:spPr>
        <a:xfrm xmlns:a="http://schemas.openxmlformats.org/drawingml/2006/main">
          <a:off x="2741625" y="7902286"/>
          <a:ext cx="1795340" cy="22066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1000">
              <a:latin typeface="Arial" pitchFamily="34" charset="0"/>
              <a:cs typeface="Arial" pitchFamily="34" charset="0"/>
            </a:rPr>
            <a:t>Tausend Personen</a:t>
          </a:r>
        </a:p>
      </cdr:txBody>
    </cdr:sp>
  </cdr:relSizeAnchor>
  <cdr:relSizeAnchor xmlns:cdr="http://schemas.openxmlformats.org/drawingml/2006/chartDrawing">
    <cdr:from>
      <cdr:x>0.00497</cdr:x>
      <cdr:y>0.96758</cdr:y>
    </cdr:from>
    <cdr:to>
      <cdr:x>0.58587</cdr:x>
      <cdr:y>0.98995</cdr:y>
    </cdr:to>
    <cdr:sp macro="" textlink="">
      <cdr:nvSpPr>
        <cdr:cNvPr id="3" name="Textfeld 1"/>
        <cdr:cNvSpPr txBox="1"/>
      </cdr:nvSpPr>
      <cdr:spPr>
        <a:xfrm xmlns:a="http://schemas.openxmlformats.org/drawingml/2006/main">
          <a:off x="30508" y="9175239"/>
          <a:ext cx="3565757" cy="21212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000">
              <a:latin typeface="Arial" pitchFamily="34" charset="0"/>
              <a:cs typeface="Arial" pitchFamily="34" charset="0"/>
            </a:rPr>
            <a:t>Thüringer Landesamt für Statistik</a:t>
          </a:r>
        </a:p>
      </cdr:txBody>
    </cdr:sp>
  </cdr:relSizeAnchor>
</c:userShapes>
</file>

<file path=xl/drawings/drawing12.xml><?xml version="1.0" encoding="utf-8"?>
<xdr:wsDr xmlns:xdr="http://schemas.openxmlformats.org/drawingml/2006/spreadsheetDrawing" xmlns:a="http://schemas.openxmlformats.org/drawingml/2006/main">
  <xdr:absoluteAnchor>
    <xdr:pos x="0" y="0"/>
    <xdr:ext cx="6131719" cy="947737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c:userShapes xmlns:c="http://schemas.openxmlformats.org/drawingml/2006/chart">
  <cdr:relSizeAnchor xmlns:cdr="http://schemas.openxmlformats.org/drawingml/2006/chartDrawing">
    <cdr:from>
      <cdr:x>0.00497</cdr:x>
      <cdr:y>0.96758</cdr:y>
    </cdr:from>
    <cdr:to>
      <cdr:x>0.58587</cdr:x>
      <cdr:y>0.98995</cdr:y>
    </cdr:to>
    <cdr:sp macro="" textlink="">
      <cdr:nvSpPr>
        <cdr:cNvPr id="3" name="Textfeld 1"/>
        <cdr:cNvSpPr txBox="1"/>
      </cdr:nvSpPr>
      <cdr:spPr>
        <a:xfrm xmlns:a="http://schemas.openxmlformats.org/drawingml/2006/main">
          <a:off x="30593" y="9193159"/>
          <a:ext cx="3575748" cy="21254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000">
              <a:latin typeface="Arial" pitchFamily="34" charset="0"/>
              <a:cs typeface="Arial" pitchFamily="34" charset="0"/>
            </a:rPr>
            <a:t>Thüringer Landesamt für Statistik</a:t>
          </a:r>
        </a:p>
      </cdr:txBody>
    </cdr:sp>
  </cdr:relSizeAnchor>
  <cdr:relSizeAnchor xmlns:cdr="http://schemas.openxmlformats.org/drawingml/2006/chartDrawing">
    <cdr:from>
      <cdr:x>0.44664</cdr:x>
      <cdr:y>0.83334</cdr:y>
    </cdr:from>
    <cdr:to>
      <cdr:x>0.73912</cdr:x>
      <cdr:y>0.85661</cdr:y>
    </cdr:to>
    <cdr:sp macro="" textlink="">
      <cdr:nvSpPr>
        <cdr:cNvPr id="8" name="Textfeld 1"/>
        <cdr:cNvSpPr txBox="1"/>
      </cdr:nvSpPr>
      <cdr:spPr>
        <a:xfrm xmlns:a="http://schemas.openxmlformats.org/drawingml/2006/main">
          <a:off x="2741625" y="7902286"/>
          <a:ext cx="1795340" cy="22066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1000">
              <a:latin typeface="Arial" pitchFamily="34" charset="0"/>
              <a:cs typeface="Arial" pitchFamily="34" charset="0"/>
            </a:rPr>
            <a:t>Tausend Personen</a:t>
          </a:r>
        </a:p>
      </cdr:txBody>
    </cdr:sp>
  </cdr:relSizeAnchor>
</c:userShapes>
</file>

<file path=xl/drawings/drawing14.xml><?xml version="1.0" encoding="utf-8"?>
<xdr:wsDr xmlns:xdr="http://schemas.openxmlformats.org/drawingml/2006/spreadsheetDrawing" xmlns:a="http://schemas.openxmlformats.org/drawingml/2006/main">
  <xdr:absoluteAnchor>
    <xdr:pos x="0" y="0"/>
    <xdr:ext cx="6131719" cy="947737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5.xml><?xml version="1.0" encoding="utf-8"?>
<c:userShapes xmlns:c="http://schemas.openxmlformats.org/drawingml/2006/chart">
  <cdr:relSizeAnchor xmlns:cdr="http://schemas.openxmlformats.org/drawingml/2006/chartDrawing">
    <cdr:from>
      <cdr:x>0.00497</cdr:x>
      <cdr:y>0.96758</cdr:y>
    </cdr:from>
    <cdr:to>
      <cdr:x>0.58587</cdr:x>
      <cdr:y>0.98995</cdr:y>
    </cdr:to>
    <cdr:sp macro="" textlink="">
      <cdr:nvSpPr>
        <cdr:cNvPr id="3" name="Textfeld 1"/>
        <cdr:cNvSpPr txBox="1"/>
      </cdr:nvSpPr>
      <cdr:spPr>
        <a:xfrm xmlns:a="http://schemas.openxmlformats.org/drawingml/2006/main">
          <a:off x="30535" y="8836092"/>
          <a:ext cx="3571098" cy="2042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000">
              <a:latin typeface="Arial" pitchFamily="34" charset="0"/>
              <a:cs typeface="Arial" pitchFamily="34" charset="0"/>
            </a:rPr>
            <a:t>Thüringer Landesamt für Statistik</a:t>
          </a:r>
        </a:p>
      </cdr:txBody>
    </cdr:sp>
  </cdr:relSizeAnchor>
  <cdr:relSizeAnchor xmlns:cdr="http://schemas.openxmlformats.org/drawingml/2006/chartDrawing">
    <cdr:from>
      <cdr:x>0.44664</cdr:x>
      <cdr:y>0.83334</cdr:y>
    </cdr:from>
    <cdr:to>
      <cdr:x>0.73912</cdr:x>
      <cdr:y>0.85661</cdr:y>
    </cdr:to>
    <cdr:sp macro="" textlink="">
      <cdr:nvSpPr>
        <cdr:cNvPr id="6" name="Textfeld 1"/>
        <cdr:cNvSpPr txBox="1"/>
      </cdr:nvSpPr>
      <cdr:spPr>
        <a:xfrm xmlns:a="http://schemas.openxmlformats.org/drawingml/2006/main">
          <a:off x="2741625" y="7902286"/>
          <a:ext cx="1795340" cy="22066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1000">
              <a:latin typeface="Arial" pitchFamily="34" charset="0"/>
              <a:cs typeface="Arial" pitchFamily="34" charset="0"/>
            </a:rPr>
            <a:t>Tausend Personen</a:t>
          </a:r>
        </a:p>
      </cdr:txBody>
    </cdr:sp>
  </cdr:relSizeAnchor>
</c:userShapes>
</file>

<file path=xl/drawings/drawing16.xml><?xml version="1.0" encoding="utf-8"?>
<xdr:wsDr xmlns:xdr="http://schemas.openxmlformats.org/drawingml/2006/spreadsheetDrawing" xmlns:a="http://schemas.openxmlformats.org/drawingml/2006/main">
  <xdr:absoluteAnchor>
    <xdr:pos x="0" y="0"/>
    <xdr:ext cx="6131719" cy="947737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7.xml><?xml version="1.0" encoding="utf-8"?>
<c:userShapes xmlns:c="http://schemas.openxmlformats.org/drawingml/2006/chart">
  <cdr:relSizeAnchor xmlns:cdr="http://schemas.openxmlformats.org/drawingml/2006/chartDrawing">
    <cdr:from>
      <cdr:x>0</cdr:x>
      <cdr:y>0.97284</cdr:y>
    </cdr:from>
    <cdr:to>
      <cdr:x>0.54001</cdr:x>
      <cdr:y>0.99462</cdr:y>
    </cdr:to>
    <cdr:sp macro="" textlink="">
      <cdr:nvSpPr>
        <cdr:cNvPr id="6" name="Textfeld 4"/>
        <cdr:cNvSpPr txBox="1"/>
      </cdr:nvSpPr>
      <cdr:spPr>
        <a:xfrm xmlns:a="http://schemas.openxmlformats.org/drawingml/2006/main">
          <a:off x="0" y="8886468"/>
          <a:ext cx="3241099" cy="19661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000">
              <a:latin typeface="Arial" pitchFamily="34" charset="0"/>
              <a:cs typeface="Arial" pitchFamily="34" charset="0"/>
            </a:rPr>
            <a:t>Thüringer Landesamt für Statistik</a:t>
          </a:r>
        </a:p>
      </cdr:txBody>
    </cdr:sp>
  </cdr:relSizeAnchor>
  <cdr:relSizeAnchor xmlns:cdr="http://schemas.openxmlformats.org/drawingml/2006/chartDrawing">
    <cdr:from>
      <cdr:x>0.44664</cdr:x>
      <cdr:y>0.83334</cdr:y>
    </cdr:from>
    <cdr:to>
      <cdr:x>0.73912</cdr:x>
      <cdr:y>0.85661</cdr:y>
    </cdr:to>
    <cdr:sp macro="" textlink="">
      <cdr:nvSpPr>
        <cdr:cNvPr id="2" name="Textfeld 1"/>
        <cdr:cNvSpPr txBox="1"/>
      </cdr:nvSpPr>
      <cdr:spPr>
        <a:xfrm xmlns:a="http://schemas.openxmlformats.org/drawingml/2006/main">
          <a:off x="2741625" y="7902286"/>
          <a:ext cx="1795340" cy="22066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1000">
              <a:latin typeface="Arial" pitchFamily="34" charset="0"/>
              <a:cs typeface="Arial" pitchFamily="34" charset="0"/>
            </a:rPr>
            <a:t>Tausend Personen</a:t>
          </a:r>
        </a:p>
      </cdr:txBody>
    </cdr:sp>
  </cdr:relSizeAnchor>
</c:userShapes>
</file>

<file path=xl/drawings/drawing18.xml><?xml version="1.0" encoding="utf-8"?>
<xdr:wsDr xmlns:xdr="http://schemas.openxmlformats.org/drawingml/2006/spreadsheetDrawing" xmlns:a="http://schemas.openxmlformats.org/drawingml/2006/main">
  <xdr:absoluteAnchor>
    <xdr:pos x="0" y="0"/>
    <xdr:ext cx="6131719" cy="947737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9.xml><?xml version="1.0" encoding="utf-8"?>
<c:userShapes xmlns:c="http://schemas.openxmlformats.org/drawingml/2006/chart">
  <cdr:relSizeAnchor xmlns:cdr="http://schemas.openxmlformats.org/drawingml/2006/chartDrawing">
    <cdr:from>
      <cdr:x>0</cdr:x>
      <cdr:y>0.97284</cdr:y>
    </cdr:from>
    <cdr:to>
      <cdr:x>0.54001</cdr:x>
      <cdr:y>0.99462</cdr:y>
    </cdr:to>
    <cdr:sp macro="" textlink="">
      <cdr:nvSpPr>
        <cdr:cNvPr id="6" name="Textfeld 4"/>
        <cdr:cNvSpPr txBox="1"/>
      </cdr:nvSpPr>
      <cdr:spPr>
        <a:xfrm xmlns:a="http://schemas.openxmlformats.org/drawingml/2006/main">
          <a:off x="0" y="8886468"/>
          <a:ext cx="3241099" cy="19661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000">
              <a:latin typeface="Arial" pitchFamily="34" charset="0"/>
              <a:cs typeface="Arial" pitchFamily="34" charset="0"/>
            </a:rPr>
            <a:t>Thüringer Landesamt für Statistik</a:t>
          </a:r>
        </a:p>
      </cdr:txBody>
    </cdr:sp>
  </cdr:relSizeAnchor>
  <cdr:relSizeAnchor xmlns:cdr="http://schemas.openxmlformats.org/drawingml/2006/chartDrawing">
    <cdr:from>
      <cdr:x>0.44664</cdr:x>
      <cdr:y>0.83334</cdr:y>
    </cdr:from>
    <cdr:to>
      <cdr:x>0.73912</cdr:x>
      <cdr:y>0.85661</cdr:y>
    </cdr:to>
    <cdr:sp macro="" textlink="">
      <cdr:nvSpPr>
        <cdr:cNvPr id="2" name="Textfeld 1"/>
        <cdr:cNvSpPr txBox="1"/>
      </cdr:nvSpPr>
      <cdr:spPr>
        <a:xfrm xmlns:a="http://schemas.openxmlformats.org/drawingml/2006/main">
          <a:off x="2741625" y="7902286"/>
          <a:ext cx="1795340" cy="22066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1000">
              <a:latin typeface="Arial" pitchFamily="34" charset="0"/>
              <a:cs typeface="Arial" pitchFamily="34" charset="0"/>
            </a:rPr>
            <a:t>Tausend Personen</a:t>
          </a:r>
        </a:p>
      </cdr:txBody>
    </cdr:sp>
  </cdr:relSizeAnchor>
</c:userShapes>
</file>

<file path=xl/drawings/drawing2.xml><?xml version="1.0" encoding="utf-8"?>
<xdr:wsDr xmlns:xdr="http://schemas.openxmlformats.org/drawingml/2006/spreadsheetDrawing" xmlns:a="http://schemas.openxmlformats.org/drawingml/2006/main">
  <xdr:absoluteAnchor>
    <xdr:pos x="0" y="0"/>
    <xdr:ext cx="6131719" cy="947737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0.xml><?xml version="1.0" encoding="utf-8"?>
<xdr:wsDr xmlns:xdr="http://schemas.openxmlformats.org/drawingml/2006/spreadsheetDrawing" xmlns:a="http://schemas.openxmlformats.org/drawingml/2006/main">
  <xdr:absoluteAnchor>
    <xdr:pos x="0" y="0"/>
    <xdr:ext cx="6131719" cy="947737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1.xml><?xml version="1.0" encoding="utf-8"?>
<c:userShapes xmlns:c="http://schemas.openxmlformats.org/drawingml/2006/chart">
  <cdr:relSizeAnchor xmlns:cdr="http://schemas.openxmlformats.org/drawingml/2006/chartDrawing">
    <cdr:from>
      <cdr:x>0.44664</cdr:x>
      <cdr:y>0.83334</cdr:y>
    </cdr:from>
    <cdr:to>
      <cdr:x>0.73912</cdr:x>
      <cdr:y>0.85661</cdr:y>
    </cdr:to>
    <cdr:sp macro="" textlink="">
      <cdr:nvSpPr>
        <cdr:cNvPr id="2" name="Textfeld 1"/>
        <cdr:cNvSpPr txBox="1"/>
      </cdr:nvSpPr>
      <cdr:spPr>
        <a:xfrm xmlns:a="http://schemas.openxmlformats.org/drawingml/2006/main">
          <a:off x="2741625" y="7902286"/>
          <a:ext cx="1795340" cy="22066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1000">
              <a:latin typeface="Arial" pitchFamily="34" charset="0"/>
              <a:cs typeface="Arial" pitchFamily="34" charset="0"/>
            </a:rPr>
            <a:t>Tausend Personen</a:t>
          </a:r>
        </a:p>
      </cdr:txBody>
    </cdr:sp>
  </cdr:relSizeAnchor>
  <cdr:relSizeAnchor xmlns:cdr="http://schemas.openxmlformats.org/drawingml/2006/chartDrawing">
    <cdr:from>
      <cdr:x>0.00497</cdr:x>
      <cdr:y>0.96758</cdr:y>
    </cdr:from>
    <cdr:to>
      <cdr:x>0.58587</cdr:x>
      <cdr:y>0.98995</cdr:y>
    </cdr:to>
    <cdr:sp macro="" textlink="">
      <cdr:nvSpPr>
        <cdr:cNvPr id="3" name="Textfeld 1"/>
        <cdr:cNvSpPr txBox="1"/>
      </cdr:nvSpPr>
      <cdr:spPr>
        <a:xfrm xmlns:a="http://schemas.openxmlformats.org/drawingml/2006/main">
          <a:off x="30535" y="8836092"/>
          <a:ext cx="3571098" cy="2042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000">
              <a:latin typeface="Arial" pitchFamily="34" charset="0"/>
              <a:cs typeface="Arial" pitchFamily="34" charset="0"/>
            </a:rPr>
            <a:t>Thüringer Landesamt für Statistik</a:t>
          </a:r>
        </a:p>
      </cdr:txBody>
    </cdr:sp>
  </cdr:relSizeAnchor>
</c:userShapes>
</file>

<file path=xl/drawings/drawing22.xml><?xml version="1.0" encoding="utf-8"?>
<xdr:wsDr xmlns:xdr="http://schemas.openxmlformats.org/drawingml/2006/spreadsheetDrawing" xmlns:a="http://schemas.openxmlformats.org/drawingml/2006/main">
  <xdr:twoCellAnchor>
    <xdr:from>
      <xdr:col>11</xdr:col>
      <xdr:colOff>0</xdr:colOff>
      <xdr:row>65</xdr:row>
      <xdr:rowOff>28575</xdr:rowOff>
    </xdr:from>
    <xdr:to>
      <xdr:col>11</xdr:col>
      <xdr:colOff>0</xdr:colOff>
      <xdr:row>67</xdr:row>
      <xdr:rowOff>161925</xdr:rowOff>
    </xdr:to>
    <xdr:sp macro="" textlink="">
      <xdr:nvSpPr>
        <xdr:cNvPr id="2" name="Text 16"/>
        <xdr:cNvSpPr txBox="1">
          <a:spLocks noChangeArrowheads="1"/>
        </xdr:cNvSpPr>
      </xdr:nvSpPr>
      <xdr:spPr bwMode="auto">
        <a:xfrm>
          <a:off x="12515850" y="13239750"/>
          <a:ext cx="0" cy="4953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6</xdr:col>
      <xdr:colOff>0</xdr:colOff>
      <xdr:row>63</xdr:row>
      <xdr:rowOff>28575</xdr:rowOff>
    </xdr:from>
    <xdr:to>
      <xdr:col>6</xdr:col>
      <xdr:colOff>0</xdr:colOff>
      <xdr:row>65</xdr:row>
      <xdr:rowOff>161925</xdr:rowOff>
    </xdr:to>
    <xdr:sp macro="" textlink="">
      <xdr:nvSpPr>
        <xdr:cNvPr id="3" name="Text 16"/>
        <xdr:cNvSpPr txBox="1">
          <a:spLocks noChangeArrowheads="1"/>
        </xdr:cNvSpPr>
      </xdr:nvSpPr>
      <xdr:spPr bwMode="auto">
        <a:xfrm>
          <a:off x="6810375" y="12839700"/>
          <a:ext cx="0" cy="533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15</xdr:col>
      <xdr:colOff>0</xdr:colOff>
      <xdr:row>65</xdr:row>
      <xdr:rowOff>28575</xdr:rowOff>
    </xdr:from>
    <xdr:to>
      <xdr:col>15</xdr:col>
      <xdr:colOff>0</xdr:colOff>
      <xdr:row>67</xdr:row>
      <xdr:rowOff>161925</xdr:rowOff>
    </xdr:to>
    <xdr:sp macro="" textlink="">
      <xdr:nvSpPr>
        <xdr:cNvPr id="4" name="Text 16"/>
        <xdr:cNvSpPr txBox="1">
          <a:spLocks noChangeArrowheads="1"/>
        </xdr:cNvSpPr>
      </xdr:nvSpPr>
      <xdr:spPr bwMode="auto">
        <a:xfrm>
          <a:off x="17106900" y="13239750"/>
          <a:ext cx="0" cy="4953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11</xdr:col>
      <xdr:colOff>0</xdr:colOff>
      <xdr:row>2</xdr:row>
      <xdr:rowOff>28575</xdr:rowOff>
    </xdr:from>
    <xdr:to>
      <xdr:col>11</xdr:col>
      <xdr:colOff>0</xdr:colOff>
      <xdr:row>4</xdr:row>
      <xdr:rowOff>161925</xdr:rowOff>
    </xdr:to>
    <xdr:sp macro="" textlink="">
      <xdr:nvSpPr>
        <xdr:cNvPr id="2" name="Text 4"/>
        <xdr:cNvSpPr txBox="1">
          <a:spLocks noChangeArrowheads="1"/>
        </xdr:cNvSpPr>
      </xdr:nvSpPr>
      <xdr:spPr bwMode="auto">
        <a:xfrm>
          <a:off x="12515850" y="428625"/>
          <a:ext cx="0" cy="514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11</xdr:col>
      <xdr:colOff>0</xdr:colOff>
      <xdr:row>2</xdr:row>
      <xdr:rowOff>28575</xdr:rowOff>
    </xdr:from>
    <xdr:to>
      <xdr:col>11</xdr:col>
      <xdr:colOff>0</xdr:colOff>
      <xdr:row>4</xdr:row>
      <xdr:rowOff>161925</xdr:rowOff>
    </xdr:to>
    <xdr:sp macro="" textlink="">
      <xdr:nvSpPr>
        <xdr:cNvPr id="3" name="Text 9"/>
        <xdr:cNvSpPr txBox="1">
          <a:spLocks noChangeArrowheads="1"/>
        </xdr:cNvSpPr>
      </xdr:nvSpPr>
      <xdr:spPr bwMode="auto">
        <a:xfrm>
          <a:off x="12515850" y="428625"/>
          <a:ext cx="0" cy="514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11</xdr:col>
      <xdr:colOff>0</xdr:colOff>
      <xdr:row>65</xdr:row>
      <xdr:rowOff>28575</xdr:rowOff>
    </xdr:from>
    <xdr:to>
      <xdr:col>11</xdr:col>
      <xdr:colOff>0</xdr:colOff>
      <xdr:row>67</xdr:row>
      <xdr:rowOff>161925</xdr:rowOff>
    </xdr:to>
    <xdr:sp macro="" textlink="">
      <xdr:nvSpPr>
        <xdr:cNvPr id="4" name="Text 16"/>
        <xdr:cNvSpPr txBox="1">
          <a:spLocks noChangeArrowheads="1"/>
        </xdr:cNvSpPr>
      </xdr:nvSpPr>
      <xdr:spPr bwMode="auto">
        <a:xfrm>
          <a:off x="12515850" y="13239750"/>
          <a:ext cx="0" cy="4953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6</xdr:col>
      <xdr:colOff>0</xdr:colOff>
      <xdr:row>3</xdr:row>
      <xdr:rowOff>28575</xdr:rowOff>
    </xdr:from>
    <xdr:to>
      <xdr:col>6</xdr:col>
      <xdr:colOff>0</xdr:colOff>
      <xdr:row>5</xdr:row>
      <xdr:rowOff>161925</xdr:rowOff>
    </xdr:to>
    <xdr:sp macro="" textlink="">
      <xdr:nvSpPr>
        <xdr:cNvPr id="5" name="Text 4"/>
        <xdr:cNvSpPr txBox="1">
          <a:spLocks noChangeArrowheads="1"/>
        </xdr:cNvSpPr>
      </xdr:nvSpPr>
      <xdr:spPr bwMode="auto">
        <a:xfrm>
          <a:off x="6810375" y="609600"/>
          <a:ext cx="0" cy="533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6</xdr:col>
      <xdr:colOff>0</xdr:colOff>
      <xdr:row>3</xdr:row>
      <xdr:rowOff>28575</xdr:rowOff>
    </xdr:from>
    <xdr:to>
      <xdr:col>6</xdr:col>
      <xdr:colOff>0</xdr:colOff>
      <xdr:row>5</xdr:row>
      <xdr:rowOff>161925</xdr:rowOff>
    </xdr:to>
    <xdr:sp macro="" textlink="">
      <xdr:nvSpPr>
        <xdr:cNvPr id="6" name="Text 9"/>
        <xdr:cNvSpPr txBox="1">
          <a:spLocks noChangeArrowheads="1"/>
        </xdr:cNvSpPr>
      </xdr:nvSpPr>
      <xdr:spPr bwMode="auto">
        <a:xfrm>
          <a:off x="6810375" y="609600"/>
          <a:ext cx="0" cy="533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16</xdr:col>
      <xdr:colOff>0</xdr:colOff>
      <xdr:row>3</xdr:row>
      <xdr:rowOff>28575</xdr:rowOff>
    </xdr:from>
    <xdr:to>
      <xdr:col>16</xdr:col>
      <xdr:colOff>0</xdr:colOff>
      <xdr:row>5</xdr:row>
      <xdr:rowOff>161925</xdr:rowOff>
    </xdr:to>
    <xdr:sp macro="" textlink="">
      <xdr:nvSpPr>
        <xdr:cNvPr id="7" name="Text 10"/>
        <xdr:cNvSpPr txBox="1">
          <a:spLocks noChangeArrowheads="1"/>
        </xdr:cNvSpPr>
      </xdr:nvSpPr>
      <xdr:spPr bwMode="auto">
        <a:xfrm>
          <a:off x="18221325" y="609600"/>
          <a:ext cx="0" cy="533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6</xdr:col>
      <xdr:colOff>0</xdr:colOff>
      <xdr:row>63</xdr:row>
      <xdr:rowOff>28575</xdr:rowOff>
    </xdr:from>
    <xdr:to>
      <xdr:col>6</xdr:col>
      <xdr:colOff>0</xdr:colOff>
      <xdr:row>65</xdr:row>
      <xdr:rowOff>161925</xdr:rowOff>
    </xdr:to>
    <xdr:sp macro="" textlink="">
      <xdr:nvSpPr>
        <xdr:cNvPr id="8" name="Text 16"/>
        <xdr:cNvSpPr txBox="1">
          <a:spLocks noChangeArrowheads="1"/>
        </xdr:cNvSpPr>
      </xdr:nvSpPr>
      <xdr:spPr bwMode="auto">
        <a:xfrm>
          <a:off x="6810375" y="12839700"/>
          <a:ext cx="0" cy="533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22</xdr:col>
      <xdr:colOff>0</xdr:colOff>
      <xdr:row>3</xdr:row>
      <xdr:rowOff>28575</xdr:rowOff>
    </xdr:from>
    <xdr:to>
      <xdr:col>22</xdr:col>
      <xdr:colOff>0</xdr:colOff>
      <xdr:row>5</xdr:row>
      <xdr:rowOff>161925</xdr:rowOff>
    </xdr:to>
    <xdr:sp macro="" textlink="">
      <xdr:nvSpPr>
        <xdr:cNvPr id="9" name="Text 10"/>
        <xdr:cNvSpPr txBox="1">
          <a:spLocks noChangeArrowheads="1"/>
        </xdr:cNvSpPr>
      </xdr:nvSpPr>
      <xdr:spPr bwMode="auto">
        <a:xfrm>
          <a:off x="25041225" y="609600"/>
          <a:ext cx="0" cy="533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15</xdr:col>
      <xdr:colOff>0</xdr:colOff>
      <xdr:row>2</xdr:row>
      <xdr:rowOff>28575</xdr:rowOff>
    </xdr:from>
    <xdr:to>
      <xdr:col>15</xdr:col>
      <xdr:colOff>0</xdr:colOff>
      <xdr:row>4</xdr:row>
      <xdr:rowOff>161925</xdr:rowOff>
    </xdr:to>
    <xdr:sp macro="" textlink="">
      <xdr:nvSpPr>
        <xdr:cNvPr id="10" name="Text 4"/>
        <xdr:cNvSpPr txBox="1">
          <a:spLocks noChangeArrowheads="1"/>
        </xdr:cNvSpPr>
      </xdr:nvSpPr>
      <xdr:spPr bwMode="auto">
        <a:xfrm>
          <a:off x="17106900" y="428625"/>
          <a:ext cx="0" cy="514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15</xdr:col>
      <xdr:colOff>0</xdr:colOff>
      <xdr:row>2</xdr:row>
      <xdr:rowOff>28575</xdr:rowOff>
    </xdr:from>
    <xdr:to>
      <xdr:col>15</xdr:col>
      <xdr:colOff>0</xdr:colOff>
      <xdr:row>4</xdr:row>
      <xdr:rowOff>161925</xdr:rowOff>
    </xdr:to>
    <xdr:sp macro="" textlink="">
      <xdr:nvSpPr>
        <xdr:cNvPr id="11" name="Text 9"/>
        <xdr:cNvSpPr txBox="1">
          <a:spLocks noChangeArrowheads="1"/>
        </xdr:cNvSpPr>
      </xdr:nvSpPr>
      <xdr:spPr bwMode="auto">
        <a:xfrm>
          <a:off x="17106900" y="428625"/>
          <a:ext cx="0" cy="514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15</xdr:col>
      <xdr:colOff>0</xdr:colOff>
      <xdr:row>65</xdr:row>
      <xdr:rowOff>28575</xdr:rowOff>
    </xdr:from>
    <xdr:to>
      <xdr:col>15</xdr:col>
      <xdr:colOff>0</xdr:colOff>
      <xdr:row>67</xdr:row>
      <xdr:rowOff>161925</xdr:rowOff>
    </xdr:to>
    <xdr:sp macro="" textlink="">
      <xdr:nvSpPr>
        <xdr:cNvPr id="12" name="Text 16"/>
        <xdr:cNvSpPr txBox="1">
          <a:spLocks noChangeArrowheads="1"/>
        </xdr:cNvSpPr>
      </xdr:nvSpPr>
      <xdr:spPr bwMode="auto">
        <a:xfrm>
          <a:off x="17106900" y="13239750"/>
          <a:ext cx="0" cy="4953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0</xdr:col>
      <xdr:colOff>0</xdr:colOff>
      <xdr:row>3</xdr:row>
      <xdr:rowOff>28575</xdr:rowOff>
    </xdr:from>
    <xdr:to>
      <xdr:col>0</xdr:col>
      <xdr:colOff>0</xdr:colOff>
      <xdr:row>5</xdr:row>
      <xdr:rowOff>114300</xdr:rowOff>
    </xdr:to>
    <xdr:sp macro="" textlink="">
      <xdr:nvSpPr>
        <xdr:cNvPr id="2" name="Text 2"/>
        <xdr:cNvSpPr txBox="1">
          <a:spLocks noChangeArrowheads="1"/>
        </xdr:cNvSpPr>
      </xdr:nvSpPr>
      <xdr:spPr bwMode="auto">
        <a:xfrm>
          <a:off x="0" y="609600"/>
          <a:ext cx="0" cy="4476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9</xdr:col>
      <xdr:colOff>0</xdr:colOff>
      <xdr:row>3</xdr:row>
      <xdr:rowOff>28575</xdr:rowOff>
    </xdr:from>
    <xdr:to>
      <xdr:col>9</xdr:col>
      <xdr:colOff>0</xdr:colOff>
      <xdr:row>5</xdr:row>
      <xdr:rowOff>123825</xdr:rowOff>
    </xdr:to>
    <xdr:sp macro="" textlink="">
      <xdr:nvSpPr>
        <xdr:cNvPr id="3" name="Text 2"/>
        <xdr:cNvSpPr txBox="1">
          <a:spLocks noChangeArrowheads="1"/>
        </xdr:cNvSpPr>
      </xdr:nvSpPr>
      <xdr:spPr bwMode="auto">
        <a:xfrm>
          <a:off x="13296900" y="609600"/>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0</xdr:col>
      <xdr:colOff>0</xdr:colOff>
      <xdr:row>71</xdr:row>
      <xdr:rowOff>28575</xdr:rowOff>
    </xdr:from>
    <xdr:to>
      <xdr:col>0</xdr:col>
      <xdr:colOff>0</xdr:colOff>
      <xdr:row>74</xdr:row>
      <xdr:rowOff>0</xdr:rowOff>
    </xdr:to>
    <xdr:sp macro="" textlink="">
      <xdr:nvSpPr>
        <xdr:cNvPr id="4" name="Text 2"/>
        <xdr:cNvSpPr txBox="1">
          <a:spLocks noChangeArrowheads="1"/>
        </xdr:cNvSpPr>
      </xdr:nvSpPr>
      <xdr:spPr bwMode="auto">
        <a:xfrm>
          <a:off x="0" y="14839950"/>
          <a:ext cx="0" cy="7143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lnSpc>
              <a:spcPts val="600"/>
            </a:lnSpc>
            <a:defRPr sz="1000"/>
          </a:pPr>
          <a:r>
            <a:rPr lang="de-DE" sz="900" b="0" i="0" u="none" strike="noStrike" baseline="0">
              <a:solidFill>
                <a:srgbClr val="000000"/>
              </a:solidFill>
              <a:latin typeface="Arial"/>
              <a:cs typeface="Arial"/>
            </a:rPr>
            <a:t>Lfd.Nr.</a:t>
          </a:r>
        </a:p>
      </xdr:txBody>
    </xdr:sp>
    <xdr:clientData/>
  </xdr:twoCellAnchor>
  <xdr:twoCellAnchor>
    <xdr:from>
      <xdr:col>9</xdr:col>
      <xdr:colOff>0</xdr:colOff>
      <xdr:row>71</xdr:row>
      <xdr:rowOff>28575</xdr:rowOff>
    </xdr:from>
    <xdr:to>
      <xdr:col>9</xdr:col>
      <xdr:colOff>0</xdr:colOff>
      <xdr:row>74</xdr:row>
      <xdr:rowOff>0</xdr:rowOff>
    </xdr:to>
    <xdr:sp macro="" textlink="">
      <xdr:nvSpPr>
        <xdr:cNvPr id="5" name="Text 2"/>
        <xdr:cNvSpPr txBox="1">
          <a:spLocks noChangeArrowheads="1"/>
        </xdr:cNvSpPr>
      </xdr:nvSpPr>
      <xdr:spPr bwMode="auto">
        <a:xfrm>
          <a:off x="13296900" y="14839950"/>
          <a:ext cx="0" cy="7143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lnSpc>
              <a:spcPts val="600"/>
            </a:lnSpc>
            <a:defRPr sz="1000"/>
          </a:pPr>
          <a:r>
            <a:rPr lang="de-DE" sz="900" b="0" i="0" u="none" strike="noStrike" baseline="0">
              <a:solidFill>
                <a:srgbClr val="000000"/>
              </a:solidFill>
              <a:latin typeface="Arial"/>
              <a:cs typeface="Arial"/>
            </a:rPr>
            <a:t>Lfd.Nr.</a:t>
          </a:r>
        </a:p>
      </xdr:txBody>
    </xdr:sp>
    <xdr:clientData/>
  </xdr:twoCellAnchor>
  <xdr:twoCellAnchor>
    <xdr:from>
      <xdr:col>0</xdr:col>
      <xdr:colOff>0</xdr:colOff>
      <xdr:row>138</xdr:row>
      <xdr:rowOff>28575</xdr:rowOff>
    </xdr:from>
    <xdr:to>
      <xdr:col>0</xdr:col>
      <xdr:colOff>0</xdr:colOff>
      <xdr:row>140</xdr:row>
      <xdr:rowOff>114300</xdr:rowOff>
    </xdr:to>
    <xdr:sp macro="" textlink="">
      <xdr:nvSpPr>
        <xdr:cNvPr id="6" name="Text 2"/>
        <xdr:cNvSpPr txBox="1">
          <a:spLocks noChangeArrowheads="1"/>
        </xdr:cNvSpPr>
      </xdr:nvSpPr>
      <xdr:spPr bwMode="auto">
        <a:xfrm>
          <a:off x="0" y="28936950"/>
          <a:ext cx="0" cy="6477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9</xdr:col>
      <xdr:colOff>0</xdr:colOff>
      <xdr:row>71</xdr:row>
      <xdr:rowOff>28575</xdr:rowOff>
    </xdr:from>
    <xdr:to>
      <xdr:col>9</xdr:col>
      <xdr:colOff>0</xdr:colOff>
      <xdr:row>73</xdr:row>
      <xdr:rowOff>123825</xdr:rowOff>
    </xdr:to>
    <xdr:sp macro="" textlink="">
      <xdr:nvSpPr>
        <xdr:cNvPr id="7" name="Text 2"/>
        <xdr:cNvSpPr txBox="1">
          <a:spLocks noChangeArrowheads="1"/>
        </xdr:cNvSpPr>
      </xdr:nvSpPr>
      <xdr:spPr bwMode="auto">
        <a:xfrm>
          <a:off x="13296900" y="14839950"/>
          <a:ext cx="0" cy="6572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lnSpc>
              <a:spcPts val="600"/>
            </a:lnSpc>
            <a:defRPr sz="1000"/>
          </a:pPr>
          <a:r>
            <a:rPr lang="de-DE" sz="900" b="0" i="0" u="none" strike="noStrike" baseline="0">
              <a:solidFill>
                <a:srgbClr val="000000"/>
              </a:solidFill>
              <a:latin typeface="Arial"/>
              <a:cs typeface="Arial"/>
            </a:rPr>
            <a:t>Lfd.Nr.</a:t>
          </a:r>
        </a:p>
      </xdr:txBody>
    </xdr:sp>
    <xdr:clientData/>
  </xdr:twoCellAnchor>
  <xdr:twoCellAnchor>
    <xdr:from>
      <xdr:col>9</xdr:col>
      <xdr:colOff>0</xdr:colOff>
      <xdr:row>3</xdr:row>
      <xdr:rowOff>28575</xdr:rowOff>
    </xdr:from>
    <xdr:to>
      <xdr:col>9</xdr:col>
      <xdr:colOff>0</xdr:colOff>
      <xdr:row>5</xdr:row>
      <xdr:rowOff>123825</xdr:rowOff>
    </xdr:to>
    <xdr:sp macro="" textlink="">
      <xdr:nvSpPr>
        <xdr:cNvPr id="8" name="Text Box 27"/>
        <xdr:cNvSpPr txBox="1">
          <a:spLocks noChangeArrowheads="1"/>
        </xdr:cNvSpPr>
      </xdr:nvSpPr>
      <xdr:spPr bwMode="auto">
        <a:xfrm>
          <a:off x="13296900" y="609600"/>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9</xdr:col>
      <xdr:colOff>0</xdr:colOff>
      <xdr:row>134</xdr:row>
      <xdr:rowOff>28575</xdr:rowOff>
    </xdr:from>
    <xdr:to>
      <xdr:col>9</xdr:col>
      <xdr:colOff>0</xdr:colOff>
      <xdr:row>136</xdr:row>
      <xdr:rowOff>114300</xdr:rowOff>
    </xdr:to>
    <xdr:sp macro="" textlink="">
      <xdr:nvSpPr>
        <xdr:cNvPr id="9" name="Text Box 28"/>
        <xdr:cNvSpPr txBox="1">
          <a:spLocks noChangeArrowheads="1"/>
        </xdr:cNvSpPr>
      </xdr:nvSpPr>
      <xdr:spPr bwMode="auto">
        <a:xfrm>
          <a:off x="13296900" y="28241625"/>
          <a:ext cx="0" cy="4191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9</xdr:col>
      <xdr:colOff>0</xdr:colOff>
      <xdr:row>69</xdr:row>
      <xdr:rowOff>28575</xdr:rowOff>
    </xdr:from>
    <xdr:to>
      <xdr:col>9</xdr:col>
      <xdr:colOff>0</xdr:colOff>
      <xdr:row>71</xdr:row>
      <xdr:rowOff>123825</xdr:rowOff>
    </xdr:to>
    <xdr:sp macro="" textlink="">
      <xdr:nvSpPr>
        <xdr:cNvPr id="10" name="Text Box 29"/>
        <xdr:cNvSpPr txBox="1">
          <a:spLocks noChangeArrowheads="1"/>
        </xdr:cNvSpPr>
      </xdr:nvSpPr>
      <xdr:spPr bwMode="auto">
        <a:xfrm>
          <a:off x="13296900" y="14478000"/>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9</xdr:col>
      <xdr:colOff>0</xdr:colOff>
      <xdr:row>69</xdr:row>
      <xdr:rowOff>28575</xdr:rowOff>
    </xdr:from>
    <xdr:to>
      <xdr:col>9</xdr:col>
      <xdr:colOff>0</xdr:colOff>
      <xdr:row>71</xdr:row>
      <xdr:rowOff>123825</xdr:rowOff>
    </xdr:to>
    <xdr:sp macro="" textlink="">
      <xdr:nvSpPr>
        <xdr:cNvPr id="11" name="Text Box 30"/>
        <xdr:cNvSpPr txBox="1">
          <a:spLocks noChangeArrowheads="1"/>
        </xdr:cNvSpPr>
      </xdr:nvSpPr>
      <xdr:spPr bwMode="auto">
        <a:xfrm>
          <a:off x="13296900" y="14478000"/>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9</xdr:col>
      <xdr:colOff>0</xdr:colOff>
      <xdr:row>134</xdr:row>
      <xdr:rowOff>28575</xdr:rowOff>
    </xdr:from>
    <xdr:to>
      <xdr:col>9</xdr:col>
      <xdr:colOff>0</xdr:colOff>
      <xdr:row>136</xdr:row>
      <xdr:rowOff>123825</xdr:rowOff>
    </xdr:to>
    <xdr:sp macro="" textlink="">
      <xdr:nvSpPr>
        <xdr:cNvPr id="12" name="Text Box 31"/>
        <xdr:cNvSpPr txBox="1">
          <a:spLocks noChangeArrowheads="1"/>
        </xdr:cNvSpPr>
      </xdr:nvSpPr>
      <xdr:spPr bwMode="auto">
        <a:xfrm>
          <a:off x="13296900" y="28241625"/>
          <a:ext cx="0" cy="4286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9</xdr:col>
      <xdr:colOff>0</xdr:colOff>
      <xdr:row>134</xdr:row>
      <xdr:rowOff>28575</xdr:rowOff>
    </xdr:from>
    <xdr:to>
      <xdr:col>9</xdr:col>
      <xdr:colOff>0</xdr:colOff>
      <xdr:row>136</xdr:row>
      <xdr:rowOff>123825</xdr:rowOff>
    </xdr:to>
    <xdr:sp macro="" textlink="">
      <xdr:nvSpPr>
        <xdr:cNvPr id="13" name="Text Box 32"/>
        <xdr:cNvSpPr txBox="1">
          <a:spLocks noChangeArrowheads="1"/>
        </xdr:cNvSpPr>
      </xdr:nvSpPr>
      <xdr:spPr bwMode="auto">
        <a:xfrm>
          <a:off x="13296900" y="28241625"/>
          <a:ext cx="0" cy="4286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9</xdr:col>
      <xdr:colOff>0</xdr:colOff>
      <xdr:row>69</xdr:row>
      <xdr:rowOff>28575</xdr:rowOff>
    </xdr:from>
    <xdr:to>
      <xdr:col>9</xdr:col>
      <xdr:colOff>0</xdr:colOff>
      <xdr:row>71</xdr:row>
      <xdr:rowOff>123825</xdr:rowOff>
    </xdr:to>
    <xdr:sp macro="" textlink="">
      <xdr:nvSpPr>
        <xdr:cNvPr id="14" name="Text Box 33"/>
        <xdr:cNvSpPr txBox="1">
          <a:spLocks noChangeArrowheads="1"/>
        </xdr:cNvSpPr>
      </xdr:nvSpPr>
      <xdr:spPr bwMode="auto">
        <a:xfrm>
          <a:off x="13296900" y="14478000"/>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9</xdr:col>
      <xdr:colOff>0</xdr:colOff>
      <xdr:row>134</xdr:row>
      <xdr:rowOff>28575</xdr:rowOff>
    </xdr:from>
    <xdr:to>
      <xdr:col>9</xdr:col>
      <xdr:colOff>0</xdr:colOff>
      <xdr:row>136</xdr:row>
      <xdr:rowOff>123825</xdr:rowOff>
    </xdr:to>
    <xdr:sp macro="" textlink="">
      <xdr:nvSpPr>
        <xdr:cNvPr id="15" name="Text Box 34"/>
        <xdr:cNvSpPr txBox="1">
          <a:spLocks noChangeArrowheads="1"/>
        </xdr:cNvSpPr>
      </xdr:nvSpPr>
      <xdr:spPr bwMode="auto">
        <a:xfrm>
          <a:off x="13296900" y="28241625"/>
          <a:ext cx="0" cy="4286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9</xdr:col>
      <xdr:colOff>0</xdr:colOff>
      <xdr:row>134</xdr:row>
      <xdr:rowOff>28575</xdr:rowOff>
    </xdr:from>
    <xdr:to>
      <xdr:col>9</xdr:col>
      <xdr:colOff>0</xdr:colOff>
      <xdr:row>136</xdr:row>
      <xdr:rowOff>123825</xdr:rowOff>
    </xdr:to>
    <xdr:sp macro="" textlink="">
      <xdr:nvSpPr>
        <xdr:cNvPr id="16" name="Text Box 35"/>
        <xdr:cNvSpPr txBox="1">
          <a:spLocks noChangeArrowheads="1"/>
        </xdr:cNvSpPr>
      </xdr:nvSpPr>
      <xdr:spPr bwMode="auto">
        <a:xfrm>
          <a:off x="13296900" y="28241625"/>
          <a:ext cx="0" cy="4286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9</xdr:col>
      <xdr:colOff>0</xdr:colOff>
      <xdr:row>134</xdr:row>
      <xdr:rowOff>28575</xdr:rowOff>
    </xdr:from>
    <xdr:to>
      <xdr:col>9</xdr:col>
      <xdr:colOff>0</xdr:colOff>
      <xdr:row>136</xdr:row>
      <xdr:rowOff>123825</xdr:rowOff>
    </xdr:to>
    <xdr:sp macro="" textlink="">
      <xdr:nvSpPr>
        <xdr:cNvPr id="17" name="Text Box 36"/>
        <xdr:cNvSpPr txBox="1">
          <a:spLocks noChangeArrowheads="1"/>
        </xdr:cNvSpPr>
      </xdr:nvSpPr>
      <xdr:spPr bwMode="auto">
        <a:xfrm>
          <a:off x="13296900" y="28241625"/>
          <a:ext cx="0" cy="4286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9</xdr:col>
      <xdr:colOff>0</xdr:colOff>
      <xdr:row>69</xdr:row>
      <xdr:rowOff>28575</xdr:rowOff>
    </xdr:from>
    <xdr:to>
      <xdr:col>9</xdr:col>
      <xdr:colOff>0</xdr:colOff>
      <xdr:row>71</xdr:row>
      <xdr:rowOff>123825</xdr:rowOff>
    </xdr:to>
    <xdr:sp macro="" textlink="">
      <xdr:nvSpPr>
        <xdr:cNvPr id="18" name="Text 2"/>
        <xdr:cNvSpPr txBox="1">
          <a:spLocks noChangeArrowheads="1"/>
        </xdr:cNvSpPr>
      </xdr:nvSpPr>
      <xdr:spPr bwMode="auto">
        <a:xfrm>
          <a:off x="13296900" y="14478000"/>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9</xdr:col>
      <xdr:colOff>0</xdr:colOff>
      <xdr:row>69</xdr:row>
      <xdr:rowOff>28575</xdr:rowOff>
    </xdr:from>
    <xdr:to>
      <xdr:col>9</xdr:col>
      <xdr:colOff>0</xdr:colOff>
      <xdr:row>71</xdr:row>
      <xdr:rowOff>123825</xdr:rowOff>
    </xdr:to>
    <xdr:sp macro="" textlink="">
      <xdr:nvSpPr>
        <xdr:cNvPr id="19" name="Text Box 27"/>
        <xdr:cNvSpPr txBox="1">
          <a:spLocks noChangeArrowheads="1"/>
        </xdr:cNvSpPr>
      </xdr:nvSpPr>
      <xdr:spPr bwMode="auto">
        <a:xfrm>
          <a:off x="13296900" y="14478000"/>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9</xdr:col>
      <xdr:colOff>0</xdr:colOff>
      <xdr:row>135</xdr:row>
      <xdr:rowOff>28575</xdr:rowOff>
    </xdr:from>
    <xdr:to>
      <xdr:col>9</xdr:col>
      <xdr:colOff>0</xdr:colOff>
      <xdr:row>137</xdr:row>
      <xdr:rowOff>123825</xdr:rowOff>
    </xdr:to>
    <xdr:sp macro="" textlink="">
      <xdr:nvSpPr>
        <xdr:cNvPr id="20" name="Text Box 29"/>
        <xdr:cNvSpPr txBox="1">
          <a:spLocks noChangeArrowheads="1"/>
        </xdr:cNvSpPr>
      </xdr:nvSpPr>
      <xdr:spPr bwMode="auto">
        <a:xfrm>
          <a:off x="13296900" y="28394025"/>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9</xdr:col>
      <xdr:colOff>0</xdr:colOff>
      <xdr:row>135</xdr:row>
      <xdr:rowOff>28575</xdr:rowOff>
    </xdr:from>
    <xdr:to>
      <xdr:col>9</xdr:col>
      <xdr:colOff>0</xdr:colOff>
      <xdr:row>137</xdr:row>
      <xdr:rowOff>123825</xdr:rowOff>
    </xdr:to>
    <xdr:sp macro="" textlink="">
      <xdr:nvSpPr>
        <xdr:cNvPr id="21" name="Text Box 30"/>
        <xdr:cNvSpPr txBox="1">
          <a:spLocks noChangeArrowheads="1"/>
        </xdr:cNvSpPr>
      </xdr:nvSpPr>
      <xdr:spPr bwMode="auto">
        <a:xfrm>
          <a:off x="13296900" y="28394025"/>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9</xdr:col>
      <xdr:colOff>0</xdr:colOff>
      <xdr:row>135</xdr:row>
      <xdr:rowOff>28575</xdr:rowOff>
    </xdr:from>
    <xdr:to>
      <xdr:col>9</xdr:col>
      <xdr:colOff>0</xdr:colOff>
      <xdr:row>137</xdr:row>
      <xdr:rowOff>123825</xdr:rowOff>
    </xdr:to>
    <xdr:sp macro="" textlink="">
      <xdr:nvSpPr>
        <xdr:cNvPr id="22" name="Text Box 33"/>
        <xdr:cNvSpPr txBox="1">
          <a:spLocks noChangeArrowheads="1"/>
        </xdr:cNvSpPr>
      </xdr:nvSpPr>
      <xdr:spPr bwMode="auto">
        <a:xfrm>
          <a:off x="13296900" y="28394025"/>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9</xdr:col>
      <xdr:colOff>0</xdr:colOff>
      <xdr:row>135</xdr:row>
      <xdr:rowOff>28575</xdr:rowOff>
    </xdr:from>
    <xdr:to>
      <xdr:col>9</xdr:col>
      <xdr:colOff>0</xdr:colOff>
      <xdr:row>137</xdr:row>
      <xdr:rowOff>123825</xdr:rowOff>
    </xdr:to>
    <xdr:sp macro="" textlink="">
      <xdr:nvSpPr>
        <xdr:cNvPr id="23" name="Text 2"/>
        <xdr:cNvSpPr txBox="1">
          <a:spLocks noChangeArrowheads="1"/>
        </xdr:cNvSpPr>
      </xdr:nvSpPr>
      <xdr:spPr bwMode="auto">
        <a:xfrm>
          <a:off x="13296900" y="28394025"/>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9</xdr:col>
      <xdr:colOff>0</xdr:colOff>
      <xdr:row>135</xdr:row>
      <xdr:rowOff>28575</xdr:rowOff>
    </xdr:from>
    <xdr:to>
      <xdr:col>9</xdr:col>
      <xdr:colOff>0</xdr:colOff>
      <xdr:row>137</xdr:row>
      <xdr:rowOff>123825</xdr:rowOff>
    </xdr:to>
    <xdr:sp macro="" textlink="">
      <xdr:nvSpPr>
        <xdr:cNvPr id="24" name="Text Box 27"/>
        <xdr:cNvSpPr txBox="1">
          <a:spLocks noChangeArrowheads="1"/>
        </xdr:cNvSpPr>
      </xdr:nvSpPr>
      <xdr:spPr bwMode="auto">
        <a:xfrm>
          <a:off x="13296900" y="28394025"/>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10</xdr:col>
      <xdr:colOff>0</xdr:colOff>
      <xdr:row>2</xdr:row>
      <xdr:rowOff>47625</xdr:rowOff>
    </xdr:from>
    <xdr:to>
      <xdr:col>10</xdr:col>
      <xdr:colOff>0</xdr:colOff>
      <xdr:row>4</xdr:row>
      <xdr:rowOff>152400</xdr:rowOff>
    </xdr:to>
    <xdr:sp macro="" textlink="">
      <xdr:nvSpPr>
        <xdr:cNvPr id="2" name="Text 4"/>
        <xdr:cNvSpPr txBox="1">
          <a:spLocks noChangeArrowheads="1"/>
        </xdr:cNvSpPr>
      </xdr:nvSpPr>
      <xdr:spPr bwMode="auto">
        <a:xfrm>
          <a:off x="16116300" y="381000"/>
          <a:ext cx="0" cy="4286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Lfd. </a:t>
          </a:r>
        </a:p>
        <a:p>
          <a:pPr algn="ctr" rtl="0">
            <a:defRPr sz="1000"/>
          </a:pPr>
          <a:r>
            <a:rPr lang="de-DE" sz="1000" b="0" i="0" u="none" strike="noStrike" baseline="0">
              <a:solidFill>
                <a:srgbClr val="000000"/>
              </a:solidFill>
              <a:latin typeface="Arial"/>
              <a:cs typeface="Arial"/>
            </a:rPr>
            <a:t>Nr.</a:t>
          </a:r>
        </a:p>
      </xdr:txBody>
    </xdr:sp>
    <xdr:clientData/>
  </xdr:twoCellAnchor>
  <xdr:twoCellAnchor>
    <xdr:from>
      <xdr:col>5</xdr:col>
      <xdr:colOff>0</xdr:colOff>
      <xdr:row>2</xdr:row>
      <xdr:rowOff>47625</xdr:rowOff>
    </xdr:from>
    <xdr:to>
      <xdr:col>5</xdr:col>
      <xdr:colOff>0</xdr:colOff>
      <xdr:row>4</xdr:row>
      <xdr:rowOff>152400</xdr:rowOff>
    </xdr:to>
    <xdr:sp macro="" textlink="">
      <xdr:nvSpPr>
        <xdr:cNvPr id="3" name="Text 4"/>
        <xdr:cNvSpPr txBox="1">
          <a:spLocks noChangeArrowheads="1"/>
        </xdr:cNvSpPr>
      </xdr:nvSpPr>
      <xdr:spPr bwMode="auto">
        <a:xfrm>
          <a:off x="8058150" y="381000"/>
          <a:ext cx="0" cy="4286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Lfd. </a:t>
          </a:r>
        </a:p>
        <a:p>
          <a:pPr algn="ctr" rtl="0">
            <a:defRPr sz="1000"/>
          </a:pPr>
          <a:r>
            <a:rPr lang="de-DE" sz="1000" b="0" i="0" u="none" strike="noStrike" baseline="0">
              <a:solidFill>
                <a:srgbClr val="000000"/>
              </a:solidFill>
              <a:latin typeface="Arial"/>
              <a:cs typeface="Arial"/>
            </a:rPr>
            <a:t>Nr.</a:t>
          </a:r>
        </a:p>
      </xdr:txBody>
    </xdr:sp>
    <xdr:clientData/>
  </xdr:twoCellAnchor>
  <xdr:twoCellAnchor>
    <xdr:from>
      <xdr:col>5</xdr:col>
      <xdr:colOff>0</xdr:colOff>
      <xdr:row>2</xdr:row>
      <xdr:rowOff>28575</xdr:rowOff>
    </xdr:from>
    <xdr:to>
      <xdr:col>5</xdr:col>
      <xdr:colOff>0</xdr:colOff>
      <xdr:row>4</xdr:row>
      <xdr:rowOff>161925</xdr:rowOff>
    </xdr:to>
    <xdr:sp macro="" textlink="">
      <xdr:nvSpPr>
        <xdr:cNvPr id="4" name="Text 4"/>
        <xdr:cNvSpPr txBox="1">
          <a:spLocks noChangeArrowheads="1"/>
        </xdr:cNvSpPr>
      </xdr:nvSpPr>
      <xdr:spPr bwMode="auto">
        <a:xfrm>
          <a:off x="8058150" y="361950"/>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5</xdr:col>
      <xdr:colOff>0</xdr:colOff>
      <xdr:row>2</xdr:row>
      <xdr:rowOff>28575</xdr:rowOff>
    </xdr:from>
    <xdr:to>
      <xdr:col>5</xdr:col>
      <xdr:colOff>0</xdr:colOff>
      <xdr:row>4</xdr:row>
      <xdr:rowOff>161925</xdr:rowOff>
    </xdr:to>
    <xdr:sp macro="" textlink="">
      <xdr:nvSpPr>
        <xdr:cNvPr id="5" name="Text 9"/>
        <xdr:cNvSpPr txBox="1">
          <a:spLocks noChangeArrowheads="1"/>
        </xdr:cNvSpPr>
      </xdr:nvSpPr>
      <xdr:spPr bwMode="auto">
        <a:xfrm>
          <a:off x="8058150" y="361950"/>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10</xdr:col>
      <xdr:colOff>0</xdr:colOff>
      <xdr:row>64</xdr:row>
      <xdr:rowOff>47625</xdr:rowOff>
    </xdr:from>
    <xdr:to>
      <xdr:col>10</xdr:col>
      <xdr:colOff>0</xdr:colOff>
      <xdr:row>66</xdr:row>
      <xdr:rowOff>152400</xdr:rowOff>
    </xdr:to>
    <xdr:sp macro="" textlink="">
      <xdr:nvSpPr>
        <xdr:cNvPr id="6" name="Text 4"/>
        <xdr:cNvSpPr txBox="1">
          <a:spLocks noChangeArrowheads="1"/>
        </xdr:cNvSpPr>
      </xdr:nvSpPr>
      <xdr:spPr bwMode="auto">
        <a:xfrm>
          <a:off x="16116300" y="12973050"/>
          <a:ext cx="0" cy="4286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Lfd. </a:t>
          </a:r>
        </a:p>
        <a:p>
          <a:pPr algn="ctr" rtl="0">
            <a:defRPr sz="1000"/>
          </a:pPr>
          <a:r>
            <a:rPr lang="de-DE" sz="1000" b="0" i="0" u="none" strike="noStrike" baseline="0">
              <a:solidFill>
                <a:srgbClr val="000000"/>
              </a:solidFill>
              <a:latin typeface="Arial"/>
              <a:cs typeface="Arial"/>
            </a:rPr>
            <a:t>Nr.</a:t>
          </a:r>
        </a:p>
      </xdr:txBody>
    </xdr:sp>
    <xdr:clientData/>
  </xdr:twoCellAnchor>
  <xdr:twoCellAnchor>
    <xdr:from>
      <xdr:col>5</xdr:col>
      <xdr:colOff>0</xdr:colOff>
      <xdr:row>64</xdr:row>
      <xdr:rowOff>47625</xdr:rowOff>
    </xdr:from>
    <xdr:to>
      <xdr:col>5</xdr:col>
      <xdr:colOff>0</xdr:colOff>
      <xdr:row>66</xdr:row>
      <xdr:rowOff>152400</xdr:rowOff>
    </xdr:to>
    <xdr:sp macro="" textlink="">
      <xdr:nvSpPr>
        <xdr:cNvPr id="7" name="Text 4"/>
        <xdr:cNvSpPr txBox="1">
          <a:spLocks noChangeArrowheads="1"/>
        </xdr:cNvSpPr>
      </xdr:nvSpPr>
      <xdr:spPr bwMode="auto">
        <a:xfrm>
          <a:off x="8058150" y="12973050"/>
          <a:ext cx="0" cy="4286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Lfd. </a:t>
          </a:r>
        </a:p>
        <a:p>
          <a:pPr algn="ctr" rtl="0">
            <a:defRPr sz="1000"/>
          </a:pPr>
          <a:r>
            <a:rPr lang="de-DE" sz="1000" b="0" i="0" u="none" strike="noStrike" baseline="0">
              <a:solidFill>
                <a:srgbClr val="000000"/>
              </a:solidFill>
              <a:latin typeface="Arial"/>
              <a:cs typeface="Arial"/>
            </a:rPr>
            <a:t>Nr.</a:t>
          </a:r>
        </a:p>
      </xdr:txBody>
    </xdr:sp>
    <xdr:clientData/>
  </xdr:twoCellAnchor>
  <xdr:twoCellAnchor>
    <xdr:from>
      <xdr:col>5</xdr:col>
      <xdr:colOff>0</xdr:colOff>
      <xdr:row>64</xdr:row>
      <xdr:rowOff>28575</xdr:rowOff>
    </xdr:from>
    <xdr:to>
      <xdr:col>5</xdr:col>
      <xdr:colOff>0</xdr:colOff>
      <xdr:row>66</xdr:row>
      <xdr:rowOff>161925</xdr:rowOff>
    </xdr:to>
    <xdr:sp macro="" textlink="">
      <xdr:nvSpPr>
        <xdr:cNvPr id="8" name="Text 4"/>
        <xdr:cNvSpPr txBox="1">
          <a:spLocks noChangeArrowheads="1"/>
        </xdr:cNvSpPr>
      </xdr:nvSpPr>
      <xdr:spPr bwMode="auto">
        <a:xfrm>
          <a:off x="8058150" y="12954000"/>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5</xdr:col>
      <xdr:colOff>0</xdr:colOff>
      <xdr:row>64</xdr:row>
      <xdr:rowOff>28575</xdr:rowOff>
    </xdr:from>
    <xdr:to>
      <xdr:col>5</xdr:col>
      <xdr:colOff>0</xdr:colOff>
      <xdr:row>66</xdr:row>
      <xdr:rowOff>161925</xdr:rowOff>
    </xdr:to>
    <xdr:sp macro="" textlink="">
      <xdr:nvSpPr>
        <xdr:cNvPr id="9" name="Text 9"/>
        <xdr:cNvSpPr txBox="1">
          <a:spLocks noChangeArrowheads="1"/>
        </xdr:cNvSpPr>
      </xdr:nvSpPr>
      <xdr:spPr bwMode="auto">
        <a:xfrm>
          <a:off x="8058150" y="12954000"/>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10</xdr:col>
      <xdr:colOff>0</xdr:colOff>
      <xdr:row>126</xdr:row>
      <xdr:rowOff>47625</xdr:rowOff>
    </xdr:from>
    <xdr:to>
      <xdr:col>10</xdr:col>
      <xdr:colOff>0</xdr:colOff>
      <xdr:row>128</xdr:row>
      <xdr:rowOff>152400</xdr:rowOff>
    </xdr:to>
    <xdr:sp macro="" textlink="">
      <xdr:nvSpPr>
        <xdr:cNvPr id="10" name="Text 4"/>
        <xdr:cNvSpPr txBox="1">
          <a:spLocks noChangeArrowheads="1"/>
        </xdr:cNvSpPr>
      </xdr:nvSpPr>
      <xdr:spPr bwMode="auto">
        <a:xfrm>
          <a:off x="16116300" y="25850850"/>
          <a:ext cx="0" cy="4286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Lfd. </a:t>
          </a:r>
        </a:p>
        <a:p>
          <a:pPr algn="ctr" rtl="0">
            <a:defRPr sz="1000"/>
          </a:pPr>
          <a:r>
            <a:rPr lang="de-DE" sz="1000" b="0" i="0" u="none" strike="noStrike" baseline="0">
              <a:solidFill>
                <a:srgbClr val="000000"/>
              </a:solidFill>
              <a:latin typeface="Arial"/>
              <a:cs typeface="Arial"/>
            </a:rPr>
            <a:t>Nr.</a:t>
          </a:r>
        </a:p>
      </xdr:txBody>
    </xdr:sp>
    <xdr:clientData/>
  </xdr:twoCellAnchor>
  <xdr:twoCellAnchor>
    <xdr:from>
      <xdr:col>5</xdr:col>
      <xdr:colOff>0</xdr:colOff>
      <xdr:row>126</xdr:row>
      <xdr:rowOff>47625</xdr:rowOff>
    </xdr:from>
    <xdr:to>
      <xdr:col>5</xdr:col>
      <xdr:colOff>0</xdr:colOff>
      <xdr:row>128</xdr:row>
      <xdr:rowOff>152400</xdr:rowOff>
    </xdr:to>
    <xdr:sp macro="" textlink="">
      <xdr:nvSpPr>
        <xdr:cNvPr id="11" name="Text 4"/>
        <xdr:cNvSpPr txBox="1">
          <a:spLocks noChangeArrowheads="1"/>
        </xdr:cNvSpPr>
      </xdr:nvSpPr>
      <xdr:spPr bwMode="auto">
        <a:xfrm>
          <a:off x="8058150" y="25850850"/>
          <a:ext cx="0" cy="4286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Lfd. </a:t>
          </a:r>
        </a:p>
        <a:p>
          <a:pPr algn="ctr" rtl="0">
            <a:defRPr sz="1000"/>
          </a:pPr>
          <a:r>
            <a:rPr lang="de-DE" sz="1000" b="0" i="0" u="none" strike="noStrike" baseline="0">
              <a:solidFill>
                <a:srgbClr val="000000"/>
              </a:solidFill>
              <a:latin typeface="Arial"/>
              <a:cs typeface="Arial"/>
            </a:rPr>
            <a:t>Nr.</a:t>
          </a:r>
        </a:p>
      </xdr:txBody>
    </xdr:sp>
    <xdr:clientData/>
  </xdr:twoCellAnchor>
  <xdr:twoCellAnchor>
    <xdr:from>
      <xdr:col>5</xdr:col>
      <xdr:colOff>0</xdr:colOff>
      <xdr:row>126</xdr:row>
      <xdr:rowOff>28575</xdr:rowOff>
    </xdr:from>
    <xdr:to>
      <xdr:col>5</xdr:col>
      <xdr:colOff>0</xdr:colOff>
      <xdr:row>128</xdr:row>
      <xdr:rowOff>161925</xdr:rowOff>
    </xdr:to>
    <xdr:sp macro="" textlink="">
      <xdr:nvSpPr>
        <xdr:cNvPr id="12" name="Text 4"/>
        <xdr:cNvSpPr txBox="1">
          <a:spLocks noChangeArrowheads="1"/>
        </xdr:cNvSpPr>
      </xdr:nvSpPr>
      <xdr:spPr bwMode="auto">
        <a:xfrm>
          <a:off x="8058150" y="25831800"/>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5</xdr:col>
      <xdr:colOff>0</xdr:colOff>
      <xdr:row>126</xdr:row>
      <xdr:rowOff>28575</xdr:rowOff>
    </xdr:from>
    <xdr:to>
      <xdr:col>5</xdr:col>
      <xdr:colOff>0</xdr:colOff>
      <xdr:row>128</xdr:row>
      <xdr:rowOff>161925</xdr:rowOff>
    </xdr:to>
    <xdr:sp macro="" textlink="">
      <xdr:nvSpPr>
        <xdr:cNvPr id="13" name="Text 9"/>
        <xdr:cNvSpPr txBox="1">
          <a:spLocks noChangeArrowheads="1"/>
        </xdr:cNvSpPr>
      </xdr:nvSpPr>
      <xdr:spPr bwMode="auto">
        <a:xfrm>
          <a:off x="8058150" y="25831800"/>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7</xdr:col>
      <xdr:colOff>0</xdr:colOff>
      <xdr:row>4</xdr:row>
      <xdr:rowOff>28575</xdr:rowOff>
    </xdr:from>
    <xdr:to>
      <xdr:col>7</xdr:col>
      <xdr:colOff>0</xdr:colOff>
      <xdr:row>6</xdr:row>
      <xdr:rowOff>0</xdr:rowOff>
    </xdr:to>
    <xdr:sp macro="" textlink="">
      <xdr:nvSpPr>
        <xdr:cNvPr id="2" name="Text 4"/>
        <xdr:cNvSpPr txBox="1">
          <a:spLocks noChangeArrowheads="1"/>
        </xdr:cNvSpPr>
      </xdr:nvSpPr>
      <xdr:spPr bwMode="auto">
        <a:xfrm>
          <a:off x="8172450" y="809625"/>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7</xdr:col>
      <xdr:colOff>0</xdr:colOff>
      <xdr:row>4</xdr:row>
      <xdr:rowOff>28575</xdr:rowOff>
    </xdr:from>
    <xdr:to>
      <xdr:col>7</xdr:col>
      <xdr:colOff>0</xdr:colOff>
      <xdr:row>6</xdr:row>
      <xdr:rowOff>0</xdr:rowOff>
    </xdr:to>
    <xdr:sp macro="" textlink="">
      <xdr:nvSpPr>
        <xdr:cNvPr id="3" name="Text 9"/>
        <xdr:cNvSpPr txBox="1">
          <a:spLocks noChangeArrowheads="1"/>
        </xdr:cNvSpPr>
      </xdr:nvSpPr>
      <xdr:spPr bwMode="auto">
        <a:xfrm>
          <a:off x="8172450" y="809625"/>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16</xdr:col>
      <xdr:colOff>0</xdr:colOff>
      <xdr:row>4</xdr:row>
      <xdr:rowOff>28575</xdr:rowOff>
    </xdr:from>
    <xdr:to>
      <xdr:col>16</xdr:col>
      <xdr:colOff>0</xdr:colOff>
      <xdr:row>6</xdr:row>
      <xdr:rowOff>0</xdr:rowOff>
    </xdr:to>
    <xdr:sp macro="" textlink="">
      <xdr:nvSpPr>
        <xdr:cNvPr id="4" name="Text 4"/>
        <xdr:cNvSpPr txBox="1">
          <a:spLocks noChangeArrowheads="1"/>
        </xdr:cNvSpPr>
      </xdr:nvSpPr>
      <xdr:spPr bwMode="auto">
        <a:xfrm>
          <a:off x="18964275" y="809625"/>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16</xdr:col>
      <xdr:colOff>0</xdr:colOff>
      <xdr:row>4</xdr:row>
      <xdr:rowOff>28575</xdr:rowOff>
    </xdr:from>
    <xdr:to>
      <xdr:col>16</xdr:col>
      <xdr:colOff>0</xdr:colOff>
      <xdr:row>6</xdr:row>
      <xdr:rowOff>0</xdr:rowOff>
    </xdr:to>
    <xdr:sp macro="" textlink="">
      <xdr:nvSpPr>
        <xdr:cNvPr id="5" name="Text 9"/>
        <xdr:cNvSpPr txBox="1">
          <a:spLocks noChangeArrowheads="1"/>
        </xdr:cNvSpPr>
      </xdr:nvSpPr>
      <xdr:spPr bwMode="auto">
        <a:xfrm>
          <a:off x="18964275" y="809625"/>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24</xdr:col>
      <xdr:colOff>0</xdr:colOff>
      <xdr:row>4</xdr:row>
      <xdr:rowOff>28575</xdr:rowOff>
    </xdr:from>
    <xdr:to>
      <xdr:col>24</xdr:col>
      <xdr:colOff>0</xdr:colOff>
      <xdr:row>6</xdr:row>
      <xdr:rowOff>0</xdr:rowOff>
    </xdr:to>
    <xdr:sp macro="" textlink="">
      <xdr:nvSpPr>
        <xdr:cNvPr id="6" name="Text 4"/>
        <xdr:cNvSpPr txBox="1">
          <a:spLocks noChangeArrowheads="1"/>
        </xdr:cNvSpPr>
      </xdr:nvSpPr>
      <xdr:spPr bwMode="auto">
        <a:xfrm>
          <a:off x="27479625" y="809625"/>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24</xdr:col>
      <xdr:colOff>0</xdr:colOff>
      <xdr:row>4</xdr:row>
      <xdr:rowOff>28575</xdr:rowOff>
    </xdr:from>
    <xdr:to>
      <xdr:col>24</xdr:col>
      <xdr:colOff>0</xdr:colOff>
      <xdr:row>6</xdr:row>
      <xdr:rowOff>0</xdr:rowOff>
    </xdr:to>
    <xdr:sp macro="" textlink="">
      <xdr:nvSpPr>
        <xdr:cNvPr id="7" name="Text 9"/>
        <xdr:cNvSpPr txBox="1">
          <a:spLocks noChangeArrowheads="1"/>
        </xdr:cNvSpPr>
      </xdr:nvSpPr>
      <xdr:spPr bwMode="auto">
        <a:xfrm>
          <a:off x="27479625" y="809625"/>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7</xdr:col>
      <xdr:colOff>0</xdr:colOff>
      <xdr:row>3</xdr:row>
      <xdr:rowOff>28575</xdr:rowOff>
    </xdr:from>
    <xdr:to>
      <xdr:col>7</xdr:col>
      <xdr:colOff>0</xdr:colOff>
      <xdr:row>5</xdr:row>
      <xdr:rowOff>0</xdr:rowOff>
    </xdr:to>
    <xdr:sp macro="" textlink="">
      <xdr:nvSpPr>
        <xdr:cNvPr id="2" name="Text 4"/>
        <xdr:cNvSpPr txBox="1">
          <a:spLocks noChangeArrowheads="1"/>
        </xdr:cNvSpPr>
      </xdr:nvSpPr>
      <xdr:spPr bwMode="auto">
        <a:xfrm>
          <a:off x="8172450" y="609600"/>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7</xdr:col>
      <xdr:colOff>0</xdr:colOff>
      <xdr:row>3</xdr:row>
      <xdr:rowOff>28575</xdr:rowOff>
    </xdr:from>
    <xdr:to>
      <xdr:col>7</xdr:col>
      <xdr:colOff>0</xdr:colOff>
      <xdr:row>5</xdr:row>
      <xdr:rowOff>0</xdr:rowOff>
    </xdr:to>
    <xdr:sp macro="" textlink="">
      <xdr:nvSpPr>
        <xdr:cNvPr id="3" name="Text 9"/>
        <xdr:cNvSpPr txBox="1">
          <a:spLocks noChangeArrowheads="1"/>
        </xdr:cNvSpPr>
      </xdr:nvSpPr>
      <xdr:spPr bwMode="auto">
        <a:xfrm>
          <a:off x="8172450" y="609600"/>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7</xdr:col>
      <xdr:colOff>0</xdr:colOff>
      <xdr:row>59</xdr:row>
      <xdr:rowOff>28575</xdr:rowOff>
    </xdr:from>
    <xdr:to>
      <xdr:col>7</xdr:col>
      <xdr:colOff>0</xdr:colOff>
      <xdr:row>61</xdr:row>
      <xdr:rowOff>161925</xdr:rowOff>
    </xdr:to>
    <xdr:sp macro="" textlink="">
      <xdr:nvSpPr>
        <xdr:cNvPr id="4" name="Text 16"/>
        <xdr:cNvSpPr txBox="1">
          <a:spLocks noChangeArrowheads="1"/>
        </xdr:cNvSpPr>
      </xdr:nvSpPr>
      <xdr:spPr bwMode="auto">
        <a:xfrm>
          <a:off x="8172450" y="12001500"/>
          <a:ext cx="0" cy="6191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7</xdr:col>
      <xdr:colOff>0</xdr:colOff>
      <xdr:row>4</xdr:row>
      <xdr:rowOff>28575</xdr:rowOff>
    </xdr:from>
    <xdr:to>
      <xdr:col>7</xdr:col>
      <xdr:colOff>0</xdr:colOff>
      <xdr:row>6</xdr:row>
      <xdr:rowOff>0</xdr:rowOff>
    </xdr:to>
    <xdr:sp macro="" textlink="">
      <xdr:nvSpPr>
        <xdr:cNvPr id="5" name="Text 4"/>
        <xdr:cNvSpPr txBox="1">
          <a:spLocks noChangeArrowheads="1"/>
        </xdr:cNvSpPr>
      </xdr:nvSpPr>
      <xdr:spPr bwMode="auto">
        <a:xfrm>
          <a:off x="8172450" y="809625"/>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7</xdr:col>
      <xdr:colOff>0</xdr:colOff>
      <xdr:row>4</xdr:row>
      <xdr:rowOff>28575</xdr:rowOff>
    </xdr:from>
    <xdr:to>
      <xdr:col>7</xdr:col>
      <xdr:colOff>0</xdr:colOff>
      <xdr:row>6</xdr:row>
      <xdr:rowOff>0</xdr:rowOff>
    </xdr:to>
    <xdr:sp macro="" textlink="">
      <xdr:nvSpPr>
        <xdr:cNvPr id="6" name="Text 9"/>
        <xdr:cNvSpPr txBox="1">
          <a:spLocks noChangeArrowheads="1"/>
        </xdr:cNvSpPr>
      </xdr:nvSpPr>
      <xdr:spPr bwMode="auto">
        <a:xfrm>
          <a:off x="8172450" y="809625"/>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7</xdr:col>
      <xdr:colOff>0</xdr:colOff>
      <xdr:row>64</xdr:row>
      <xdr:rowOff>28575</xdr:rowOff>
    </xdr:from>
    <xdr:to>
      <xdr:col>7</xdr:col>
      <xdr:colOff>0</xdr:colOff>
      <xdr:row>66</xdr:row>
      <xdr:rowOff>161925</xdr:rowOff>
    </xdr:to>
    <xdr:sp macro="" textlink="">
      <xdr:nvSpPr>
        <xdr:cNvPr id="7" name="Text 16"/>
        <xdr:cNvSpPr txBox="1">
          <a:spLocks noChangeArrowheads="1"/>
        </xdr:cNvSpPr>
      </xdr:nvSpPr>
      <xdr:spPr bwMode="auto">
        <a:xfrm>
          <a:off x="8172450" y="13315950"/>
          <a:ext cx="0" cy="4953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16</xdr:col>
      <xdr:colOff>0</xdr:colOff>
      <xdr:row>4</xdr:row>
      <xdr:rowOff>28575</xdr:rowOff>
    </xdr:from>
    <xdr:to>
      <xdr:col>16</xdr:col>
      <xdr:colOff>0</xdr:colOff>
      <xdr:row>6</xdr:row>
      <xdr:rowOff>0</xdr:rowOff>
    </xdr:to>
    <xdr:sp macro="" textlink="">
      <xdr:nvSpPr>
        <xdr:cNvPr id="8" name="Text 4"/>
        <xdr:cNvSpPr txBox="1">
          <a:spLocks noChangeArrowheads="1"/>
        </xdr:cNvSpPr>
      </xdr:nvSpPr>
      <xdr:spPr bwMode="auto">
        <a:xfrm>
          <a:off x="18964275" y="809625"/>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16</xdr:col>
      <xdr:colOff>0</xdr:colOff>
      <xdr:row>4</xdr:row>
      <xdr:rowOff>28575</xdr:rowOff>
    </xdr:from>
    <xdr:to>
      <xdr:col>16</xdr:col>
      <xdr:colOff>0</xdr:colOff>
      <xdr:row>6</xdr:row>
      <xdr:rowOff>0</xdr:rowOff>
    </xdr:to>
    <xdr:sp macro="" textlink="">
      <xdr:nvSpPr>
        <xdr:cNvPr id="9" name="Text 9"/>
        <xdr:cNvSpPr txBox="1">
          <a:spLocks noChangeArrowheads="1"/>
        </xdr:cNvSpPr>
      </xdr:nvSpPr>
      <xdr:spPr bwMode="auto">
        <a:xfrm>
          <a:off x="18964275" y="809625"/>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16</xdr:col>
      <xdr:colOff>0</xdr:colOff>
      <xdr:row>64</xdr:row>
      <xdr:rowOff>28575</xdr:rowOff>
    </xdr:from>
    <xdr:to>
      <xdr:col>16</xdr:col>
      <xdr:colOff>0</xdr:colOff>
      <xdr:row>66</xdr:row>
      <xdr:rowOff>161925</xdr:rowOff>
    </xdr:to>
    <xdr:sp macro="" textlink="">
      <xdr:nvSpPr>
        <xdr:cNvPr id="10" name="Text 16"/>
        <xdr:cNvSpPr txBox="1">
          <a:spLocks noChangeArrowheads="1"/>
        </xdr:cNvSpPr>
      </xdr:nvSpPr>
      <xdr:spPr bwMode="auto">
        <a:xfrm>
          <a:off x="18964275" y="13315950"/>
          <a:ext cx="0" cy="4953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24</xdr:col>
      <xdr:colOff>0</xdr:colOff>
      <xdr:row>4</xdr:row>
      <xdr:rowOff>28575</xdr:rowOff>
    </xdr:from>
    <xdr:to>
      <xdr:col>24</xdr:col>
      <xdr:colOff>0</xdr:colOff>
      <xdr:row>6</xdr:row>
      <xdr:rowOff>0</xdr:rowOff>
    </xdr:to>
    <xdr:sp macro="" textlink="">
      <xdr:nvSpPr>
        <xdr:cNvPr id="11" name="Text 4"/>
        <xdr:cNvSpPr txBox="1">
          <a:spLocks noChangeArrowheads="1"/>
        </xdr:cNvSpPr>
      </xdr:nvSpPr>
      <xdr:spPr bwMode="auto">
        <a:xfrm>
          <a:off x="27479625" y="809625"/>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24</xdr:col>
      <xdr:colOff>0</xdr:colOff>
      <xdr:row>4</xdr:row>
      <xdr:rowOff>28575</xdr:rowOff>
    </xdr:from>
    <xdr:to>
      <xdr:col>24</xdr:col>
      <xdr:colOff>0</xdr:colOff>
      <xdr:row>6</xdr:row>
      <xdr:rowOff>0</xdr:rowOff>
    </xdr:to>
    <xdr:sp macro="" textlink="">
      <xdr:nvSpPr>
        <xdr:cNvPr id="12" name="Text 9"/>
        <xdr:cNvSpPr txBox="1">
          <a:spLocks noChangeArrowheads="1"/>
        </xdr:cNvSpPr>
      </xdr:nvSpPr>
      <xdr:spPr bwMode="auto">
        <a:xfrm>
          <a:off x="27479625" y="809625"/>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24</xdr:col>
      <xdr:colOff>0</xdr:colOff>
      <xdr:row>64</xdr:row>
      <xdr:rowOff>28575</xdr:rowOff>
    </xdr:from>
    <xdr:to>
      <xdr:col>24</xdr:col>
      <xdr:colOff>0</xdr:colOff>
      <xdr:row>66</xdr:row>
      <xdr:rowOff>161925</xdr:rowOff>
    </xdr:to>
    <xdr:sp macro="" textlink="">
      <xdr:nvSpPr>
        <xdr:cNvPr id="13" name="Text 16"/>
        <xdr:cNvSpPr txBox="1">
          <a:spLocks noChangeArrowheads="1"/>
        </xdr:cNvSpPr>
      </xdr:nvSpPr>
      <xdr:spPr bwMode="auto">
        <a:xfrm>
          <a:off x="27479625" y="13315950"/>
          <a:ext cx="0" cy="4953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7</xdr:col>
      <xdr:colOff>0</xdr:colOff>
      <xdr:row>4</xdr:row>
      <xdr:rowOff>28575</xdr:rowOff>
    </xdr:from>
    <xdr:to>
      <xdr:col>7</xdr:col>
      <xdr:colOff>0</xdr:colOff>
      <xdr:row>6</xdr:row>
      <xdr:rowOff>0</xdr:rowOff>
    </xdr:to>
    <xdr:sp macro="" textlink="">
      <xdr:nvSpPr>
        <xdr:cNvPr id="14" name="Text 4"/>
        <xdr:cNvSpPr txBox="1">
          <a:spLocks noChangeArrowheads="1"/>
        </xdr:cNvSpPr>
      </xdr:nvSpPr>
      <xdr:spPr bwMode="auto">
        <a:xfrm>
          <a:off x="8172450" y="809625"/>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7</xdr:col>
      <xdr:colOff>0</xdr:colOff>
      <xdr:row>4</xdr:row>
      <xdr:rowOff>28575</xdr:rowOff>
    </xdr:from>
    <xdr:to>
      <xdr:col>7</xdr:col>
      <xdr:colOff>0</xdr:colOff>
      <xdr:row>6</xdr:row>
      <xdr:rowOff>0</xdr:rowOff>
    </xdr:to>
    <xdr:sp macro="" textlink="">
      <xdr:nvSpPr>
        <xdr:cNvPr id="15" name="Text 9"/>
        <xdr:cNvSpPr txBox="1">
          <a:spLocks noChangeArrowheads="1"/>
        </xdr:cNvSpPr>
      </xdr:nvSpPr>
      <xdr:spPr bwMode="auto">
        <a:xfrm>
          <a:off x="8172450" y="809625"/>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16</xdr:col>
      <xdr:colOff>0</xdr:colOff>
      <xdr:row>4</xdr:row>
      <xdr:rowOff>28575</xdr:rowOff>
    </xdr:from>
    <xdr:to>
      <xdr:col>16</xdr:col>
      <xdr:colOff>0</xdr:colOff>
      <xdr:row>6</xdr:row>
      <xdr:rowOff>0</xdr:rowOff>
    </xdr:to>
    <xdr:sp macro="" textlink="">
      <xdr:nvSpPr>
        <xdr:cNvPr id="16" name="Text 4"/>
        <xdr:cNvSpPr txBox="1">
          <a:spLocks noChangeArrowheads="1"/>
        </xdr:cNvSpPr>
      </xdr:nvSpPr>
      <xdr:spPr bwMode="auto">
        <a:xfrm>
          <a:off x="18964275" y="809625"/>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16</xdr:col>
      <xdr:colOff>0</xdr:colOff>
      <xdr:row>4</xdr:row>
      <xdr:rowOff>28575</xdr:rowOff>
    </xdr:from>
    <xdr:to>
      <xdr:col>16</xdr:col>
      <xdr:colOff>0</xdr:colOff>
      <xdr:row>6</xdr:row>
      <xdr:rowOff>0</xdr:rowOff>
    </xdr:to>
    <xdr:sp macro="" textlink="">
      <xdr:nvSpPr>
        <xdr:cNvPr id="17" name="Text 9"/>
        <xdr:cNvSpPr txBox="1">
          <a:spLocks noChangeArrowheads="1"/>
        </xdr:cNvSpPr>
      </xdr:nvSpPr>
      <xdr:spPr bwMode="auto">
        <a:xfrm>
          <a:off x="18964275" y="809625"/>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24</xdr:col>
      <xdr:colOff>0</xdr:colOff>
      <xdr:row>4</xdr:row>
      <xdr:rowOff>28575</xdr:rowOff>
    </xdr:from>
    <xdr:to>
      <xdr:col>24</xdr:col>
      <xdr:colOff>0</xdr:colOff>
      <xdr:row>6</xdr:row>
      <xdr:rowOff>0</xdr:rowOff>
    </xdr:to>
    <xdr:sp macro="" textlink="">
      <xdr:nvSpPr>
        <xdr:cNvPr id="18" name="Text 4"/>
        <xdr:cNvSpPr txBox="1">
          <a:spLocks noChangeArrowheads="1"/>
        </xdr:cNvSpPr>
      </xdr:nvSpPr>
      <xdr:spPr bwMode="auto">
        <a:xfrm>
          <a:off x="27479625" y="809625"/>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24</xdr:col>
      <xdr:colOff>0</xdr:colOff>
      <xdr:row>4</xdr:row>
      <xdr:rowOff>28575</xdr:rowOff>
    </xdr:from>
    <xdr:to>
      <xdr:col>24</xdr:col>
      <xdr:colOff>0</xdr:colOff>
      <xdr:row>6</xdr:row>
      <xdr:rowOff>0</xdr:rowOff>
    </xdr:to>
    <xdr:sp macro="" textlink="">
      <xdr:nvSpPr>
        <xdr:cNvPr id="19" name="Text 9"/>
        <xdr:cNvSpPr txBox="1">
          <a:spLocks noChangeArrowheads="1"/>
        </xdr:cNvSpPr>
      </xdr:nvSpPr>
      <xdr:spPr bwMode="auto">
        <a:xfrm>
          <a:off x="27479625" y="809625"/>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25</xdr:col>
      <xdr:colOff>0</xdr:colOff>
      <xdr:row>4</xdr:row>
      <xdr:rowOff>28575</xdr:rowOff>
    </xdr:from>
    <xdr:to>
      <xdr:col>25</xdr:col>
      <xdr:colOff>0</xdr:colOff>
      <xdr:row>6</xdr:row>
      <xdr:rowOff>0</xdr:rowOff>
    </xdr:to>
    <xdr:sp macro="" textlink="">
      <xdr:nvSpPr>
        <xdr:cNvPr id="20" name="Text 4"/>
        <xdr:cNvSpPr txBox="1">
          <a:spLocks noChangeArrowheads="1"/>
        </xdr:cNvSpPr>
      </xdr:nvSpPr>
      <xdr:spPr bwMode="auto">
        <a:xfrm>
          <a:off x="29841825" y="809625"/>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25</xdr:col>
      <xdr:colOff>0</xdr:colOff>
      <xdr:row>4</xdr:row>
      <xdr:rowOff>28575</xdr:rowOff>
    </xdr:from>
    <xdr:to>
      <xdr:col>25</xdr:col>
      <xdr:colOff>0</xdr:colOff>
      <xdr:row>6</xdr:row>
      <xdr:rowOff>0</xdr:rowOff>
    </xdr:to>
    <xdr:sp macro="" textlink="">
      <xdr:nvSpPr>
        <xdr:cNvPr id="21" name="Text 9"/>
        <xdr:cNvSpPr txBox="1">
          <a:spLocks noChangeArrowheads="1"/>
        </xdr:cNvSpPr>
      </xdr:nvSpPr>
      <xdr:spPr bwMode="auto">
        <a:xfrm>
          <a:off x="29841825" y="809625"/>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26</xdr:col>
      <xdr:colOff>0</xdr:colOff>
      <xdr:row>64</xdr:row>
      <xdr:rowOff>28575</xdr:rowOff>
    </xdr:from>
    <xdr:to>
      <xdr:col>26</xdr:col>
      <xdr:colOff>0</xdr:colOff>
      <xdr:row>66</xdr:row>
      <xdr:rowOff>161925</xdr:rowOff>
    </xdr:to>
    <xdr:sp macro="" textlink="">
      <xdr:nvSpPr>
        <xdr:cNvPr id="22" name="Text 16"/>
        <xdr:cNvSpPr txBox="1">
          <a:spLocks noChangeArrowheads="1"/>
        </xdr:cNvSpPr>
      </xdr:nvSpPr>
      <xdr:spPr bwMode="auto">
        <a:xfrm>
          <a:off x="29841825" y="13315950"/>
          <a:ext cx="0" cy="4953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25</xdr:col>
      <xdr:colOff>0</xdr:colOff>
      <xdr:row>4</xdr:row>
      <xdr:rowOff>28575</xdr:rowOff>
    </xdr:from>
    <xdr:to>
      <xdr:col>25</xdr:col>
      <xdr:colOff>0</xdr:colOff>
      <xdr:row>6</xdr:row>
      <xdr:rowOff>0</xdr:rowOff>
    </xdr:to>
    <xdr:sp macro="" textlink="">
      <xdr:nvSpPr>
        <xdr:cNvPr id="23" name="Text 4"/>
        <xdr:cNvSpPr txBox="1">
          <a:spLocks noChangeArrowheads="1"/>
        </xdr:cNvSpPr>
      </xdr:nvSpPr>
      <xdr:spPr bwMode="auto">
        <a:xfrm>
          <a:off x="29841825" y="809625"/>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25</xdr:col>
      <xdr:colOff>0</xdr:colOff>
      <xdr:row>4</xdr:row>
      <xdr:rowOff>28575</xdr:rowOff>
    </xdr:from>
    <xdr:to>
      <xdr:col>25</xdr:col>
      <xdr:colOff>0</xdr:colOff>
      <xdr:row>6</xdr:row>
      <xdr:rowOff>0</xdr:rowOff>
    </xdr:to>
    <xdr:sp macro="" textlink="">
      <xdr:nvSpPr>
        <xdr:cNvPr id="24" name="Text 9"/>
        <xdr:cNvSpPr txBox="1">
          <a:spLocks noChangeArrowheads="1"/>
        </xdr:cNvSpPr>
      </xdr:nvSpPr>
      <xdr:spPr bwMode="auto">
        <a:xfrm>
          <a:off x="29841825" y="809625"/>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7</xdr:col>
      <xdr:colOff>0</xdr:colOff>
      <xdr:row>3</xdr:row>
      <xdr:rowOff>28575</xdr:rowOff>
    </xdr:from>
    <xdr:to>
      <xdr:col>7</xdr:col>
      <xdr:colOff>0</xdr:colOff>
      <xdr:row>5</xdr:row>
      <xdr:rowOff>0</xdr:rowOff>
    </xdr:to>
    <xdr:sp macro="" textlink="">
      <xdr:nvSpPr>
        <xdr:cNvPr id="2" name="Text 4"/>
        <xdr:cNvSpPr txBox="1">
          <a:spLocks noChangeArrowheads="1"/>
        </xdr:cNvSpPr>
      </xdr:nvSpPr>
      <xdr:spPr bwMode="auto">
        <a:xfrm>
          <a:off x="8172450" y="609600"/>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7</xdr:col>
      <xdr:colOff>0</xdr:colOff>
      <xdr:row>3</xdr:row>
      <xdr:rowOff>28575</xdr:rowOff>
    </xdr:from>
    <xdr:to>
      <xdr:col>7</xdr:col>
      <xdr:colOff>0</xdr:colOff>
      <xdr:row>5</xdr:row>
      <xdr:rowOff>0</xdr:rowOff>
    </xdr:to>
    <xdr:sp macro="" textlink="">
      <xdr:nvSpPr>
        <xdr:cNvPr id="3" name="Text 9"/>
        <xdr:cNvSpPr txBox="1">
          <a:spLocks noChangeArrowheads="1"/>
        </xdr:cNvSpPr>
      </xdr:nvSpPr>
      <xdr:spPr bwMode="auto">
        <a:xfrm>
          <a:off x="8172450" y="609600"/>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7</xdr:col>
      <xdr:colOff>0</xdr:colOff>
      <xdr:row>59</xdr:row>
      <xdr:rowOff>28575</xdr:rowOff>
    </xdr:from>
    <xdr:to>
      <xdr:col>7</xdr:col>
      <xdr:colOff>0</xdr:colOff>
      <xdr:row>61</xdr:row>
      <xdr:rowOff>0</xdr:rowOff>
    </xdr:to>
    <xdr:sp macro="" textlink="">
      <xdr:nvSpPr>
        <xdr:cNvPr id="4" name="Text 16"/>
        <xdr:cNvSpPr txBox="1">
          <a:spLocks noChangeArrowheads="1"/>
        </xdr:cNvSpPr>
      </xdr:nvSpPr>
      <xdr:spPr bwMode="auto">
        <a:xfrm>
          <a:off x="8172450" y="12001500"/>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7</xdr:col>
      <xdr:colOff>0</xdr:colOff>
      <xdr:row>3</xdr:row>
      <xdr:rowOff>28575</xdr:rowOff>
    </xdr:from>
    <xdr:to>
      <xdr:col>7</xdr:col>
      <xdr:colOff>0</xdr:colOff>
      <xdr:row>5</xdr:row>
      <xdr:rowOff>0</xdr:rowOff>
    </xdr:to>
    <xdr:sp macro="" textlink="">
      <xdr:nvSpPr>
        <xdr:cNvPr id="5" name="Text 4"/>
        <xdr:cNvSpPr txBox="1">
          <a:spLocks noChangeArrowheads="1"/>
        </xdr:cNvSpPr>
      </xdr:nvSpPr>
      <xdr:spPr bwMode="auto">
        <a:xfrm>
          <a:off x="8172450" y="609600"/>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7</xdr:col>
      <xdr:colOff>0</xdr:colOff>
      <xdr:row>3</xdr:row>
      <xdr:rowOff>28575</xdr:rowOff>
    </xdr:from>
    <xdr:to>
      <xdr:col>7</xdr:col>
      <xdr:colOff>0</xdr:colOff>
      <xdr:row>5</xdr:row>
      <xdr:rowOff>0</xdr:rowOff>
    </xdr:to>
    <xdr:sp macro="" textlink="">
      <xdr:nvSpPr>
        <xdr:cNvPr id="6" name="Text 9"/>
        <xdr:cNvSpPr txBox="1">
          <a:spLocks noChangeArrowheads="1"/>
        </xdr:cNvSpPr>
      </xdr:nvSpPr>
      <xdr:spPr bwMode="auto">
        <a:xfrm>
          <a:off x="8172450" y="609600"/>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7</xdr:col>
      <xdr:colOff>0</xdr:colOff>
      <xdr:row>59</xdr:row>
      <xdr:rowOff>28575</xdr:rowOff>
    </xdr:from>
    <xdr:to>
      <xdr:col>7</xdr:col>
      <xdr:colOff>0</xdr:colOff>
      <xdr:row>61</xdr:row>
      <xdr:rowOff>0</xdr:rowOff>
    </xdr:to>
    <xdr:sp macro="" textlink="">
      <xdr:nvSpPr>
        <xdr:cNvPr id="7" name="Text 16"/>
        <xdr:cNvSpPr txBox="1">
          <a:spLocks noChangeArrowheads="1"/>
        </xdr:cNvSpPr>
      </xdr:nvSpPr>
      <xdr:spPr bwMode="auto">
        <a:xfrm>
          <a:off x="8172450" y="12001500"/>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7</xdr:col>
      <xdr:colOff>0</xdr:colOff>
      <xdr:row>4</xdr:row>
      <xdr:rowOff>28575</xdr:rowOff>
    </xdr:from>
    <xdr:to>
      <xdr:col>7</xdr:col>
      <xdr:colOff>0</xdr:colOff>
      <xdr:row>6</xdr:row>
      <xdr:rowOff>0</xdr:rowOff>
    </xdr:to>
    <xdr:sp macro="" textlink="">
      <xdr:nvSpPr>
        <xdr:cNvPr id="8" name="Text 4"/>
        <xdr:cNvSpPr txBox="1">
          <a:spLocks noChangeArrowheads="1"/>
        </xdr:cNvSpPr>
      </xdr:nvSpPr>
      <xdr:spPr bwMode="auto">
        <a:xfrm>
          <a:off x="8172450" y="809625"/>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7</xdr:col>
      <xdr:colOff>0</xdr:colOff>
      <xdr:row>4</xdr:row>
      <xdr:rowOff>28575</xdr:rowOff>
    </xdr:from>
    <xdr:to>
      <xdr:col>7</xdr:col>
      <xdr:colOff>0</xdr:colOff>
      <xdr:row>6</xdr:row>
      <xdr:rowOff>0</xdr:rowOff>
    </xdr:to>
    <xdr:sp macro="" textlink="">
      <xdr:nvSpPr>
        <xdr:cNvPr id="9" name="Text 9"/>
        <xdr:cNvSpPr txBox="1">
          <a:spLocks noChangeArrowheads="1"/>
        </xdr:cNvSpPr>
      </xdr:nvSpPr>
      <xdr:spPr bwMode="auto">
        <a:xfrm>
          <a:off x="8172450" y="809625"/>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15</xdr:col>
      <xdr:colOff>0</xdr:colOff>
      <xdr:row>4</xdr:row>
      <xdr:rowOff>28575</xdr:rowOff>
    </xdr:from>
    <xdr:to>
      <xdr:col>15</xdr:col>
      <xdr:colOff>0</xdr:colOff>
      <xdr:row>6</xdr:row>
      <xdr:rowOff>0</xdr:rowOff>
    </xdr:to>
    <xdr:sp macro="" textlink="">
      <xdr:nvSpPr>
        <xdr:cNvPr id="10" name="Text 4"/>
        <xdr:cNvSpPr txBox="1">
          <a:spLocks noChangeArrowheads="1"/>
        </xdr:cNvSpPr>
      </xdr:nvSpPr>
      <xdr:spPr bwMode="auto">
        <a:xfrm>
          <a:off x="17087850" y="809625"/>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15</xdr:col>
      <xdr:colOff>0</xdr:colOff>
      <xdr:row>4</xdr:row>
      <xdr:rowOff>28575</xdr:rowOff>
    </xdr:from>
    <xdr:to>
      <xdr:col>15</xdr:col>
      <xdr:colOff>0</xdr:colOff>
      <xdr:row>6</xdr:row>
      <xdr:rowOff>0</xdr:rowOff>
    </xdr:to>
    <xdr:sp macro="" textlink="">
      <xdr:nvSpPr>
        <xdr:cNvPr id="11" name="Text 9"/>
        <xdr:cNvSpPr txBox="1">
          <a:spLocks noChangeArrowheads="1"/>
        </xdr:cNvSpPr>
      </xdr:nvSpPr>
      <xdr:spPr bwMode="auto">
        <a:xfrm>
          <a:off x="17087850" y="809625"/>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23</xdr:col>
      <xdr:colOff>0</xdr:colOff>
      <xdr:row>4</xdr:row>
      <xdr:rowOff>28575</xdr:rowOff>
    </xdr:from>
    <xdr:to>
      <xdr:col>23</xdr:col>
      <xdr:colOff>0</xdr:colOff>
      <xdr:row>6</xdr:row>
      <xdr:rowOff>0</xdr:rowOff>
    </xdr:to>
    <xdr:sp macro="" textlink="">
      <xdr:nvSpPr>
        <xdr:cNvPr id="12" name="Text 4"/>
        <xdr:cNvSpPr txBox="1">
          <a:spLocks noChangeArrowheads="1"/>
        </xdr:cNvSpPr>
      </xdr:nvSpPr>
      <xdr:spPr bwMode="auto">
        <a:xfrm>
          <a:off x="26298525" y="809625"/>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23</xdr:col>
      <xdr:colOff>0</xdr:colOff>
      <xdr:row>4</xdr:row>
      <xdr:rowOff>28575</xdr:rowOff>
    </xdr:from>
    <xdr:to>
      <xdr:col>23</xdr:col>
      <xdr:colOff>0</xdr:colOff>
      <xdr:row>6</xdr:row>
      <xdr:rowOff>0</xdr:rowOff>
    </xdr:to>
    <xdr:sp macro="" textlink="">
      <xdr:nvSpPr>
        <xdr:cNvPr id="13" name="Text 9"/>
        <xdr:cNvSpPr txBox="1">
          <a:spLocks noChangeArrowheads="1"/>
        </xdr:cNvSpPr>
      </xdr:nvSpPr>
      <xdr:spPr bwMode="auto">
        <a:xfrm>
          <a:off x="26298525" y="809625"/>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7</xdr:col>
      <xdr:colOff>0</xdr:colOff>
      <xdr:row>3</xdr:row>
      <xdr:rowOff>28575</xdr:rowOff>
    </xdr:from>
    <xdr:to>
      <xdr:col>7</xdr:col>
      <xdr:colOff>0</xdr:colOff>
      <xdr:row>5</xdr:row>
      <xdr:rowOff>0</xdr:rowOff>
    </xdr:to>
    <xdr:sp macro="" textlink="">
      <xdr:nvSpPr>
        <xdr:cNvPr id="14" name="Text 4"/>
        <xdr:cNvSpPr txBox="1">
          <a:spLocks noChangeArrowheads="1"/>
        </xdr:cNvSpPr>
      </xdr:nvSpPr>
      <xdr:spPr bwMode="auto">
        <a:xfrm>
          <a:off x="8172450" y="609600"/>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7</xdr:col>
      <xdr:colOff>0</xdr:colOff>
      <xdr:row>3</xdr:row>
      <xdr:rowOff>28575</xdr:rowOff>
    </xdr:from>
    <xdr:to>
      <xdr:col>7</xdr:col>
      <xdr:colOff>0</xdr:colOff>
      <xdr:row>5</xdr:row>
      <xdr:rowOff>0</xdr:rowOff>
    </xdr:to>
    <xdr:sp macro="" textlink="">
      <xdr:nvSpPr>
        <xdr:cNvPr id="15" name="Text 9"/>
        <xdr:cNvSpPr txBox="1">
          <a:spLocks noChangeArrowheads="1"/>
        </xdr:cNvSpPr>
      </xdr:nvSpPr>
      <xdr:spPr bwMode="auto">
        <a:xfrm>
          <a:off x="8172450" y="609600"/>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7</xdr:col>
      <xdr:colOff>0</xdr:colOff>
      <xdr:row>4</xdr:row>
      <xdr:rowOff>28575</xdr:rowOff>
    </xdr:from>
    <xdr:to>
      <xdr:col>7</xdr:col>
      <xdr:colOff>0</xdr:colOff>
      <xdr:row>6</xdr:row>
      <xdr:rowOff>0</xdr:rowOff>
    </xdr:to>
    <xdr:sp macro="" textlink="">
      <xdr:nvSpPr>
        <xdr:cNvPr id="16" name="Text 4"/>
        <xdr:cNvSpPr txBox="1">
          <a:spLocks noChangeArrowheads="1"/>
        </xdr:cNvSpPr>
      </xdr:nvSpPr>
      <xdr:spPr bwMode="auto">
        <a:xfrm>
          <a:off x="8172450" y="809625"/>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7</xdr:col>
      <xdr:colOff>0</xdr:colOff>
      <xdr:row>4</xdr:row>
      <xdr:rowOff>28575</xdr:rowOff>
    </xdr:from>
    <xdr:to>
      <xdr:col>7</xdr:col>
      <xdr:colOff>0</xdr:colOff>
      <xdr:row>6</xdr:row>
      <xdr:rowOff>0</xdr:rowOff>
    </xdr:to>
    <xdr:sp macro="" textlink="">
      <xdr:nvSpPr>
        <xdr:cNvPr id="17" name="Text 9"/>
        <xdr:cNvSpPr txBox="1">
          <a:spLocks noChangeArrowheads="1"/>
        </xdr:cNvSpPr>
      </xdr:nvSpPr>
      <xdr:spPr bwMode="auto">
        <a:xfrm>
          <a:off x="8172450" y="809625"/>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15</xdr:col>
      <xdr:colOff>0</xdr:colOff>
      <xdr:row>4</xdr:row>
      <xdr:rowOff>28575</xdr:rowOff>
    </xdr:from>
    <xdr:to>
      <xdr:col>15</xdr:col>
      <xdr:colOff>0</xdr:colOff>
      <xdr:row>6</xdr:row>
      <xdr:rowOff>0</xdr:rowOff>
    </xdr:to>
    <xdr:sp macro="" textlink="">
      <xdr:nvSpPr>
        <xdr:cNvPr id="18" name="Text 4"/>
        <xdr:cNvSpPr txBox="1">
          <a:spLocks noChangeArrowheads="1"/>
        </xdr:cNvSpPr>
      </xdr:nvSpPr>
      <xdr:spPr bwMode="auto">
        <a:xfrm>
          <a:off x="17087850" y="809625"/>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15</xdr:col>
      <xdr:colOff>0</xdr:colOff>
      <xdr:row>4</xdr:row>
      <xdr:rowOff>28575</xdr:rowOff>
    </xdr:from>
    <xdr:to>
      <xdr:col>15</xdr:col>
      <xdr:colOff>0</xdr:colOff>
      <xdr:row>6</xdr:row>
      <xdr:rowOff>0</xdr:rowOff>
    </xdr:to>
    <xdr:sp macro="" textlink="">
      <xdr:nvSpPr>
        <xdr:cNvPr id="19" name="Text 9"/>
        <xdr:cNvSpPr txBox="1">
          <a:spLocks noChangeArrowheads="1"/>
        </xdr:cNvSpPr>
      </xdr:nvSpPr>
      <xdr:spPr bwMode="auto">
        <a:xfrm>
          <a:off x="17087850" y="809625"/>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23</xdr:col>
      <xdr:colOff>0</xdr:colOff>
      <xdr:row>4</xdr:row>
      <xdr:rowOff>28575</xdr:rowOff>
    </xdr:from>
    <xdr:to>
      <xdr:col>23</xdr:col>
      <xdr:colOff>0</xdr:colOff>
      <xdr:row>6</xdr:row>
      <xdr:rowOff>0</xdr:rowOff>
    </xdr:to>
    <xdr:sp macro="" textlink="">
      <xdr:nvSpPr>
        <xdr:cNvPr id="20" name="Text 4"/>
        <xdr:cNvSpPr txBox="1">
          <a:spLocks noChangeArrowheads="1"/>
        </xdr:cNvSpPr>
      </xdr:nvSpPr>
      <xdr:spPr bwMode="auto">
        <a:xfrm>
          <a:off x="26298525" y="809625"/>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23</xdr:col>
      <xdr:colOff>0</xdr:colOff>
      <xdr:row>4</xdr:row>
      <xdr:rowOff>28575</xdr:rowOff>
    </xdr:from>
    <xdr:to>
      <xdr:col>23</xdr:col>
      <xdr:colOff>0</xdr:colOff>
      <xdr:row>6</xdr:row>
      <xdr:rowOff>0</xdr:rowOff>
    </xdr:to>
    <xdr:sp macro="" textlink="">
      <xdr:nvSpPr>
        <xdr:cNvPr id="21" name="Text 9"/>
        <xdr:cNvSpPr txBox="1">
          <a:spLocks noChangeArrowheads="1"/>
        </xdr:cNvSpPr>
      </xdr:nvSpPr>
      <xdr:spPr bwMode="auto">
        <a:xfrm>
          <a:off x="26298525" y="809625"/>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7</xdr:col>
      <xdr:colOff>0</xdr:colOff>
      <xdr:row>4</xdr:row>
      <xdr:rowOff>28575</xdr:rowOff>
    </xdr:from>
    <xdr:to>
      <xdr:col>7</xdr:col>
      <xdr:colOff>0</xdr:colOff>
      <xdr:row>6</xdr:row>
      <xdr:rowOff>0</xdr:rowOff>
    </xdr:to>
    <xdr:sp macro="" textlink="">
      <xdr:nvSpPr>
        <xdr:cNvPr id="22" name="Text 4"/>
        <xdr:cNvSpPr txBox="1">
          <a:spLocks noChangeArrowheads="1"/>
        </xdr:cNvSpPr>
      </xdr:nvSpPr>
      <xdr:spPr bwMode="auto">
        <a:xfrm>
          <a:off x="8172450" y="809625"/>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7</xdr:col>
      <xdr:colOff>0</xdr:colOff>
      <xdr:row>4</xdr:row>
      <xdr:rowOff>28575</xdr:rowOff>
    </xdr:from>
    <xdr:to>
      <xdr:col>7</xdr:col>
      <xdr:colOff>0</xdr:colOff>
      <xdr:row>6</xdr:row>
      <xdr:rowOff>0</xdr:rowOff>
    </xdr:to>
    <xdr:sp macro="" textlink="">
      <xdr:nvSpPr>
        <xdr:cNvPr id="23" name="Text 9"/>
        <xdr:cNvSpPr txBox="1">
          <a:spLocks noChangeArrowheads="1"/>
        </xdr:cNvSpPr>
      </xdr:nvSpPr>
      <xdr:spPr bwMode="auto">
        <a:xfrm>
          <a:off x="8172450" y="809625"/>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15</xdr:col>
      <xdr:colOff>0</xdr:colOff>
      <xdr:row>4</xdr:row>
      <xdr:rowOff>28575</xdr:rowOff>
    </xdr:from>
    <xdr:to>
      <xdr:col>15</xdr:col>
      <xdr:colOff>0</xdr:colOff>
      <xdr:row>6</xdr:row>
      <xdr:rowOff>0</xdr:rowOff>
    </xdr:to>
    <xdr:sp macro="" textlink="">
      <xdr:nvSpPr>
        <xdr:cNvPr id="24" name="Text 4"/>
        <xdr:cNvSpPr txBox="1">
          <a:spLocks noChangeArrowheads="1"/>
        </xdr:cNvSpPr>
      </xdr:nvSpPr>
      <xdr:spPr bwMode="auto">
        <a:xfrm>
          <a:off x="17087850" y="809625"/>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15</xdr:col>
      <xdr:colOff>0</xdr:colOff>
      <xdr:row>4</xdr:row>
      <xdr:rowOff>28575</xdr:rowOff>
    </xdr:from>
    <xdr:to>
      <xdr:col>15</xdr:col>
      <xdr:colOff>0</xdr:colOff>
      <xdr:row>6</xdr:row>
      <xdr:rowOff>0</xdr:rowOff>
    </xdr:to>
    <xdr:sp macro="" textlink="">
      <xdr:nvSpPr>
        <xdr:cNvPr id="25" name="Text 9"/>
        <xdr:cNvSpPr txBox="1">
          <a:spLocks noChangeArrowheads="1"/>
        </xdr:cNvSpPr>
      </xdr:nvSpPr>
      <xdr:spPr bwMode="auto">
        <a:xfrm>
          <a:off x="17087850" y="809625"/>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23</xdr:col>
      <xdr:colOff>0</xdr:colOff>
      <xdr:row>4</xdr:row>
      <xdr:rowOff>28575</xdr:rowOff>
    </xdr:from>
    <xdr:to>
      <xdr:col>23</xdr:col>
      <xdr:colOff>0</xdr:colOff>
      <xdr:row>6</xdr:row>
      <xdr:rowOff>0</xdr:rowOff>
    </xdr:to>
    <xdr:sp macro="" textlink="">
      <xdr:nvSpPr>
        <xdr:cNvPr id="26" name="Text 4"/>
        <xdr:cNvSpPr txBox="1">
          <a:spLocks noChangeArrowheads="1"/>
        </xdr:cNvSpPr>
      </xdr:nvSpPr>
      <xdr:spPr bwMode="auto">
        <a:xfrm>
          <a:off x="26298525" y="809625"/>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23</xdr:col>
      <xdr:colOff>0</xdr:colOff>
      <xdr:row>4</xdr:row>
      <xdr:rowOff>28575</xdr:rowOff>
    </xdr:from>
    <xdr:to>
      <xdr:col>23</xdr:col>
      <xdr:colOff>0</xdr:colOff>
      <xdr:row>6</xdr:row>
      <xdr:rowOff>0</xdr:rowOff>
    </xdr:to>
    <xdr:sp macro="" textlink="">
      <xdr:nvSpPr>
        <xdr:cNvPr id="27" name="Text 9"/>
        <xdr:cNvSpPr txBox="1">
          <a:spLocks noChangeArrowheads="1"/>
        </xdr:cNvSpPr>
      </xdr:nvSpPr>
      <xdr:spPr bwMode="auto">
        <a:xfrm>
          <a:off x="26298525" y="809625"/>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7</xdr:col>
      <xdr:colOff>0</xdr:colOff>
      <xdr:row>3</xdr:row>
      <xdr:rowOff>28575</xdr:rowOff>
    </xdr:from>
    <xdr:to>
      <xdr:col>7</xdr:col>
      <xdr:colOff>0</xdr:colOff>
      <xdr:row>5</xdr:row>
      <xdr:rowOff>0</xdr:rowOff>
    </xdr:to>
    <xdr:sp macro="" textlink="">
      <xdr:nvSpPr>
        <xdr:cNvPr id="28" name="Text 4"/>
        <xdr:cNvSpPr txBox="1">
          <a:spLocks noChangeArrowheads="1"/>
        </xdr:cNvSpPr>
      </xdr:nvSpPr>
      <xdr:spPr bwMode="auto">
        <a:xfrm>
          <a:off x="8172450" y="609600"/>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7</xdr:col>
      <xdr:colOff>0</xdr:colOff>
      <xdr:row>3</xdr:row>
      <xdr:rowOff>28575</xdr:rowOff>
    </xdr:from>
    <xdr:to>
      <xdr:col>7</xdr:col>
      <xdr:colOff>0</xdr:colOff>
      <xdr:row>5</xdr:row>
      <xdr:rowOff>0</xdr:rowOff>
    </xdr:to>
    <xdr:sp macro="" textlink="">
      <xdr:nvSpPr>
        <xdr:cNvPr id="29" name="Text 9"/>
        <xdr:cNvSpPr txBox="1">
          <a:spLocks noChangeArrowheads="1"/>
        </xdr:cNvSpPr>
      </xdr:nvSpPr>
      <xdr:spPr bwMode="auto">
        <a:xfrm>
          <a:off x="8172450" y="609600"/>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7</xdr:col>
      <xdr:colOff>0</xdr:colOff>
      <xdr:row>59</xdr:row>
      <xdr:rowOff>28575</xdr:rowOff>
    </xdr:from>
    <xdr:to>
      <xdr:col>7</xdr:col>
      <xdr:colOff>0</xdr:colOff>
      <xdr:row>61</xdr:row>
      <xdr:rowOff>0</xdr:rowOff>
    </xdr:to>
    <xdr:sp macro="" textlink="">
      <xdr:nvSpPr>
        <xdr:cNvPr id="30" name="Text 16"/>
        <xdr:cNvSpPr txBox="1">
          <a:spLocks noChangeArrowheads="1"/>
        </xdr:cNvSpPr>
      </xdr:nvSpPr>
      <xdr:spPr bwMode="auto">
        <a:xfrm>
          <a:off x="8172450" y="12001500"/>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7</xdr:col>
      <xdr:colOff>0</xdr:colOff>
      <xdr:row>4</xdr:row>
      <xdr:rowOff>28575</xdr:rowOff>
    </xdr:from>
    <xdr:to>
      <xdr:col>7</xdr:col>
      <xdr:colOff>0</xdr:colOff>
      <xdr:row>6</xdr:row>
      <xdr:rowOff>0</xdr:rowOff>
    </xdr:to>
    <xdr:sp macro="" textlink="">
      <xdr:nvSpPr>
        <xdr:cNvPr id="31" name="Text 4"/>
        <xdr:cNvSpPr txBox="1">
          <a:spLocks noChangeArrowheads="1"/>
        </xdr:cNvSpPr>
      </xdr:nvSpPr>
      <xdr:spPr bwMode="auto">
        <a:xfrm>
          <a:off x="8172450" y="809625"/>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7</xdr:col>
      <xdr:colOff>0</xdr:colOff>
      <xdr:row>4</xdr:row>
      <xdr:rowOff>28575</xdr:rowOff>
    </xdr:from>
    <xdr:to>
      <xdr:col>7</xdr:col>
      <xdr:colOff>0</xdr:colOff>
      <xdr:row>6</xdr:row>
      <xdr:rowOff>0</xdr:rowOff>
    </xdr:to>
    <xdr:sp macro="" textlink="">
      <xdr:nvSpPr>
        <xdr:cNvPr id="32" name="Text 9"/>
        <xdr:cNvSpPr txBox="1">
          <a:spLocks noChangeArrowheads="1"/>
        </xdr:cNvSpPr>
      </xdr:nvSpPr>
      <xdr:spPr bwMode="auto">
        <a:xfrm>
          <a:off x="8172450" y="809625"/>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16</xdr:col>
      <xdr:colOff>0</xdr:colOff>
      <xdr:row>4</xdr:row>
      <xdr:rowOff>28575</xdr:rowOff>
    </xdr:from>
    <xdr:to>
      <xdr:col>16</xdr:col>
      <xdr:colOff>0</xdr:colOff>
      <xdr:row>6</xdr:row>
      <xdr:rowOff>0</xdr:rowOff>
    </xdr:to>
    <xdr:sp macro="" textlink="">
      <xdr:nvSpPr>
        <xdr:cNvPr id="33" name="Text 4"/>
        <xdr:cNvSpPr txBox="1">
          <a:spLocks noChangeArrowheads="1"/>
        </xdr:cNvSpPr>
      </xdr:nvSpPr>
      <xdr:spPr bwMode="auto">
        <a:xfrm>
          <a:off x="18964275" y="809625"/>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16</xdr:col>
      <xdr:colOff>0</xdr:colOff>
      <xdr:row>4</xdr:row>
      <xdr:rowOff>28575</xdr:rowOff>
    </xdr:from>
    <xdr:to>
      <xdr:col>16</xdr:col>
      <xdr:colOff>0</xdr:colOff>
      <xdr:row>6</xdr:row>
      <xdr:rowOff>0</xdr:rowOff>
    </xdr:to>
    <xdr:sp macro="" textlink="">
      <xdr:nvSpPr>
        <xdr:cNvPr id="34" name="Text 9"/>
        <xdr:cNvSpPr txBox="1">
          <a:spLocks noChangeArrowheads="1"/>
        </xdr:cNvSpPr>
      </xdr:nvSpPr>
      <xdr:spPr bwMode="auto">
        <a:xfrm>
          <a:off x="18964275" y="809625"/>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24</xdr:col>
      <xdr:colOff>0</xdr:colOff>
      <xdr:row>4</xdr:row>
      <xdr:rowOff>28575</xdr:rowOff>
    </xdr:from>
    <xdr:to>
      <xdr:col>24</xdr:col>
      <xdr:colOff>0</xdr:colOff>
      <xdr:row>6</xdr:row>
      <xdr:rowOff>0</xdr:rowOff>
    </xdr:to>
    <xdr:sp macro="" textlink="">
      <xdr:nvSpPr>
        <xdr:cNvPr id="35" name="Text 4"/>
        <xdr:cNvSpPr txBox="1">
          <a:spLocks noChangeArrowheads="1"/>
        </xdr:cNvSpPr>
      </xdr:nvSpPr>
      <xdr:spPr bwMode="auto">
        <a:xfrm>
          <a:off x="27479625" y="809625"/>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24</xdr:col>
      <xdr:colOff>0</xdr:colOff>
      <xdr:row>4</xdr:row>
      <xdr:rowOff>28575</xdr:rowOff>
    </xdr:from>
    <xdr:to>
      <xdr:col>24</xdr:col>
      <xdr:colOff>0</xdr:colOff>
      <xdr:row>6</xdr:row>
      <xdr:rowOff>0</xdr:rowOff>
    </xdr:to>
    <xdr:sp macro="" textlink="">
      <xdr:nvSpPr>
        <xdr:cNvPr id="36" name="Text 9"/>
        <xdr:cNvSpPr txBox="1">
          <a:spLocks noChangeArrowheads="1"/>
        </xdr:cNvSpPr>
      </xdr:nvSpPr>
      <xdr:spPr bwMode="auto">
        <a:xfrm>
          <a:off x="27479625" y="809625"/>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7</xdr:col>
      <xdr:colOff>0</xdr:colOff>
      <xdr:row>4</xdr:row>
      <xdr:rowOff>28575</xdr:rowOff>
    </xdr:from>
    <xdr:to>
      <xdr:col>7</xdr:col>
      <xdr:colOff>0</xdr:colOff>
      <xdr:row>6</xdr:row>
      <xdr:rowOff>0</xdr:rowOff>
    </xdr:to>
    <xdr:sp macro="" textlink="">
      <xdr:nvSpPr>
        <xdr:cNvPr id="37" name="Text 4"/>
        <xdr:cNvSpPr txBox="1">
          <a:spLocks noChangeArrowheads="1"/>
        </xdr:cNvSpPr>
      </xdr:nvSpPr>
      <xdr:spPr bwMode="auto">
        <a:xfrm>
          <a:off x="8172450" y="809625"/>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7</xdr:col>
      <xdr:colOff>0</xdr:colOff>
      <xdr:row>4</xdr:row>
      <xdr:rowOff>28575</xdr:rowOff>
    </xdr:from>
    <xdr:to>
      <xdr:col>7</xdr:col>
      <xdr:colOff>0</xdr:colOff>
      <xdr:row>6</xdr:row>
      <xdr:rowOff>0</xdr:rowOff>
    </xdr:to>
    <xdr:sp macro="" textlink="">
      <xdr:nvSpPr>
        <xdr:cNvPr id="38" name="Text 9"/>
        <xdr:cNvSpPr txBox="1">
          <a:spLocks noChangeArrowheads="1"/>
        </xdr:cNvSpPr>
      </xdr:nvSpPr>
      <xdr:spPr bwMode="auto">
        <a:xfrm>
          <a:off x="8172450" y="809625"/>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16</xdr:col>
      <xdr:colOff>0</xdr:colOff>
      <xdr:row>4</xdr:row>
      <xdr:rowOff>28575</xdr:rowOff>
    </xdr:from>
    <xdr:to>
      <xdr:col>16</xdr:col>
      <xdr:colOff>0</xdr:colOff>
      <xdr:row>6</xdr:row>
      <xdr:rowOff>0</xdr:rowOff>
    </xdr:to>
    <xdr:sp macro="" textlink="">
      <xdr:nvSpPr>
        <xdr:cNvPr id="39" name="Text 4"/>
        <xdr:cNvSpPr txBox="1">
          <a:spLocks noChangeArrowheads="1"/>
        </xdr:cNvSpPr>
      </xdr:nvSpPr>
      <xdr:spPr bwMode="auto">
        <a:xfrm>
          <a:off x="18964275" y="809625"/>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16</xdr:col>
      <xdr:colOff>0</xdr:colOff>
      <xdr:row>4</xdr:row>
      <xdr:rowOff>28575</xdr:rowOff>
    </xdr:from>
    <xdr:to>
      <xdr:col>16</xdr:col>
      <xdr:colOff>0</xdr:colOff>
      <xdr:row>6</xdr:row>
      <xdr:rowOff>0</xdr:rowOff>
    </xdr:to>
    <xdr:sp macro="" textlink="">
      <xdr:nvSpPr>
        <xdr:cNvPr id="40" name="Text 9"/>
        <xdr:cNvSpPr txBox="1">
          <a:spLocks noChangeArrowheads="1"/>
        </xdr:cNvSpPr>
      </xdr:nvSpPr>
      <xdr:spPr bwMode="auto">
        <a:xfrm>
          <a:off x="18964275" y="809625"/>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24</xdr:col>
      <xdr:colOff>0</xdr:colOff>
      <xdr:row>4</xdr:row>
      <xdr:rowOff>28575</xdr:rowOff>
    </xdr:from>
    <xdr:to>
      <xdr:col>24</xdr:col>
      <xdr:colOff>0</xdr:colOff>
      <xdr:row>6</xdr:row>
      <xdr:rowOff>0</xdr:rowOff>
    </xdr:to>
    <xdr:sp macro="" textlink="">
      <xdr:nvSpPr>
        <xdr:cNvPr id="41" name="Text 4"/>
        <xdr:cNvSpPr txBox="1">
          <a:spLocks noChangeArrowheads="1"/>
        </xdr:cNvSpPr>
      </xdr:nvSpPr>
      <xdr:spPr bwMode="auto">
        <a:xfrm>
          <a:off x="27479625" y="809625"/>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24</xdr:col>
      <xdr:colOff>0</xdr:colOff>
      <xdr:row>4</xdr:row>
      <xdr:rowOff>28575</xdr:rowOff>
    </xdr:from>
    <xdr:to>
      <xdr:col>24</xdr:col>
      <xdr:colOff>0</xdr:colOff>
      <xdr:row>6</xdr:row>
      <xdr:rowOff>0</xdr:rowOff>
    </xdr:to>
    <xdr:sp macro="" textlink="">
      <xdr:nvSpPr>
        <xdr:cNvPr id="42" name="Text 9"/>
        <xdr:cNvSpPr txBox="1">
          <a:spLocks noChangeArrowheads="1"/>
        </xdr:cNvSpPr>
      </xdr:nvSpPr>
      <xdr:spPr bwMode="auto">
        <a:xfrm>
          <a:off x="27479625" y="809625"/>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25</xdr:col>
      <xdr:colOff>0</xdr:colOff>
      <xdr:row>4</xdr:row>
      <xdr:rowOff>28575</xdr:rowOff>
    </xdr:from>
    <xdr:to>
      <xdr:col>25</xdr:col>
      <xdr:colOff>0</xdr:colOff>
      <xdr:row>6</xdr:row>
      <xdr:rowOff>0</xdr:rowOff>
    </xdr:to>
    <xdr:sp macro="" textlink="">
      <xdr:nvSpPr>
        <xdr:cNvPr id="43" name="Text 4"/>
        <xdr:cNvSpPr txBox="1">
          <a:spLocks noChangeArrowheads="1"/>
        </xdr:cNvSpPr>
      </xdr:nvSpPr>
      <xdr:spPr bwMode="auto">
        <a:xfrm>
          <a:off x="29841825" y="809625"/>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25</xdr:col>
      <xdr:colOff>0</xdr:colOff>
      <xdr:row>4</xdr:row>
      <xdr:rowOff>28575</xdr:rowOff>
    </xdr:from>
    <xdr:to>
      <xdr:col>25</xdr:col>
      <xdr:colOff>0</xdr:colOff>
      <xdr:row>6</xdr:row>
      <xdr:rowOff>0</xdr:rowOff>
    </xdr:to>
    <xdr:sp macro="" textlink="">
      <xdr:nvSpPr>
        <xdr:cNvPr id="44" name="Text 9"/>
        <xdr:cNvSpPr txBox="1">
          <a:spLocks noChangeArrowheads="1"/>
        </xdr:cNvSpPr>
      </xdr:nvSpPr>
      <xdr:spPr bwMode="auto">
        <a:xfrm>
          <a:off x="29841825" y="809625"/>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25</xdr:col>
      <xdr:colOff>0</xdr:colOff>
      <xdr:row>4</xdr:row>
      <xdr:rowOff>28575</xdr:rowOff>
    </xdr:from>
    <xdr:to>
      <xdr:col>25</xdr:col>
      <xdr:colOff>0</xdr:colOff>
      <xdr:row>6</xdr:row>
      <xdr:rowOff>0</xdr:rowOff>
    </xdr:to>
    <xdr:sp macro="" textlink="">
      <xdr:nvSpPr>
        <xdr:cNvPr id="45" name="Text 4"/>
        <xdr:cNvSpPr txBox="1">
          <a:spLocks noChangeArrowheads="1"/>
        </xdr:cNvSpPr>
      </xdr:nvSpPr>
      <xdr:spPr bwMode="auto">
        <a:xfrm>
          <a:off x="29841825" y="809625"/>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25</xdr:col>
      <xdr:colOff>0</xdr:colOff>
      <xdr:row>4</xdr:row>
      <xdr:rowOff>28575</xdr:rowOff>
    </xdr:from>
    <xdr:to>
      <xdr:col>25</xdr:col>
      <xdr:colOff>0</xdr:colOff>
      <xdr:row>6</xdr:row>
      <xdr:rowOff>0</xdr:rowOff>
    </xdr:to>
    <xdr:sp macro="" textlink="">
      <xdr:nvSpPr>
        <xdr:cNvPr id="46" name="Text 9"/>
        <xdr:cNvSpPr txBox="1">
          <a:spLocks noChangeArrowheads="1"/>
        </xdr:cNvSpPr>
      </xdr:nvSpPr>
      <xdr:spPr bwMode="auto">
        <a:xfrm>
          <a:off x="29841825" y="809625"/>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wsDr>
</file>

<file path=xl/drawings/drawing3.xml><?xml version="1.0" encoding="utf-8"?>
<c:userShapes xmlns:c="http://schemas.openxmlformats.org/drawingml/2006/chart">
  <cdr:relSizeAnchor xmlns:cdr="http://schemas.openxmlformats.org/drawingml/2006/chartDrawing">
    <cdr:from>
      <cdr:x>0.44664</cdr:x>
      <cdr:y>0.83334</cdr:y>
    </cdr:from>
    <cdr:to>
      <cdr:x>0.73912</cdr:x>
      <cdr:y>0.85661</cdr:y>
    </cdr:to>
    <cdr:sp macro="" textlink="">
      <cdr:nvSpPr>
        <cdr:cNvPr id="2" name="Textfeld 1"/>
        <cdr:cNvSpPr txBox="1"/>
      </cdr:nvSpPr>
      <cdr:spPr>
        <a:xfrm xmlns:a="http://schemas.openxmlformats.org/drawingml/2006/main">
          <a:off x="2741625" y="7902286"/>
          <a:ext cx="1795340" cy="22066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1000">
              <a:latin typeface="Arial" pitchFamily="34" charset="0"/>
              <a:cs typeface="Arial" pitchFamily="34" charset="0"/>
            </a:rPr>
            <a:t>Tausend Personen</a:t>
          </a:r>
        </a:p>
      </cdr:txBody>
    </cdr:sp>
  </cdr:relSizeAnchor>
  <cdr:relSizeAnchor xmlns:cdr="http://schemas.openxmlformats.org/drawingml/2006/chartDrawing">
    <cdr:from>
      <cdr:x>0.00497</cdr:x>
      <cdr:y>0.96758</cdr:y>
    </cdr:from>
    <cdr:to>
      <cdr:x>0.58587</cdr:x>
      <cdr:y>0.98995</cdr:y>
    </cdr:to>
    <cdr:sp macro="" textlink="">
      <cdr:nvSpPr>
        <cdr:cNvPr id="3" name="Textfeld 1"/>
        <cdr:cNvSpPr txBox="1"/>
      </cdr:nvSpPr>
      <cdr:spPr>
        <a:xfrm xmlns:a="http://schemas.openxmlformats.org/drawingml/2006/main">
          <a:off x="30535" y="8836092"/>
          <a:ext cx="3571098" cy="2042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000">
              <a:latin typeface="Arial" pitchFamily="34" charset="0"/>
              <a:cs typeface="Arial" pitchFamily="34" charset="0"/>
            </a:rPr>
            <a:t>Thüringer Landesamt für Statistik</a:t>
          </a:r>
        </a:p>
      </cdr:txBody>
    </cdr:sp>
  </cdr:relSizeAnchor>
</c:userShapes>
</file>

<file path=xl/drawings/drawing4.xml><?xml version="1.0" encoding="utf-8"?>
<xdr:wsDr xmlns:xdr="http://schemas.openxmlformats.org/drawingml/2006/spreadsheetDrawing" xmlns:a="http://schemas.openxmlformats.org/drawingml/2006/main">
  <xdr:absoluteAnchor>
    <xdr:pos x="0" y="0"/>
    <xdr:ext cx="6131719" cy="947737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0.44664</cdr:x>
      <cdr:y>0.83334</cdr:y>
    </cdr:from>
    <cdr:to>
      <cdr:x>0.73912</cdr:x>
      <cdr:y>0.85661</cdr:y>
    </cdr:to>
    <cdr:sp macro="" textlink="">
      <cdr:nvSpPr>
        <cdr:cNvPr id="2" name="Textfeld 1"/>
        <cdr:cNvSpPr txBox="1"/>
      </cdr:nvSpPr>
      <cdr:spPr>
        <a:xfrm xmlns:a="http://schemas.openxmlformats.org/drawingml/2006/main">
          <a:off x="2741625" y="7902286"/>
          <a:ext cx="1795340" cy="22066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1000">
              <a:latin typeface="Arial" pitchFamily="34" charset="0"/>
              <a:cs typeface="Arial" pitchFamily="34" charset="0"/>
            </a:rPr>
            <a:t>Tausend Personen</a:t>
          </a:r>
        </a:p>
      </cdr:txBody>
    </cdr:sp>
  </cdr:relSizeAnchor>
  <cdr:relSizeAnchor xmlns:cdr="http://schemas.openxmlformats.org/drawingml/2006/chartDrawing">
    <cdr:from>
      <cdr:x>0.00497</cdr:x>
      <cdr:y>0.96758</cdr:y>
    </cdr:from>
    <cdr:to>
      <cdr:x>0.58587</cdr:x>
      <cdr:y>0.98995</cdr:y>
    </cdr:to>
    <cdr:sp macro="" textlink="">
      <cdr:nvSpPr>
        <cdr:cNvPr id="3" name="Textfeld 1"/>
        <cdr:cNvSpPr txBox="1"/>
      </cdr:nvSpPr>
      <cdr:spPr>
        <a:xfrm xmlns:a="http://schemas.openxmlformats.org/drawingml/2006/main">
          <a:off x="30508" y="9175239"/>
          <a:ext cx="3565757" cy="21212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000">
              <a:latin typeface="Arial" pitchFamily="34" charset="0"/>
              <a:cs typeface="Arial" pitchFamily="34" charset="0"/>
            </a:rPr>
            <a:t>Thüringer Landesamt für Statistik</a:t>
          </a:r>
        </a:p>
      </cdr:txBody>
    </cdr:sp>
  </cdr:relSizeAnchor>
</c:userShapes>
</file>

<file path=xl/drawings/drawing6.xml><?xml version="1.0" encoding="utf-8"?>
<xdr:wsDr xmlns:xdr="http://schemas.openxmlformats.org/drawingml/2006/spreadsheetDrawing" xmlns:a="http://schemas.openxmlformats.org/drawingml/2006/main">
  <xdr:absoluteAnchor>
    <xdr:pos x="0" y="0"/>
    <xdr:ext cx="6131719" cy="947737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c:userShapes xmlns:c="http://schemas.openxmlformats.org/drawingml/2006/chart">
  <cdr:relSizeAnchor xmlns:cdr="http://schemas.openxmlformats.org/drawingml/2006/chartDrawing">
    <cdr:from>
      <cdr:x>0.44664</cdr:x>
      <cdr:y>0.83334</cdr:y>
    </cdr:from>
    <cdr:to>
      <cdr:x>0.73912</cdr:x>
      <cdr:y>0.85661</cdr:y>
    </cdr:to>
    <cdr:sp macro="" textlink="">
      <cdr:nvSpPr>
        <cdr:cNvPr id="2" name="Textfeld 1"/>
        <cdr:cNvSpPr txBox="1"/>
      </cdr:nvSpPr>
      <cdr:spPr>
        <a:xfrm xmlns:a="http://schemas.openxmlformats.org/drawingml/2006/main">
          <a:off x="2741625" y="7902286"/>
          <a:ext cx="1795340" cy="22066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1000">
              <a:latin typeface="Arial" pitchFamily="34" charset="0"/>
              <a:cs typeface="Arial" pitchFamily="34" charset="0"/>
            </a:rPr>
            <a:t>Tausend Personen</a:t>
          </a:r>
        </a:p>
      </cdr:txBody>
    </cdr:sp>
  </cdr:relSizeAnchor>
  <cdr:relSizeAnchor xmlns:cdr="http://schemas.openxmlformats.org/drawingml/2006/chartDrawing">
    <cdr:from>
      <cdr:x>0.00497</cdr:x>
      <cdr:y>0.96758</cdr:y>
    </cdr:from>
    <cdr:to>
      <cdr:x>0.58587</cdr:x>
      <cdr:y>0.98995</cdr:y>
    </cdr:to>
    <cdr:sp macro="" textlink="">
      <cdr:nvSpPr>
        <cdr:cNvPr id="3" name="Textfeld 1"/>
        <cdr:cNvSpPr txBox="1"/>
      </cdr:nvSpPr>
      <cdr:spPr>
        <a:xfrm xmlns:a="http://schemas.openxmlformats.org/drawingml/2006/main">
          <a:off x="30508" y="9175239"/>
          <a:ext cx="3565757" cy="21212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000">
              <a:latin typeface="Arial" pitchFamily="34" charset="0"/>
              <a:cs typeface="Arial" pitchFamily="34" charset="0"/>
            </a:rPr>
            <a:t>Thüringer Landesamt für Statistik</a:t>
          </a:r>
        </a:p>
      </cdr:txBody>
    </cdr:sp>
  </cdr:relSizeAnchor>
</c:userShapes>
</file>

<file path=xl/drawings/drawing8.xml><?xml version="1.0" encoding="utf-8"?>
<xdr:wsDr xmlns:xdr="http://schemas.openxmlformats.org/drawingml/2006/spreadsheetDrawing" xmlns:a="http://schemas.openxmlformats.org/drawingml/2006/main">
  <xdr:absoluteAnchor>
    <xdr:pos x="0" y="0"/>
    <xdr:ext cx="6131719" cy="947737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c:userShapes xmlns:c="http://schemas.openxmlformats.org/drawingml/2006/chart">
  <cdr:relSizeAnchor xmlns:cdr="http://schemas.openxmlformats.org/drawingml/2006/chartDrawing">
    <cdr:from>
      <cdr:x>0.44664</cdr:x>
      <cdr:y>0.83334</cdr:y>
    </cdr:from>
    <cdr:to>
      <cdr:x>0.73912</cdr:x>
      <cdr:y>0.85661</cdr:y>
    </cdr:to>
    <cdr:sp macro="" textlink="">
      <cdr:nvSpPr>
        <cdr:cNvPr id="2" name="Textfeld 1"/>
        <cdr:cNvSpPr txBox="1"/>
      </cdr:nvSpPr>
      <cdr:spPr>
        <a:xfrm xmlns:a="http://schemas.openxmlformats.org/drawingml/2006/main">
          <a:off x="2741625" y="7902286"/>
          <a:ext cx="1795340" cy="22066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1000">
              <a:latin typeface="Arial" pitchFamily="34" charset="0"/>
              <a:cs typeface="Arial" pitchFamily="34" charset="0"/>
            </a:rPr>
            <a:t>Tausend Personen</a:t>
          </a:r>
        </a:p>
      </cdr:txBody>
    </cdr:sp>
  </cdr:relSizeAnchor>
  <cdr:relSizeAnchor xmlns:cdr="http://schemas.openxmlformats.org/drawingml/2006/chartDrawing">
    <cdr:from>
      <cdr:x>0.00497</cdr:x>
      <cdr:y>0.96758</cdr:y>
    </cdr:from>
    <cdr:to>
      <cdr:x>0.58587</cdr:x>
      <cdr:y>0.98995</cdr:y>
    </cdr:to>
    <cdr:sp macro="" textlink="">
      <cdr:nvSpPr>
        <cdr:cNvPr id="3" name="Textfeld 1"/>
        <cdr:cNvSpPr txBox="1"/>
      </cdr:nvSpPr>
      <cdr:spPr>
        <a:xfrm xmlns:a="http://schemas.openxmlformats.org/drawingml/2006/main">
          <a:off x="30593" y="9193159"/>
          <a:ext cx="3575748" cy="21254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000">
              <a:latin typeface="Arial" pitchFamily="34" charset="0"/>
              <a:cs typeface="Arial" pitchFamily="34" charset="0"/>
            </a:rPr>
            <a:t>Thüringer Landesamt für Statistik</a:t>
          </a:r>
        </a:p>
      </cdr:txBody>
    </cdr:sp>
  </cdr:relSizeAnchor>
</c:userShape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0.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1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cols>
    <col min="1" max="16384" width="80.28515625" style="378"/>
  </cols>
  <sheetData>
    <row r="1" spans="1:1" ht="15">
      <c r="A1" s="382" t="s">
        <v>586</v>
      </c>
    </row>
    <row r="4" spans="1:1" ht="25.5">
      <c r="A4" s="377" t="s">
        <v>600</v>
      </c>
    </row>
    <row r="5" spans="1:1">
      <c r="A5" s="379"/>
    </row>
    <row r="6" spans="1:1">
      <c r="A6" s="379"/>
    </row>
    <row r="7" spans="1:1">
      <c r="A7" s="375" t="s">
        <v>587</v>
      </c>
    </row>
    <row r="10" spans="1:1">
      <c r="A10" s="375" t="s">
        <v>601</v>
      </c>
    </row>
    <row r="11" spans="1:1">
      <c r="A11" s="378" t="s">
        <v>588</v>
      </c>
    </row>
    <row r="14" spans="1:1">
      <c r="A14" s="378" t="s">
        <v>589</v>
      </c>
    </row>
    <row r="17" spans="1:1">
      <c r="A17" s="378" t="s">
        <v>590</v>
      </c>
    </row>
    <row r="18" spans="1:1">
      <c r="A18" s="378" t="s">
        <v>591</v>
      </c>
    </row>
    <row r="19" spans="1:1">
      <c r="A19" s="378" t="s">
        <v>592</v>
      </c>
    </row>
    <row r="20" spans="1:1">
      <c r="A20" s="378" t="s">
        <v>593</v>
      </c>
    </row>
    <row r="21" spans="1:1">
      <c r="A21" s="378" t="s">
        <v>594</v>
      </c>
    </row>
    <row r="24" spans="1:1">
      <c r="A24" s="376" t="s">
        <v>595</v>
      </c>
    </row>
    <row r="25" spans="1:1" ht="38.25">
      <c r="A25" s="380" t="s">
        <v>596</v>
      </c>
    </row>
    <row r="28" spans="1:1">
      <c r="A28" s="376" t="s">
        <v>597</v>
      </c>
    </row>
    <row r="29" spans="1:1">
      <c r="A29" s="381" t="s">
        <v>598</v>
      </c>
    </row>
    <row r="30" spans="1:1">
      <c r="A30" s="378" t="s">
        <v>599</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89"/>
  <sheetViews>
    <sheetView workbookViewId="0">
      <selection activeCell="A2" sqref="A2"/>
    </sheetView>
  </sheetViews>
  <sheetFormatPr baseColWidth="10" defaultRowHeight="15" customHeight="1"/>
  <cols>
    <col min="1" max="1" width="42.5703125" style="94" customWidth="1"/>
    <col min="2" max="5" width="19.140625" style="94" customWidth="1"/>
    <col min="6" max="6" width="42.5703125" style="94" customWidth="1"/>
    <col min="7" max="10" width="19.140625" style="94" customWidth="1"/>
    <col min="11" max="11" width="42.5703125" style="94" customWidth="1"/>
    <col min="12" max="15" width="19.140625" style="94" customWidth="1"/>
    <col min="16" max="16" width="42.5703125" style="94" customWidth="1"/>
    <col min="17" max="20" width="15.28515625" style="94" customWidth="1"/>
    <col min="21" max="21" width="15.28515625" style="92" customWidth="1"/>
    <col min="22" max="22" width="42.5703125" style="94" customWidth="1"/>
    <col min="23" max="26" width="19.140625" style="94" customWidth="1"/>
    <col min="27" max="27" width="42.5703125" style="94" customWidth="1"/>
    <col min="28" max="32" width="19.140625" style="94" customWidth="1"/>
    <col min="33" max="16384" width="11.42578125" style="94"/>
  </cols>
  <sheetData>
    <row r="1" spans="1:31" s="91" customFormat="1" ht="14.1" customHeight="1">
      <c r="A1" s="313" t="s">
        <v>431</v>
      </c>
      <c r="B1" s="313"/>
      <c r="C1" s="313"/>
      <c r="D1" s="313"/>
      <c r="E1" s="313"/>
      <c r="F1" s="304" t="s">
        <v>432</v>
      </c>
      <c r="G1" s="304"/>
      <c r="H1" s="304"/>
      <c r="I1" s="304"/>
      <c r="J1" s="304"/>
      <c r="K1" s="304" t="s">
        <v>432</v>
      </c>
      <c r="L1" s="304"/>
      <c r="M1" s="304"/>
      <c r="N1" s="304"/>
      <c r="O1" s="304"/>
      <c r="P1" s="304" t="s">
        <v>432</v>
      </c>
      <c r="Q1" s="304"/>
      <c r="R1" s="304"/>
      <c r="S1" s="304"/>
      <c r="T1" s="304"/>
      <c r="U1" s="304"/>
      <c r="V1" s="304" t="s">
        <v>432</v>
      </c>
      <c r="W1" s="304"/>
      <c r="X1" s="304"/>
      <c r="Y1" s="304"/>
      <c r="Z1" s="304"/>
      <c r="AA1" s="304" t="s">
        <v>432</v>
      </c>
      <c r="AB1" s="304"/>
      <c r="AC1" s="304"/>
      <c r="AD1" s="304"/>
      <c r="AE1" s="304"/>
    </row>
    <row r="2" spans="1:31" ht="12.75" customHeight="1">
      <c r="A2" s="93"/>
      <c r="B2" s="93"/>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row>
    <row r="3" spans="1:31" ht="12.75" customHeight="1">
      <c r="A3" s="163"/>
      <c r="B3" s="95"/>
      <c r="C3" s="96"/>
      <c r="D3" s="96"/>
      <c r="E3" s="97"/>
      <c r="F3" s="163"/>
      <c r="G3" s="95"/>
      <c r="H3" s="96"/>
      <c r="I3" s="96"/>
      <c r="J3" s="97"/>
      <c r="K3" s="163"/>
      <c r="L3" s="95"/>
      <c r="M3" s="96"/>
      <c r="N3" s="96"/>
      <c r="O3" s="97"/>
      <c r="P3" s="163"/>
      <c r="Q3" s="95"/>
      <c r="R3" s="96"/>
      <c r="S3" s="96"/>
      <c r="T3" s="97"/>
      <c r="U3" s="97"/>
      <c r="V3" s="163"/>
      <c r="W3" s="95"/>
      <c r="X3" s="96"/>
      <c r="Y3" s="96"/>
      <c r="Z3" s="97"/>
      <c r="AA3" s="163"/>
      <c r="AB3" s="95"/>
      <c r="AC3" s="96"/>
      <c r="AD3" s="96"/>
      <c r="AE3" s="97"/>
    </row>
    <row r="4" spans="1:31" ht="12.75" customHeight="1">
      <c r="A4" s="164" t="s">
        <v>433</v>
      </c>
      <c r="B4" s="99">
        <v>36341</v>
      </c>
      <c r="C4" s="99">
        <v>36707</v>
      </c>
      <c r="D4" s="99">
        <v>37072</v>
      </c>
      <c r="E4" s="100">
        <v>37437</v>
      </c>
      <c r="F4" s="164" t="s">
        <v>433</v>
      </c>
      <c r="G4" s="99">
        <v>37802</v>
      </c>
      <c r="H4" s="99">
        <v>38168</v>
      </c>
      <c r="I4" s="99">
        <v>38533</v>
      </c>
      <c r="J4" s="100">
        <v>38898</v>
      </c>
      <c r="K4" s="164" t="s">
        <v>433</v>
      </c>
      <c r="L4" s="99">
        <v>39263</v>
      </c>
      <c r="M4" s="99">
        <v>39629</v>
      </c>
      <c r="N4" s="99">
        <v>39994</v>
      </c>
      <c r="O4" s="100">
        <v>40359</v>
      </c>
      <c r="P4" s="164" t="s">
        <v>433</v>
      </c>
      <c r="Q4" s="99">
        <v>40724</v>
      </c>
      <c r="R4" s="99">
        <v>41090</v>
      </c>
      <c r="S4" s="99">
        <v>41455</v>
      </c>
      <c r="T4" s="100">
        <v>41820</v>
      </c>
      <c r="U4" s="100">
        <v>42185</v>
      </c>
      <c r="V4" s="164" t="s">
        <v>433</v>
      </c>
      <c r="W4" s="99">
        <v>42460</v>
      </c>
      <c r="X4" s="99">
        <v>42551</v>
      </c>
      <c r="Y4" s="99">
        <v>42643</v>
      </c>
      <c r="Z4" s="100">
        <v>42735</v>
      </c>
      <c r="AA4" s="164" t="s">
        <v>433</v>
      </c>
      <c r="AB4" s="99">
        <v>42825</v>
      </c>
      <c r="AC4" s="99">
        <v>42916</v>
      </c>
      <c r="AD4" s="99">
        <v>43008</v>
      </c>
      <c r="AE4" s="100">
        <v>43100</v>
      </c>
    </row>
    <row r="5" spans="1:31" ht="12.75" customHeight="1">
      <c r="A5" s="165"/>
      <c r="B5" s="101"/>
      <c r="C5" s="102"/>
      <c r="D5" s="102"/>
      <c r="E5" s="103"/>
      <c r="F5" s="165"/>
      <c r="G5" s="101"/>
      <c r="H5" s="102"/>
      <c r="I5" s="102"/>
      <c r="J5" s="103"/>
      <c r="K5" s="165"/>
      <c r="L5" s="101"/>
      <c r="M5" s="102"/>
      <c r="N5" s="102"/>
      <c r="O5" s="103"/>
      <c r="P5" s="165"/>
      <c r="Q5" s="101"/>
      <c r="R5" s="102"/>
      <c r="S5" s="102"/>
      <c r="T5" s="103"/>
      <c r="U5" s="103"/>
      <c r="V5" s="165"/>
      <c r="W5" s="101"/>
      <c r="X5" s="102"/>
      <c r="Y5" s="102"/>
      <c r="Z5" s="103"/>
      <c r="AA5" s="165"/>
      <c r="AB5" s="101"/>
      <c r="AC5" s="102"/>
      <c r="AD5" s="102"/>
      <c r="AE5" s="103"/>
    </row>
    <row r="6" spans="1:31" s="136" customFormat="1" ht="30.75" customHeight="1">
      <c r="A6" s="126"/>
      <c r="B6" s="126"/>
      <c r="C6" s="126"/>
      <c r="D6" s="126"/>
      <c r="E6" s="126"/>
      <c r="F6" s="126"/>
      <c r="G6" s="126"/>
      <c r="H6" s="126"/>
      <c r="I6" s="126"/>
      <c r="J6" s="126"/>
      <c r="K6" s="126"/>
      <c r="L6" s="126"/>
      <c r="M6" s="126"/>
      <c r="N6" s="126"/>
      <c r="O6" s="126"/>
      <c r="P6" s="126"/>
      <c r="Q6" s="126"/>
      <c r="R6" s="126"/>
      <c r="S6" s="126"/>
      <c r="T6" s="126"/>
      <c r="U6" s="126"/>
      <c r="V6" s="126"/>
      <c r="W6" s="126"/>
      <c r="X6" s="126"/>
      <c r="Y6" s="126"/>
      <c r="Z6" s="126"/>
      <c r="AA6" s="126"/>
      <c r="AB6" s="126"/>
      <c r="AC6" s="126"/>
      <c r="AD6" s="126"/>
      <c r="AE6" s="126"/>
    </row>
    <row r="7" spans="1:31" s="113" customFormat="1" ht="15" customHeight="1">
      <c r="A7" s="111" t="s">
        <v>434</v>
      </c>
      <c r="B7" s="240">
        <v>843538</v>
      </c>
      <c r="C7" s="112">
        <v>824401</v>
      </c>
      <c r="D7" s="112">
        <v>796362</v>
      </c>
      <c r="E7" s="112">
        <v>773843</v>
      </c>
      <c r="F7" s="111" t="s">
        <v>434</v>
      </c>
      <c r="G7" s="240">
        <v>742312</v>
      </c>
      <c r="H7" s="112">
        <v>731678</v>
      </c>
      <c r="I7" s="112">
        <v>710762</v>
      </c>
      <c r="J7" s="112">
        <v>721463</v>
      </c>
      <c r="K7" s="111" t="s">
        <v>434</v>
      </c>
      <c r="L7" s="240">
        <v>735751</v>
      </c>
      <c r="M7" s="112">
        <v>747980</v>
      </c>
      <c r="N7" s="112">
        <v>734328</v>
      </c>
      <c r="O7" s="112">
        <v>749560</v>
      </c>
      <c r="P7" s="111" t="s">
        <v>434</v>
      </c>
      <c r="Q7" s="240">
        <v>763251</v>
      </c>
      <c r="R7" s="112">
        <v>773749</v>
      </c>
      <c r="S7" s="112">
        <v>774023</v>
      </c>
      <c r="T7" s="112">
        <v>782202</v>
      </c>
      <c r="U7" s="112">
        <v>786098</v>
      </c>
      <c r="V7" s="111" t="s">
        <v>434</v>
      </c>
      <c r="W7" s="240">
        <v>787323</v>
      </c>
      <c r="X7" s="112">
        <v>793363</v>
      </c>
      <c r="Y7" s="112">
        <v>805603</v>
      </c>
      <c r="Z7" s="112">
        <v>796807</v>
      </c>
      <c r="AA7" s="111" t="s">
        <v>434</v>
      </c>
      <c r="AB7" s="240">
        <v>796012</v>
      </c>
      <c r="AC7" s="112">
        <v>801728</v>
      </c>
      <c r="AD7" s="112">
        <v>812733</v>
      </c>
      <c r="AE7" s="112">
        <v>802336</v>
      </c>
    </row>
    <row r="8" spans="1:31" ht="15" customHeight="1">
      <c r="A8" s="107" t="s">
        <v>435</v>
      </c>
      <c r="B8" s="166">
        <v>442620</v>
      </c>
      <c r="C8" s="108">
        <v>431090</v>
      </c>
      <c r="D8" s="108">
        <v>413138</v>
      </c>
      <c r="E8" s="108">
        <v>398445</v>
      </c>
      <c r="F8" s="107" t="s">
        <v>435</v>
      </c>
      <c r="G8" s="166">
        <v>383038</v>
      </c>
      <c r="H8" s="108">
        <v>378338</v>
      </c>
      <c r="I8" s="108">
        <v>366971</v>
      </c>
      <c r="J8" s="108">
        <v>375241</v>
      </c>
      <c r="K8" s="107" t="s">
        <v>435</v>
      </c>
      <c r="L8" s="166">
        <v>385004</v>
      </c>
      <c r="M8" s="108">
        <v>391378</v>
      </c>
      <c r="N8" s="108">
        <v>378848</v>
      </c>
      <c r="O8" s="108">
        <v>387495</v>
      </c>
      <c r="P8" s="107" t="s">
        <v>435</v>
      </c>
      <c r="Q8" s="166">
        <v>395443</v>
      </c>
      <c r="R8" s="108">
        <v>400692</v>
      </c>
      <c r="S8" s="108">
        <v>399539</v>
      </c>
      <c r="T8" s="108">
        <v>403099</v>
      </c>
      <c r="U8" s="108">
        <v>403059</v>
      </c>
      <c r="V8" s="107" t="s">
        <v>435</v>
      </c>
      <c r="W8" s="166">
        <v>402068</v>
      </c>
      <c r="X8" s="108">
        <v>407518</v>
      </c>
      <c r="Y8" s="108">
        <v>414493</v>
      </c>
      <c r="Z8" s="108">
        <v>407339</v>
      </c>
      <c r="AA8" s="107" t="s">
        <v>435</v>
      </c>
      <c r="AB8" s="166">
        <v>407663</v>
      </c>
      <c r="AC8" s="108">
        <v>412261</v>
      </c>
      <c r="AD8" s="108">
        <v>419075</v>
      </c>
      <c r="AE8" s="108">
        <v>412423</v>
      </c>
    </row>
    <row r="9" spans="1:31" ht="15.75" customHeight="1">
      <c r="A9" s="107" t="s">
        <v>436</v>
      </c>
      <c r="B9" s="166">
        <v>400918</v>
      </c>
      <c r="C9" s="108">
        <v>393311</v>
      </c>
      <c r="D9" s="108">
        <v>383224</v>
      </c>
      <c r="E9" s="108">
        <v>375398</v>
      </c>
      <c r="F9" s="107" t="s">
        <v>436</v>
      </c>
      <c r="G9" s="166">
        <v>359274</v>
      </c>
      <c r="H9" s="108">
        <v>353340</v>
      </c>
      <c r="I9" s="108">
        <v>343791</v>
      </c>
      <c r="J9" s="108">
        <v>346222</v>
      </c>
      <c r="K9" s="107" t="s">
        <v>436</v>
      </c>
      <c r="L9" s="166">
        <v>350747</v>
      </c>
      <c r="M9" s="108">
        <v>356602</v>
      </c>
      <c r="N9" s="108">
        <v>355480</v>
      </c>
      <c r="O9" s="108">
        <v>362065</v>
      </c>
      <c r="P9" s="107" t="s">
        <v>436</v>
      </c>
      <c r="Q9" s="166">
        <v>367808</v>
      </c>
      <c r="R9" s="108">
        <v>373057</v>
      </c>
      <c r="S9" s="108">
        <v>374484</v>
      </c>
      <c r="T9" s="108">
        <v>379103</v>
      </c>
      <c r="U9" s="108">
        <v>383039</v>
      </c>
      <c r="V9" s="107" t="s">
        <v>436</v>
      </c>
      <c r="W9" s="166">
        <v>385255</v>
      </c>
      <c r="X9" s="108">
        <v>385845</v>
      </c>
      <c r="Y9" s="108">
        <v>391110</v>
      </c>
      <c r="Z9" s="108">
        <v>389468</v>
      </c>
      <c r="AA9" s="107" t="s">
        <v>436</v>
      </c>
      <c r="AB9" s="166">
        <v>388349</v>
      </c>
      <c r="AC9" s="108">
        <v>389467</v>
      </c>
      <c r="AD9" s="108">
        <v>393658</v>
      </c>
      <c r="AE9" s="108">
        <v>389913</v>
      </c>
    </row>
    <row r="10" spans="1:31" ht="15" customHeight="1">
      <c r="A10" s="107"/>
      <c r="B10" s="166"/>
      <c r="C10" s="108"/>
      <c r="D10" s="108"/>
      <c r="E10" s="108"/>
      <c r="F10" s="107"/>
      <c r="G10" s="166"/>
      <c r="H10" s="108"/>
      <c r="I10" s="108"/>
      <c r="J10" s="108"/>
      <c r="K10" s="107"/>
      <c r="L10" s="166"/>
      <c r="M10" s="108"/>
      <c r="N10" s="108"/>
      <c r="O10" s="108"/>
      <c r="P10" s="107"/>
      <c r="Q10" s="166"/>
      <c r="R10" s="108"/>
      <c r="S10" s="108"/>
      <c r="T10" s="108"/>
      <c r="U10" s="108"/>
      <c r="V10" s="107"/>
      <c r="W10" s="166"/>
      <c r="X10" s="108"/>
      <c r="Y10" s="108"/>
      <c r="Z10" s="108"/>
      <c r="AA10" s="107"/>
      <c r="AB10" s="166"/>
      <c r="AC10" s="108"/>
      <c r="AD10" s="108"/>
      <c r="AE10" s="108"/>
    </row>
    <row r="11" spans="1:31" ht="15" customHeight="1">
      <c r="A11" s="107" t="s">
        <v>437</v>
      </c>
      <c r="B11" s="166">
        <v>52682</v>
      </c>
      <c r="C11" s="108">
        <v>53212</v>
      </c>
      <c r="D11" s="108">
        <v>50671</v>
      </c>
      <c r="E11" s="108">
        <v>48985</v>
      </c>
      <c r="F11" s="107" t="s">
        <v>437</v>
      </c>
      <c r="G11" s="166">
        <v>48466</v>
      </c>
      <c r="H11" s="108">
        <v>46265</v>
      </c>
      <c r="I11" s="108">
        <v>46286</v>
      </c>
      <c r="J11" s="108">
        <v>46042</v>
      </c>
      <c r="K11" s="107" t="s">
        <v>437</v>
      </c>
      <c r="L11" s="166">
        <v>44868</v>
      </c>
      <c r="M11" s="108">
        <v>44110</v>
      </c>
      <c r="N11" s="108">
        <v>40152</v>
      </c>
      <c r="O11" s="108">
        <v>35756</v>
      </c>
      <c r="P11" s="107" t="s">
        <v>437</v>
      </c>
      <c r="Q11" s="166">
        <v>31505</v>
      </c>
      <c r="R11" s="108">
        <v>29113</v>
      </c>
      <c r="S11" s="108">
        <v>26877</v>
      </c>
      <c r="T11" s="108">
        <v>25881</v>
      </c>
      <c r="U11" s="108">
        <v>24900</v>
      </c>
      <c r="V11" s="107" t="s">
        <v>437</v>
      </c>
      <c r="W11" s="166">
        <v>26497</v>
      </c>
      <c r="X11" s="108">
        <v>23653</v>
      </c>
      <c r="Y11" s="108">
        <v>29968</v>
      </c>
      <c r="Z11" s="108">
        <v>29511</v>
      </c>
      <c r="AA11" s="107" t="s">
        <v>437</v>
      </c>
      <c r="AB11" s="166">
        <v>26722</v>
      </c>
      <c r="AC11" s="108">
        <v>23811</v>
      </c>
      <c r="AD11" s="108">
        <v>30432</v>
      </c>
      <c r="AE11" s="108">
        <v>29687</v>
      </c>
    </row>
    <row r="12" spans="1:31" s="113" customFormat="1" ht="15" customHeight="1">
      <c r="A12" s="107"/>
      <c r="B12" s="167"/>
      <c r="C12" s="168"/>
      <c r="D12" s="168"/>
      <c r="E12" s="168"/>
      <c r="F12" s="107"/>
      <c r="G12" s="167"/>
      <c r="H12" s="168"/>
      <c r="I12" s="168"/>
      <c r="J12" s="168"/>
      <c r="K12" s="107"/>
      <c r="L12" s="167"/>
      <c r="M12" s="168"/>
      <c r="N12" s="168"/>
      <c r="O12" s="168"/>
      <c r="P12" s="107"/>
      <c r="Q12" s="167"/>
      <c r="R12" s="168"/>
      <c r="S12" s="168"/>
      <c r="T12" s="168"/>
      <c r="U12" s="168"/>
      <c r="V12" s="107"/>
      <c r="W12" s="167"/>
      <c r="X12" s="168"/>
      <c r="Y12" s="168"/>
      <c r="Z12" s="168"/>
      <c r="AA12" s="107"/>
      <c r="AB12" s="167"/>
      <c r="AC12" s="168"/>
      <c r="AD12" s="168"/>
      <c r="AE12" s="168"/>
    </row>
    <row r="13" spans="1:31" ht="15" customHeight="1">
      <c r="A13" s="107" t="s">
        <v>438</v>
      </c>
      <c r="B13" s="166">
        <v>838950</v>
      </c>
      <c r="C13" s="108">
        <v>819795</v>
      </c>
      <c r="D13" s="108">
        <v>791624</v>
      </c>
      <c r="E13" s="108">
        <v>769050</v>
      </c>
      <c r="F13" s="107" t="s">
        <v>438</v>
      </c>
      <c r="G13" s="166">
        <v>737692</v>
      </c>
      <c r="H13" s="108">
        <v>726518</v>
      </c>
      <c r="I13" s="108">
        <v>705282</v>
      </c>
      <c r="J13" s="108">
        <v>715688</v>
      </c>
      <c r="K13" s="107" t="s">
        <v>438</v>
      </c>
      <c r="L13" s="166">
        <v>729608</v>
      </c>
      <c r="M13" s="108">
        <v>741543</v>
      </c>
      <c r="N13" s="108">
        <v>727529</v>
      </c>
      <c r="O13" s="108">
        <v>742042</v>
      </c>
      <c r="P13" s="107" t="s">
        <v>438</v>
      </c>
      <c r="Q13" s="166">
        <v>754193</v>
      </c>
      <c r="R13" s="108">
        <v>762396</v>
      </c>
      <c r="S13" s="108">
        <v>760867</v>
      </c>
      <c r="T13" s="108">
        <v>765856</v>
      </c>
      <c r="U13" s="108">
        <v>765473</v>
      </c>
      <c r="V13" s="107" t="s">
        <v>438</v>
      </c>
      <c r="W13" s="166">
        <v>763764</v>
      </c>
      <c r="X13" s="108">
        <v>767668</v>
      </c>
      <c r="Y13" s="108">
        <v>777773</v>
      </c>
      <c r="Z13" s="108">
        <v>769154</v>
      </c>
      <c r="AA13" s="107" t="s">
        <v>438</v>
      </c>
      <c r="AB13" s="166">
        <v>766586</v>
      </c>
      <c r="AC13" s="108">
        <v>769814</v>
      </c>
      <c r="AD13" s="108">
        <v>778034</v>
      </c>
      <c r="AE13" s="108">
        <v>768076</v>
      </c>
    </row>
    <row r="14" spans="1:31" ht="15" customHeight="1">
      <c r="A14" s="169" t="s">
        <v>439</v>
      </c>
      <c r="B14" s="166">
        <v>4529</v>
      </c>
      <c r="C14" s="108">
        <v>4442</v>
      </c>
      <c r="D14" s="108">
        <v>4519</v>
      </c>
      <c r="E14" s="108">
        <v>4610</v>
      </c>
      <c r="F14" s="169" t="s">
        <v>439</v>
      </c>
      <c r="G14" s="166">
        <v>4486</v>
      </c>
      <c r="H14" s="108">
        <v>5071</v>
      </c>
      <c r="I14" s="108">
        <v>5403</v>
      </c>
      <c r="J14" s="108">
        <v>5691</v>
      </c>
      <c r="K14" s="169" t="s">
        <v>439</v>
      </c>
      <c r="L14" s="166">
        <v>6043</v>
      </c>
      <c r="M14" s="108">
        <v>6365</v>
      </c>
      <c r="N14" s="108">
        <v>6667</v>
      </c>
      <c r="O14" s="108">
        <v>7446</v>
      </c>
      <c r="P14" s="169" t="s">
        <v>439</v>
      </c>
      <c r="Q14" s="166">
        <v>8960</v>
      </c>
      <c r="R14" s="108">
        <v>11251</v>
      </c>
      <c r="S14" s="108">
        <v>13051</v>
      </c>
      <c r="T14" s="108">
        <v>16253</v>
      </c>
      <c r="U14" s="108">
        <v>20529</v>
      </c>
      <c r="V14" s="169" t="s">
        <v>439</v>
      </c>
      <c r="W14" s="166">
        <v>23460</v>
      </c>
      <c r="X14" s="108">
        <v>25601</v>
      </c>
      <c r="Y14" s="108">
        <v>27731</v>
      </c>
      <c r="Z14" s="108">
        <v>27553</v>
      </c>
      <c r="AA14" s="169" t="s">
        <v>439</v>
      </c>
      <c r="AB14" s="166">
        <v>29330</v>
      </c>
      <c r="AC14" s="108">
        <v>31797</v>
      </c>
      <c r="AD14" s="108">
        <v>34588</v>
      </c>
      <c r="AE14" s="108">
        <v>34152</v>
      </c>
    </row>
    <row r="15" spans="1:31" s="92" customFormat="1" ht="15" customHeight="1">
      <c r="A15" s="170" t="s">
        <v>440</v>
      </c>
      <c r="B15" s="166">
        <v>2102</v>
      </c>
      <c r="C15" s="108">
        <v>1975</v>
      </c>
      <c r="D15" s="108">
        <v>1973</v>
      </c>
      <c r="E15" s="108">
        <v>2029</v>
      </c>
      <c r="F15" s="170" t="s">
        <v>440</v>
      </c>
      <c r="G15" s="166">
        <v>1884</v>
      </c>
      <c r="H15" s="108">
        <v>2029</v>
      </c>
      <c r="I15" s="108">
        <v>2138</v>
      </c>
      <c r="J15" s="108">
        <v>2290</v>
      </c>
      <c r="K15" s="170" t="s">
        <v>440</v>
      </c>
      <c r="L15" s="166">
        <v>2348</v>
      </c>
      <c r="M15" s="108">
        <v>2499</v>
      </c>
      <c r="N15" s="108">
        <v>2721</v>
      </c>
      <c r="O15" s="108">
        <v>3101</v>
      </c>
      <c r="P15" s="170" t="s">
        <v>440</v>
      </c>
      <c r="Q15" s="166">
        <v>4005</v>
      </c>
      <c r="R15" s="108">
        <v>5873</v>
      </c>
      <c r="S15" s="108">
        <v>7351</v>
      </c>
      <c r="T15" s="108">
        <v>10134</v>
      </c>
      <c r="U15" s="108">
        <v>13477</v>
      </c>
      <c r="V15" s="170" t="s">
        <v>440</v>
      </c>
      <c r="W15" s="166">
        <v>15227</v>
      </c>
      <c r="X15" s="108">
        <v>17023</v>
      </c>
      <c r="Y15" s="108">
        <v>18490</v>
      </c>
      <c r="Z15" s="108">
        <v>17904</v>
      </c>
      <c r="AA15" s="170" t="s">
        <v>440</v>
      </c>
      <c r="AB15" s="166">
        <v>19153</v>
      </c>
      <c r="AC15" s="108">
        <v>20735</v>
      </c>
      <c r="AD15" s="108">
        <v>22042</v>
      </c>
      <c r="AE15" s="108">
        <v>21164</v>
      </c>
    </row>
    <row r="16" spans="1:31" s="92" customFormat="1" ht="16.5" customHeight="1">
      <c r="A16" s="170"/>
      <c r="B16" s="171"/>
      <c r="C16" s="172"/>
      <c r="D16" s="172"/>
      <c r="E16" s="172"/>
      <c r="F16" s="170"/>
      <c r="G16" s="171"/>
      <c r="H16" s="172"/>
      <c r="I16" s="172"/>
      <c r="J16" s="172"/>
      <c r="K16" s="170"/>
      <c r="L16" s="171"/>
      <c r="M16" s="172"/>
      <c r="N16" s="172"/>
      <c r="O16" s="172"/>
      <c r="P16" s="170"/>
      <c r="Q16" s="171"/>
      <c r="R16" s="172"/>
      <c r="S16" s="172"/>
      <c r="T16" s="172"/>
      <c r="U16" s="172"/>
      <c r="V16" s="170"/>
      <c r="W16" s="171"/>
      <c r="X16" s="172"/>
      <c r="Y16" s="172"/>
      <c r="Z16" s="172"/>
      <c r="AA16" s="170"/>
      <c r="AB16" s="171"/>
      <c r="AC16" s="172"/>
      <c r="AD16" s="172"/>
      <c r="AE16" s="172"/>
    </row>
    <row r="17" spans="1:31" s="113" customFormat="1" ht="12.75" customHeight="1">
      <c r="A17" s="111" t="s">
        <v>441</v>
      </c>
      <c r="B17" s="167"/>
      <c r="C17" s="168"/>
      <c r="D17" s="168"/>
      <c r="E17" s="168"/>
      <c r="F17" s="111" t="s">
        <v>441</v>
      </c>
      <c r="G17" s="167"/>
      <c r="H17" s="168"/>
      <c r="I17" s="168"/>
      <c r="J17" s="168"/>
      <c r="K17" s="111" t="s">
        <v>441</v>
      </c>
      <c r="L17" s="167"/>
      <c r="M17" s="168"/>
      <c r="N17" s="168"/>
      <c r="O17" s="168"/>
      <c r="P17" s="111" t="s">
        <v>441</v>
      </c>
      <c r="Q17" s="167"/>
      <c r="R17" s="168"/>
      <c r="S17" s="168"/>
      <c r="T17" s="168"/>
      <c r="U17" s="168"/>
      <c r="V17" s="111" t="s">
        <v>441</v>
      </c>
      <c r="W17" s="167"/>
      <c r="X17" s="168"/>
      <c r="Y17" s="168"/>
      <c r="Z17" s="168"/>
      <c r="AA17" s="111" t="s">
        <v>441</v>
      </c>
      <c r="AB17" s="167"/>
      <c r="AC17" s="168"/>
      <c r="AD17" s="168"/>
      <c r="AE17" s="168"/>
    </row>
    <row r="18" spans="1:31" ht="21" customHeight="1">
      <c r="A18" s="107" t="s">
        <v>442</v>
      </c>
      <c r="B18" s="171"/>
      <c r="C18" s="172"/>
      <c r="D18" s="172"/>
      <c r="E18" s="172"/>
      <c r="F18" s="107" t="s">
        <v>442</v>
      </c>
      <c r="G18" s="171"/>
      <c r="H18" s="172"/>
      <c r="I18" s="172"/>
      <c r="J18" s="172"/>
      <c r="K18" s="107" t="s">
        <v>442</v>
      </c>
      <c r="L18" s="171"/>
      <c r="M18" s="172"/>
      <c r="N18" s="172"/>
      <c r="O18" s="172"/>
      <c r="P18" s="107" t="s">
        <v>442</v>
      </c>
      <c r="Q18" s="171"/>
      <c r="R18" s="172"/>
      <c r="S18" s="172"/>
      <c r="T18" s="172"/>
      <c r="U18" s="172"/>
      <c r="V18" s="107" t="s">
        <v>442</v>
      </c>
      <c r="W18" s="171"/>
      <c r="X18" s="172"/>
      <c r="Y18" s="172"/>
      <c r="Z18" s="172"/>
      <c r="AA18" s="107" t="s">
        <v>442</v>
      </c>
      <c r="AB18" s="171"/>
      <c r="AC18" s="172"/>
      <c r="AD18" s="172"/>
      <c r="AE18" s="172"/>
    </row>
    <row r="19" spans="1:31" ht="17.25" customHeight="1">
      <c r="A19" s="107" t="s">
        <v>443</v>
      </c>
      <c r="B19" s="166">
        <v>843538</v>
      </c>
      <c r="C19" s="108">
        <v>824401</v>
      </c>
      <c r="D19" s="108">
        <v>796362</v>
      </c>
      <c r="E19" s="108">
        <v>773843</v>
      </c>
      <c r="F19" s="107" t="s">
        <v>443</v>
      </c>
      <c r="G19" s="166">
        <v>742312</v>
      </c>
      <c r="H19" s="108">
        <v>731678</v>
      </c>
      <c r="I19" s="108">
        <v>710762</v>
      </c>
      <c r="J19" s="108">
        <v>721463</v>
      </c>
      <c r="K19" s="107" t="s">
        <v>443</v>
      </c>
      <c r="L19" s="166">
        <v>735751</v>
      </c>
      <c r="M19" s="108">
        <v>747980</v>
      </c>
      <c r="N19" s="108">
        <v>734328</v>
      </c>
      <c r="O19" s="108">
        <v>749560</v>
      </c>
      <c r="P19" s="107" t="s">
        <v>443</v>
      </c>
      <c r="Q19" s="166">
        <v>763251</v>
      </c>
      <c r="R19" s="108">
        <v>773749</v>
      </c>
      <c r="S19" s="108">
        <v>774023</v>
      </c>
      <c r="T19" s="108">
        <v>782202</v>
      </c>
      <c r="U19" s="108">
        <v>786098</v>
      </c>
      <c r="V19" s="107" t="s">
        <v>443</v>
      </c>
      <c r="W19" s="166">
        <v>787323</v>
      </c>
      <c r="X19" s="108">
        <v>793363</v>
      </c>
      <c r="Y19" s="108">
        <v>805603</v>
      </c>
      <c r="Z19" s="108">
        <v>796807</v>
      </c>
      <c r="AA19" s="107" t="s">
        <v>443</v>
      </c>
      <c r="AB19" s="166">
        <v>796012</v>
      </c>
      <c r="AC19" s="108">
        <v>801728</v>
      </c>
      <c r="AD19" s="108">
        <v>812733</v>
      </c>
      <c r="AE19" s="108">
        <v>802336</v>
      </c>
    </row>
    <row r="20" spans="1:31" ht="16.5" customHeight="1">
      <c r="A20" s="107" t="s">
        <v>444</v>
      </c>
      <c r="B20" s="166">
        <v>46339</v>
      </c>
      <c r="C20" s="108">
        <v>44368</v>
      </c>
      <c r="D20" s="108">
        <v>41411</v>
      </c>
      <c r="E20" s="108">
        <v>38799</v>
      </c>
      <c r="F20" s="107" t="s">
        <v>444</v>
      </c>
      <c r="G20" s="166">
        <v>35694</v>
      </c>
      <c r="H20" s="108">
        <v>33253</v>
      </c>
      <c r="I20" s="108">
        <v>32269</v>
      </c>
      <c r="J20" s="108">
        <v>30975</v>
      </c>
      <c r="K20" s="107" t="s">
        <v>444</v>
      </c>
      <c r="L20" s="166">
        <v>29184</v>
      </c>
      <c r="M20" s="108">
        <v>26837</v>
      </c>
      <c r="N20" s="108">
        <v>22137</v>
      </c>
      <c r="O20" s="108">
        <v>17355</v>
      </c>
      <c r="P20" s="107" t="s">
        <v>444</v>
      </c>
      <c r="Q20" s="166">
        <v>13586</v>
      </c>
      <c r="R20" s="108">
        <v>12695</v>
      </c>
      <c r="S20" s="108">
        <v>12511</v>
      </c>
      <c r="T20" s="108">
        <v>13401</v>
      </c>
      <c r="U20" s="108">
        <v>14611</v>
      </c>
      <c r="V20" s="107" t="s">
        <v>444</v>
      </c>
      <c r="W20" s="166">
        <v>17034</v>
      </c>
      <c r="X20" s="108">
        <v>15495</v>
      </c>
      <c r="Y20" s="108">
        <v>21383</v>
      </c>
      <c r="Z20" s="108">
        <v>19791</v>
      </c>
      <c r="AA20" s="107" t="s">
        <v>444</v>
      </c>
      <c r="AB20" s="166">
        <v>18038</v>
      </c>
      <c r="AC20" s="108">
        <v>16364</v>
      </c>
      <c r="AD20" s="108">
        <v>22399</v>
      </c>
      <c r="AE20" s="108">
        <v>20470</v>
      </c>
    </row>
    <row r="21" spans="1:31" ht="15" customHeight="1">
      <c r="A21" s="107" t="s">
        <v>445</v>
      </c>
      <c r="B21" s="166">
        <v>70136</v>
      </c>
      <c r="C21" s="108">
        <v>70743</v>
      </c>
      <c r="D21" s="108">
        <v>70153</v>
      </c>
      <c r="E21" s="108">
        <v>67368</v>
      </c>
      <c r="F21" s="107" t="s">
        <v>445</v>
      </c>
      <c r="G21" s="166">
        <v>64556</v>
      </c>
      <c r="H21" s="108">
        <v>63343</v>
      </c>
      <c r="I21" s="108">
        <v>60042</v>
      </c>
      <c r="J21" s="108">
        <v>62201</v>
      </c>
      <c r="K21" s="107" t="s">
        <v>445</v>
      </c>
      <c r="L21" s="166">
        <v>65240</v>
      </c>
      <c r="M21" s="108">
        <v>67145</v>
      </c>
      <c r="N21" s="108">
        <v>63827</v>
      </c>
      <c r="O21" s="108">
        <v>65794</v>
      </c>
      <c r="P21" s="107" t="s">
        <v>445</v>
      </c>
      <c r="Q21" s="166">
        <v>65208</v>
      </c>
      <c r="R21" s="108">
        <v>60496</v>
      </c>
      <c r="S21" s="108">
        <v>53125</v>
      </c>
      <c r="T21" s="108">
        <v>46237</v>
      </c>
      <c r="U21" s="108">
        <v>40220</v>
      </c>
      <c r="V21" s="107" t="s">
        <v>445</v>
      </c>
      <c r="W21" s="166">
        <v>37602</v>
      </c>
      <c r="X21" s="108">
        <v>37436</v>
      </c>
      <c r="Y21" s="108">
        <v>38508</v>
      </c>
      <c r="Z21" s="108">
        <v>38424</v>
      </c>
      <c r="AA21" s="107" t="s">
        <v>445</v>
      </c>
      <c r="AB21" s="166">
        <v>38711</v>
      </c>
      <c r="AC21" s="108">
        <v>39262</v>
      </c>
      <c r="AD21" s="108">
        <v>40709</v>
      </c>
      <c r="AE21" s="108">
        <v>40552</v>
      </c>
    </row>
    <row r="22" spans="1:31" ht="15" customHeight="1">
      <c r="A22" s="107" t="s">
        <v>446</v>
      </c>
      <c r="B22" s="166">
        <v>82798</v>
      </c>
      <c r="C22" s="108">
        <v>75121</v>
      </c>
      <c r="D22" s="108">
        <v>66738</v>
      </c>
      <c r="E22" s="108">
        <v>60976</v>
      </c>
      <c r="F22" s="107" t="s">
        <v>446</v>
      </c>
      <c r="G22" s="166">
        <v>59200</v>
      </c>
      <c r="H22" s="108">
        <v>59717</v>
      </c>
      <c r="I22" s="108">
        <v>60861</v>
      </c>
      <c r="J22" s="108">
        <v>65391</v>
      </c>
      <c r="K22" s="107" t="s">
        <v>446</v>
      </c>
      <c r="L22" s="166">
        <v>69304</v>
      </c>
      <c r="M22" s="108">
        <v>72205</v>
      </c>
      <c r="N22" s="108">
        <v>71917</v>
      </c>
      <c r="O22" s="108">
        <v>75320</v>
      </c>
      <c r="P22" s="107" t="s">
        <v>446</v>
      </c>
      <c r="Q22" s="166">
        <v>78176</v>
      </c>
      <c r="R22" s="108">
        <v>80883</v>
      </c>
      <c r="S22" s="108">
        <v>81876</v>
      </c>
      <c r="T22" s="108">
        <v>83551</v>
      </c>
      <c r="U22" s="108">
        <v>85537</v>
      </c>
      <c r="V22" s="107" t="s">
        <v>446</v>
      </c>
      <c r="W22" s="166">
        <v>84974</v>
      </c>
      <c r="X22" s="108">
        <v>84473</v>
      </c>
      <c r="Y22" s="108">
        <v>83912</v>
      </c>
      <c r="Z22" s="108">
        <v>81851</v>
      </c>
      <c r="AA22" s="107" t="s">
        <v>446</v>
      </c>
      <c r="AB22" s="166">
        <v>80696</v>
      </c>
      <c r="AC22" s="108">
        <v>79216</v>
      </c>
      <c r="AD22" s="108">
        <v>78139</v>
      </c>
      <c r="AE22" s="108">
        <v>75253</v>
      </c>
    </row>
    <row r="23" spans="1:31" ht="15" customHeight="1">
      <c r="A23" s="107" t="s">
        <v>447</v>
      </c>
      <c r="B23" s="166">
        <v>110851</v>
      </c>
      <c r="C23" s="108">
        <v>103414</v>
      </c>
      <c r="D23" s="108">
        <v>95741</v>
      </c>
      <c r="E23" s="108">
        <v>90170</v>
      </c>
      <c r="F23" s="107" t="s">
        <v>447</v>
      </c>
      <c r="G23" s="166">
        <v>82000</v>
      </c>
      <c r="H23" s="108">
        <v>76309</v>
      </c>
      <c r="I23" s="108">
        <v>69816</v>
      </c>
      <c r="J23" s="108">
        <v>65704</v>
      </c>
      <c r="K23" s="107" t="s">
        <v>447</v>
      </c>
      <c r="L23" s="166">
        <v>62831</v>
      </c>
      <c r="M23" s="108">
        <v>65108</v>
      </c>
      <c r="N23" s="108">
        <v>66002</v>
      </c>
      <c r="O23" s="108">
        <v>71708</v>
      </c>
      <c r="P23" s="107" t="s">
        <v>447</v>
      </c>
      <c r="Q23" s="166">
        <v>77773</v>
      </c>
      <c r="R23" s="108">
        <v>82027</v>
      </c>
      <c r="S23" s="108">
        <v>84563</v>
      </c>
      <c r="T23" s="108">
        <v>87756</v>
      </c>
      <c r="U23" s="108">
        <v>89959</v>
      </c>
      <c r="V23" s="107" t="s">
        <v>447</v>
      </c>
      <c r="W23" s="166">
        <v>91239</v>
      </c>
      <c r="X23" s="108">
        <v>92426</v>
      </c>
      <c r="Y23" s="108">
        <v>93978</v>
      </c>
      <c r="Z23" s="108">
        <v>93505</v>
      </c>
      <c r="AA23" s="107" t="s">
        <v>447</v>
      </c>
      <c r="AB23" s="166">
        <v>93858</v>
      </c>
      <c r="AC23" s="108">
        <v>95108</v>
      </c>
      <c r="AD23" s="108">
        <v>96491</v>
      </c>
      <c r="AE23" s="108">
        <v>95201</v>
      </c>
    </row>
    <row r="24" spans="1:31" ht="15" customHeight="1">
      <c r="A24" s="107" t="s">
        <v>448</v>
      </c>
      <c r="B24" s="166">
        <v>131288</v>
      </c>
      <c r="C24" s="108">
        <v>127456</v>
      </c>
      <c r="D24" s="108">
        <v>121078</v>
      </c>
      <c r="E24" s="108">
        <v>114111</v>
      </c>
      <c r="F24" s="107" t="s">
        <v>448</v>
      </c>
      <c r="G24" s="166">
        <v>105318</v>
      </c>
      <c r="H24" s="108">
        <v>99226</v>
      </c>
      <c r="I24" s="108">
        <v>92999</v>
      </c>
      <c r="J24" s="108">
        <v>91082</v>
      </c>
      <c r="K24" s="107" t="s">
        <v>448</v>
      </c>
      <c r="L24" s="166">
        <v>89530</v>
      </c>
      <c r="M24" s="108">
        <v>85205</v>
      </c>
      <c r="N24" s="108">
        <v>78869</v>
      </c>
      <c r="O24" s="108">
        <v>75267</v>
      </c>
      <c r="P24" s="107" t="s">
        <v>448</v>
      </c>
      <c r="Q24" s="166">
        <v>72155</v>
      </c>
      <c r="R24" s="108">
        <v>69644</v>
      </c>
      <c r="S24" s="108">
        <v>71717</v>
      </c>
      <c r="T24" s="108">
        <v>75359</v>
      </c>
      <c r="U24" s="108">
        <v>80947</v>
      </c>
      <c r="V24" s="107" t="s">
        <v>448</v>
      </c>
      <c r="W24" s="166">
        <v>85165</v>
      </c>
      <c r="X24" s="108">
        <v>87034</v>
      </c>
      <c r="Y24" s="108">
        <v>89164</v>
      </c>
      <c r="Z24" s="108">
        <v>89409</v>
      </c>
      <c r="AA24" s="107" t="s">
        <v>448</v>
      </c>
      <c r="AB24" s="166">
        <v>90665</v>
      </c>
      <c r="AC24" s="108">
        <v>91968</v>
      </c>
      <c r="AD24" s="108">
        <v>93448</v>
      </c>
      <c r="AE24" s="108">
        <v>93175</v>
      </c>
    </row>
    <row r="25" spans="1:31" ht="15" customHeight="1">
      <c r="A25" s="107" t="s">
        <v>449</v>
      </c>
      <c r="B25" s="166">
        <v>123711</v>
      </c>
      <c r="C25" s="108">
        <v>121157</v>
      </c>
      <c r="D25" s="108">
        <v>118227</v>
      </c>
      <c r="E25" s="108">
        <v>117327</v>
      </c>
      <c r="F25" s="107" t="s">
        <v>449</v>
      </c>
      <c r="G25" s="166">
        <v>115171</v>
      </c>
      <c r="H25" s="108">
        <v>115257</v>
      </c>
      <c r="I25" s="108">
        <v>111526</v>
      </c>
      <c r="J25" s="108">
        <v>112017</v>
      </c>
      <c r="K25" s="107" t="s">
        <v>449</v>
      </c>
      <c r="L25" s="166">
        <v>110021</v>
      </c>
      <c r="M25" s="108">
        <v>106739</v>
      </c>
      <c r="N25" s="108">
        <v>99954</v>
      </c>
      <c r="O25" s="108">
        <v>97741</v>
      </c>
      <c r="P25" s="107" t="s">
        <v>449</v>
      </c>
      <c r="Q25" s="166">
        <v>96245</v>
      </c>
      <c r="R25" s="108">
        <v>95429</v>
      </c>
      <c r="S25" s="108">
        <v>90394</v>
      </c>
      <c r="T25" s="108">
        <v>86282</v>
      </c>
      <c r="U25" s="108">
        <v>82499</v>
      </c>
      <c r="V25" s="107" t="s">
        <v>449</v>
      </c>
      <c r="W25" s="166">
        <v>78722</v>
      </c>
      <c r="X25" s="108">
        <v>78675</v>
      </c>
      <c r="Y25" s="108">
        <v>78433</v>
      </c>
      <c r="Z25" s="108">
        <v>76580</v>
      </c>
      <c r="AA25" s="107" t="s">
        <v>449</v>
      </c>
      <c r="AB25" s="166">
        <v>75994</v>
      </c>
      <c r="AC25" s="108">
        <v>76494</v>
      </c>
      <c r="AD25" s="108">
        <v>77299</v>
      </c>
      <c r="AE25" s="108">
        <v>77305</v>
      </c>
    </row>
    <row r="26" spans="1:31" ht="15" customHeight="1">
      <c r="A26" s="107" t="s">
        <v>450</v>
      </c>
      <c r="B26" s="166">
        <v>116783</v>
      </c>
      <c r="C26" s="108">
        <v>116372</v>
      </c>
      <c r="D26" s="108">
        <v>113813</v>
      </c>
      <c r="E26" s="108">
        <v>110171</v>
      </c>
      <c r="F26" s="107" t="s">
        <v>450</v>
      </c>
      <c r="G26" s="166">
        <v>106627</v>
      </c>
      <c r="H26" s="108">
        <v>105813</v>
      </c>
      <c r="I26" s="108">
        <v>103459</v>
      </c>
      <c r="J26" s="108">
        <v>106434</v>
      </c>
      <c r="K26" s="107" t="s">
        <v>450</v>
      </c>
      <c r="L26" s="166">
        <v>110153</v>
      </c>
      <c r="M26" s="108">
        <v>113888</v>
      </c>
      <c r="N26" s="108">
        <v>113247</v>
      </c>
      <c r="O26" s="108">
        <v>115145</v>
      </c>
      <c r="P26" s="107" t="s">
        <v>450</v>
      </c>
      <c r="Q26" s="166">
        <v>115900</v>
      </c>
      <c r="R26" s="108">
        <v>114415</v>
      </c>
      <c r="S26" s="108">
        <v>110286</v>
      </c>
      <c r="T26" s="108">
        <v>106789</v>
      </c>
      <c r="U26" s="108">
        <v>103792</v>
      </c>
      <c r="V26" s="107" t="s">
        <v>450</v>
      </c>
      <c r="W26" s="166">
        <v>101623</v>
      </c>
      <c r="X26" s="108">
        <v>102089</v>
      </c>
      <c r="Y26" s="108">
        <v>102213</v>
      </c>
      <c r="Z26" s="108">
        <v>101085</v>
      </c>
      <c r="AA26" s="107" t="s">
        <v>450</v>
      </c>
      <c r="AB26" s="166">
        <v>101152</v>
      </c>
      <c r="AC26" s="108">
        <v>101344</v>
      </c>
      <c r="AD26" s="108">
        <v>100458</v>
      </c>
      <c r="AE26" s="108">
        <v>98073</v>
      </c>
    </row>
    <row r="27" spans="1:31" ht="15" customHeight="1">
      <c r="A27" s="107" t="s">
        <v>451</v>
      </c>
      <c r="B27" s="166">
        <v>75761</v>
      </c>
      <c r="C27" s="108">
        <v>80380</v>
      </c>
      <c r="D27" s="108">
        <v>88275</v>
      </c>
      <c r="E27" s="108">
        <v>93499</v>
      </c>
      <c r="F27" s="107" t="s">
        <v>451</v>
      </c>
      <c r="G27" s="166">
        <v>95786</v>
      </c>
      <c r="H27" s="108">
        <v>98631</v>
      </c>
      <c r="I27" s="108">
        <v>96939</v>
      </c>
      <c r="J27" s="108">
        <v>99562</v>
      </c>
      <c r="K27" s="107" t="s">
        <v>451</v>
      </c>
      <c r="L27" s="166">
        <v>100626</v>
      </c>
      <c r="M27" s="108">
        <v>102395</v>
      </c>
      <c r="N27" s="108">
        <v>101646</v>
      </c>
      <c r="O27" s="108">
        <v>104846</v>
      </c>
      <c r="P27" s="107" t="s">
        <v>451</v>
      </c>
      <c r="Q27" s="166">
        <v>108188</v>
      </c>
      <c r="R27" s="108">
        <v>112326</v>
      </c>
      <c r="S27" s="108">
        <v>115300</v>
      </c>
      <c r="T27" s="108">
        <v>118443</v>
      </c>
      <c r="U27" s="108">
        <v>119353</v>
      </c>
      <c r="V27" s="107" t="s">
        <v>451</v>
      </c>
      <c r="W27" s="166">
        <v>118743</v>
      </c>
      <c r="X27" s="108">
        <v>119714</v>
      </c>
      <c r="Y27" s="108">
        <v>119815</v>
      </c>
      <c r="Z27" s="108">
        <v>117589</v>
      </c>
      <c r="AA27" s="107" t="s">
        <v>451</v>
      </c>
      <c r="AB27" s="166">
        <v>117249</v>
      </c>
      <c r="AC27" s="108">
        <v>117668</v>
      </c>
      <c r="AD27" s="108">
        <v>117200</v>
      </c>
      <c r="AE27" s="108">
        <v>115349</v>
      </c>
    </row>
    <row r="28" spans="1:31" ht="15" customHeight="1">
      <c r="A28" s="107" t="s">
        <v>452</v>
      </c>
      <c r="B28" s="166">
        <v>75846</v>
      </c>
      <c r="C28" s="108">
        <v>72744</v>
      </c>
      <c r="D28" s="108">
        <v>65603</v>
      </c>
      <c r="E28" s="108">
        <v>62890</v>
      </c>
      <c r="F28" s="107" t="s">
        <v>452</v>
      </c>
      <c r="G28" s="166">
        <v>58218</v>
      </c>
      <c r="H28" s="108">
        <v>57871</v>
      </c>
      <c r="I28" s="108">
        <v>60117</v>
      </c>
      <c r="J28" s="108">
        <v>67341</v>
      </c>
      <c r="K28" s="107" t="s">
        <v>452</v>
      </c>
      <c r="L28" s="166">
        <v>76389</v>
      </c>
      <c r="M28" s="108">
        <v>83940</v>
      </c>
      <c r="N28" s="108">
        <v>88244</v>
      </c>
      <c r="O28" s="108">
        <v>92595</v>
      </c>
      <c r="P28" s="107" t="s">
        <v>452</v>
      </c>
      <c r="Q28" s="166">
        <v>96176</v>
      </c>
      <c r="R28" s="108">
        <v>98249</v>
      </c>
      <c r="S28" s="108">
        <v>99541</v>
      </c>
      <c r="T28" s="108">
        <v>101759</v>
      </c>
      <c r="U28" s="108">
        <v>104214</v>
      </c>
      <c r="V28" s="107" t="s">
        <v>452</v>
      </c>
      <c r="W28" s="166">
        <v>105331</v>
      </c>
      <c r="X28" s="108">
        <v>107221</v>
      </c>
      <c r="Y28" s="108">
        <v>108535</v>
      </c>
      <c r="Z28" s="108">
        <v>108437</v>
      </c>
      <c r="AA28" s="107" t="s">
        <v>452</v>
      </c>
      <c r="AB28" s="166">
        <v>109535</v>
      </c>
      <c r="AC28" s="108">
        <v>111311</v>
      </c>
      <c r="AD28" s="108">
        <v>112607</v>
      </c>
      <c r="AE28" s="108">
        <v>112403</v>
      </c>
    </row>
    <row r="29" spans="1:31" ht="15" customHeight="1">
      <c r="A29" s="107" t="s">
        <v>453</v>
      </c>
      <c r="B29" s="166">
        <v>9127</v>
      </c>
      <c r="C29" s="108">
        <v>11704</v>
      </c>
      <c r="D29" s="108">
        <v>14328</v>
      </c>
      <c r="E29" s="108">
        <v>17494</v>
      </c>
      <c r="F29" s="107" t="s">
        <v>453</v>
      </c>
      <c r="G29" s="166">
        <v>18782</v>
      </c>
      <c r="H29" s="108">
        <v>21247</v>
      </c>
      <c r="I29" s="108">
        <v>21646</v>
      </c>
      <c r="J29" s="108">
        <v>19553</v>
      </c>
      <c r="K29" s="107" t="s">
        <v>453</v>
      </c>
      <c r="L29" s="166">
        <v>21080</v>
      </c>
      <c r="M29" s="108">
        <v>22983</v>
      </c>
      <c r="N29" s="108">
        <v>26794</v>
      </c>
      <c r="O29" s="108">
        <v>31906</v>
      </c>
      <c r="P29" s="107" t="s">
        <v>453</v>
      </c>
      <c r="Q29" s="166">
        <v>37744</v>
      </c>
      <c r="R29" s="108">
        <v>45081</v>
      </c>
      <c r="S29" s="108">
        <v>51845</v>
      </c>
      <c r="T29" s="108">
        <v>59340</v>
      </c>
      <c r="U29" s="108">
        <v>60825</v>
      </c>
      <c r="V29" s="107" t="s">
        <v>453</v>
      </c>
      <c r="W29" s="166">
        <v>62379</v>
      </c>
      <c r="X29" s="108">
        <v>63930</v>
      </c>
      <c r="Y29" s="108">
        <v>64608</v>
      </c>
      <c r="Z29" s="108">
        <v>64963</v>
      </c>
      <c r="AA29" s="107" t="s">
        <v>453</v>
      </c>
      <c r="AB29" s="166">
        <v>64948</v>
      </c>
      <c r="AC29" s="108">
        <v>67399</v>
      </c>
      <c r="AD29" s="108">
        <v>68130</v>
      </c>
      <c r="AE29" s="108">
        <v>68421</v>
      </c>
    </row>
    <row r="30" spans="1:31" ht="15" customHeight="1">
      <c r="A30" s="107" t="s">
        <v>454</v>
      </c>
      <c r="B30" s="166">
        <v>898</v>
      </c>
      <c r="C30" s="108">
        <v>942</v>
      </c>
      <c r="D30" s="108">
        <v>995</v>
      </c>
      <c r="E30" s="108">
        <v>1038</v>
      </c>
      <c r="F30" s="107" t="s">
        <v>454</v>
      </c>
      <c r="G30" s="166">
        <v>960</v>
      </c>
      <c r="H30" s="108">
        <v>1011</v>
      </c>
      <c r="I30" s="108">
        <v>1088</v>
      </c>
      <c r="J30" s="108">
        <v>1203</v>
      </c>
      <c r="K30" s="107" t="s">
        <v>454</v>
      </c>
      <c r="L30" s="166">
        <v>1393</v>
      </c>
      <c r="M30" s="108">
        <v>1535</v>
      </c>
      <c r="N30" s="108">
        <v>1691</v>
      </c>
      <c r="O30" s="108">
        <v>1883</v>
      </c>
      <c r="P30" s="107" t="s">
        <v>454</v>
      </c>
      <c r="Q30" s="166">
        <v>2100</v>
      </c>
      <c r="R30" s="108">
        <v>2504</v>
      </c>
      <c r="S30" s="108">
        <v>2865</v>
      </c>
      <c r="T30" s="108">
        <v>3285</v>
      </c>
      <c r="U30" s="108">
        <v>4141</v>
      </c>
      <c r="V30" s="107" t="s">
        <v>454</v>
      </c>
      <c r="W30" s="166">
        <v>4511</v>
      </c>
      <c r="X30" s="108">
        <v>4870</v>
      </c>
      <c r="Y30" s="108">
        <v>5054</v>
      </c>
      <c r="Z30" s="108">
        <v>5173</v>
      </c>
      <c r="AA30" s="107" t="s">
        <v>454</v>
      </c>
      <c r="AB30" s="166">
        <v>5166</v>
      </c>
      <c r="AC30" s="108">
        <v>5594</v>
      </c>
      <c r="AD30" s="108">
        <v>5853</v>
      </c>
      <c r="AE30" s="108">
        <v>6134</v>
      </c>
    </row>
    <row r="31" spans="1:31" ht="26.25" customHeight="1">
      <c r="A31" s="107" t="s">
        <v>435</v>
      </c>
      <c r="B31" s="166">
        <v>442620</v>
      </c>
      <c r="C31" s="108">
        <v>431090</v>
      </c>
      <c r="D31" s="108">
        <v>413138</v>
      </c>
      <c r="E31" s="108">
        <v>398445</v>
      </c>
      <c r="F31" s="107" t="s">
        <v>435</v>
      </c>
      <c r="G31" s="166">
        <v>383038</v>
      </c>
      <c r="H31" s="108">
        <v>378338</v>
      </c>
      <c r="I31" s="108">
        <v>366971</v>
      </c>
      <c r="J31" s="108">
        <v>375241</v>
      </c>
      <c r="K31" s="107" t="s">
        <v>435</v>
      </c>
      <c r="L31" s="166">
        <v>385004</v>
      </c>
      <c r="M31" s="108">
        <v>391378</v>
      </c>
      <c r="N31" s="108">
        <v>378848</v>
      </c>
      <c r="O31" s="108">
        <v>387495</v>
      </c>
      <c r="P31" s="107" t="s">
        <v>435</v>
      </c>
      <c r="Q31" s="166">
        <v>395443</v>
      </c>
      <c r="R31" s="108">
        <v>400692</v>
      </c>
      <c r="S31" s="108">
        <v>399539</v>
      </c>
      <c r="T31" s="108">
        <v>403099</v>
      </c>
      <c r="U31" s="108">
        <v>403059</v>
      </c>
      <c r="V31" s="107" t="s">
        <v>435</v>
      </c>
      <c r="W31" s="166">
        <v>402068</v>
      </c>
      <c r="X31" s="108">
        <v>407518</v>
      </c>
      <c r="Y31" s="108">
        <v>414493</v>
      </c>
      <c r="Z31" s="108">
        <v>407339</v>
      </c>
      <c r="AA31" s="107" t="s">
        <v>435</v>
      </c>
      <c r="AB31" s="166">
        <v>407663</v>
      </c>
      <c r="AC31" s="108">
        <v>412261</v>
      </c>
      <c r="AD31" s="108">
        <v>419075</v>
      </c>
      <c r="AE31" s="108">
        <v>412423</v>
      </c>
    </row>
    <row r="32" spans="1:31" ht="17.100000000000001" customHeight="1">
      <c r="A32" s="107" t="s">
        <v>444</v>
      </c>
      <c r="B32" s="166">
        <v>29583</v>
      </c>
      <c r="C32" s="108">
        <v>28236</v>
      </c>
      <c r="D32" s="108">
        <v>26323</v>
      </c>
      <c r="E32" s="108">
        <v>24668</v>
      </c>
      <c r="F32" s="107" t="s">
        <v>444</v>
      </c>
      <c r="G32" s="166">
        <v>22917</v>
      </c>
      <c r="H32" s="108">
        <v>21485</v>
      </c>
      <c r="I32" s="108">
        <v>20651</v>
      </c>
      <c r="J32" s="108">
        <v>19730</v>
      </c>
      <c r="K32" s="107" t="s">
        <v>444</v>
      </c>
      <c r="L32" s="166">
        <v>18583</v>
      </c>
      <c r="M32" s="108">
        <v>17118</v>
      </c>
      <c r="N32" s="108">
        <v>14180</v>
      </c>
      <c r="O32" s="108">
        <v>11067</v>
      </c>
      <c r="P32" s="107" t="s">
        <v>444</v>
      </c>
      <c r="Q32" s="166">
        <v>8709</v>
      </c>
      <c r="R32" s="108">
        <v>8136</v>
      </c>
      <c r="S32" s="108">
        <v>8036</v>
      </c>
      <c r="T32" s="108">
        <v>8545</v>
      </c>
      <c r="U32" s="108">
        <v>9360</v>
      </c>
      <c r="V32" s="107" t="s">
        <v>444</v>
      </c>
      <c r="W32" s="166">
        <v>10835</v>
      </c>
      <c r="X32" s="108">
        <v>9912</v>
      </c>
      <c r="Y32" s="108">
        <v>13523</v>
      </c>
      <c r="Z32" s="108">
        <v>12500</v>
      </c>
      <c r="AA32" s="107" t="s">
        <v>444</v>
      </c>
      <c r="AB32" s="166">
        <v>11421</v>
      </c>
      <c r="AC32" s="108">
        <v>10432</v>
      </c>
      <c r="AD32" s="108">
        <v>14266</v>
      </c>
      <c r="AE32" s="108">
        <v>13036</v>
      </c>
    </row>
    <row r="33" spans="1:31" ht="15" customHeight="1">
      <c r="A33" s="107" t="s">
        <v>445</v>
      </c>
      <c r="B33" s="166">
        <v>38046</v>
      </c>
      <c r="C33" s="108">
        <v>38180</v>
      </c>
      <c r="D33" s="108">
        <v>37706</v>
      </c>
      <c r="E33" s="108">
        <v>36138</v>
      </c>
      <c r="F33" s="107" t="s">
        <v>445</v>
      </c>
      <c r="G33" s="166">
        <v>34977</v>
      </c>
      <c r="H33" s="108">
        <v>34913</v>
      </c>
      <c r="I33" s="108">
        <v>33618</v>
      </c>
      <c r="J33" s="108">
        <v>35630</v>
      </c>
      <c r="K33" s="107" t="s">
        <v>445</v>
      </c>
      <c r="L33" s="166">
        <v>38168</v>
      </c>
      <c r="M33" s="108">
        <v>39426</v>
      </c>
      <c r="N33" s="108">
        <v>36396</v>
      </c>
      <c r="O33" s="108">
        <v>37655</v>
      </c>
      <c r="P33" s="107" t="s">
        <v>445</v>
      </c>
      <c r="Q33" s="166">
        <v>37424</v>
      </c>
      <c r="R33" s="108">
        <v>34426</v>
      </c>
      <c r="S33" s="108">
        <v>30175</v>
      </c>
      <c r="T33" s="108">
        <v>26504</v>
      </c>
      <c r="U33" s="108">
        <v>23202</v>
      </c>
      <c r="V33" s="107" t="s">
        <v>445</v>
      </c>
      <c r="W33" s="166">
        <v>21540</v>
      </c>
      <c r="X33" s="108">
        <v>21682</v>
      </c>
      <c r="Y33" s="108">
        <v>22191</v>
      </c>
      <c r="Z33" s="108">
        <v>22107</v>
      </c>
      <c r="AA33" s="107" t="s">
        <v>445</v>
      </c>
      <c r="AB33" s="166">
        <v>22247</v>
      </c>
      <c r="AC33" s="108">
        <v>22854</v>
      </c>
      <c r="AD33" s="108">
        <v>23862</v>
      </c>
      <c r="AE33" s="108">
        <v>23765</v>
      </c>
    </row>
    <row r="34" spans="1:31" ht="15" customHeight="1">
      <c r="A34" s="107" t="s">
        <v>446</v>
      </c>
      <c r="B34" s="166">
        <v>45894</v>
      </c>
      <c r="C34" s="108">
        <v>41732</v>
      </c>
      <c r="D34" s="108">
        <v>36893</v>
      </c>
      <c r="E34" s="108">
        <v>33136</v>
      </c>
      <c r="F34" s="107" t="s">
        <v>446</v>
      </c>
      <c r="G34" s="166">
        <v>31919</v>
      </c>
      <c r="H34" s="108">
        <v>32111</v>
      </c>
      <c r="I34" s="108">
        <v>32569</v>
      </c>
      <c r="J34" s="108">
        <v>35721</v>
      </c>
      <c r="K34" s="107" t="s">
        <v>446</v>
      </c>
      <c r="L34" s="166">
        <v>38694</v>
      </c>
      <c r="M34" s="108">
        <v>40597</v>
      </c>
      <c r="N34" s="108">
        <v>39721</v>
      </c>
      <c r="O34" s="108">
        <v>41762</v>
      </c>
      <c r="P34" s="107" t="s">
        <v>446</v>
      </c>
      <c r="Q34" s="166">
        <v>43241</v>
      </c>
      <c r="R34" s="108">
        <v>44639</v>
      </c>
      <c r="S34" s="108">
        <v>44785</v>
      </c>
      <c r="T34" s="108">
        <v>45403</v>
      </c>
      <c r="U34" s="108">
        <v>46058</v>
      </c>
      <c r="V34" s="107" t="s">
        <v>446</v>
      </c>
      <c r="W34" s="166">
        <v>45378</v>
      </c>
      <c r="X34" s="108">
        <v>45395</v>
      </c>
      <c r="Y34" s="108">
        <v>45192</v>
      </c>
      <c r="Z34" s="108">
        <v>43689</v>
      </c>
      <c r="AA34" s="107" t="s">
        <v>446</v>
      </c>
      <c r="AB34" s="166">
        <v>43177</v>
      </c>
      <c r="AC34" s="108">
        <v>42620</v>
      </c>
      <c r="AD34" s="108">
        <v>42000</v>
      </c>
      <c r="AE34" s="108">
        <v>40548</v>
      </c>
    </row>
    <row r="35" spans="1:31" ht="15" customHeight="1">
      <c r="A35" s="107" t="s">
        <v>447</v>
      </c>
      <c r="B35" s="166">
        <v>57827</v>
      </c>
      <c r="C35" s="108">
        <v>54253</v>
      </c>
      <c r="D35" s="108">
        <v>50050</v>
      </c>
      <c r="E35" s="108">
        <v>47609</v>
      </c>
      <c r="F35" s="107" t="s">
        <v>447</v>
      </c>
      <c r="G35" s="166">
        <v>43777</v>
      </c>
      <c r="H35" s="108">
        <v>41007</v>
      </c>
      <c r="I35" s="108">
        <v>37741</v>
      </c>
      <c r="J35" s="108">
        <v>35956</v>
      </c>
      <c r="K35" s="107" t="s">
        <v>447</v>
      </c>
      <c r="L35" s="166">
        <v>34294</v>
      </c>
      <c r="M35" s="108">
        <v>35351</v>
      </c>
      <c r="N35" s="108">
        <v>35293</v>
      </c>
      <c r="O35" s="108">
        <v>38643</v>
      </c>
      <c r="P35" s="107" t="s">
        <v>447</v>
      </c>
      <c r="Q35" s="166">
        <v>42009</v>
      </c>
      <c r="R35" s="108">
        <v>44435</v>
      </c>
      <c r="S35" s="108">
        <v>45886</v>
      </c>
      <c r="T35" s="108">
        <v>47713</v>
      </c>
      <c r="U35" s="108">
        <v>48643</v>
      </c>
      <c r="V35" s="107" t="s">
        <v>447</v>
      </c>
      <c r="W35" s="166">
        <v>49106</v>
      </c>
      <c r="X35" s="108">
        <v>50068</v>
      </c>
      <c r="Y35" s="108">
        <v>50700</v>
      </c>
      <c r="Z35" s="108">
        <v>50229</v>
      </c>
      <c r="AA35" s="107" t="s">
        <v>447</v>
      </c>
      <c r="AB35" s="166">
        <v>50420</v>
      </c>
      <c r="AC35" s="108">
        <v>51240</v>
      </c>
      <c r="AD35" s="108">
        <v>51809</v>
      </c>
      <c r="AE35" s="108">
        <v>51040</v>
      </c>
    </row>
    <row r="36" spans="1:31" ht="15" customHeight="1">
      <c r="A36" s="107" t="s">
        <v>448</v>
      </c>
      <c r="B36" s="166">
        <v>65572</v>
      </c>
      <c r="C36" s="108">
        <v>63411</v>
      </c>
      <c r="D36" s="108">
        <v>59844</v>
      </c>
      <c r="E36" s="108">
        <v>55975</v>
      </c>
      <c r="F36" s="107" t="s">
        <v>448</v>
      </c>
      <c r="G36" s="166">
        <v>52355</v>
      </c>
      <c r="H36" s="108">
        <v>49781</v>
      </c>
      <c r="I36" s="108">
        <v>46989</v>
      </c>
      <c r="J36" s="108">
        <v>46254</v>
      </c>
      <c r="K36" s="107" t="s">
        <v>448</v>
      </c>
      <c r="L36" s="166">
        <v>46353</v>
      </c>
      <c r="M36" s="108">
        <v>44311</v>
      </c>
      <c r="N36" s="108">
        <v>40826</v>
      </c>
      <c r="O36" s="108">
        <v>39410</v>
      </c>
      <c r="P36" s="107" t="s">
        <v>448</v>
      </c>
      <c r="Q36" s="166">
        <v>38097</v>
      </c>
      <c r="R36" s="108">
        <v>36637</v>
      </c>
      <c r="S36" s="108">
        <v>37647</v>
      </c>
      <c r="T36" s="108">
        <v>39531</v>
      </c>
      <c r="U36" s="108">
        <v>42494</v>
      </c>
      <c r="V36" s="107" t="s">
        <v>448</v>
      </c>
      <c r="W36" s="166">
        <v>44452</v>
      </c>
      <c r="X36" s="108">
        <v>45799</v>
      </c>
      <c r="Y36" s="108">
        <v>46907</v>
      </c>
      <c r="Z36" s="108">
        <v>46715</v>
      </c>
      <c r="AA36" s="107" t="s">
        <v>448</v>
      </c>
      <c r="AB36" s="166">
        <v>47484</v>
      </c>
      <c r="AC36" s="108">
        <v>48441</v>
      </c>
      <c r="AD36" s="108">
        <v>49284</v>
      </c>
      <c r="AE36" s="108">
        <v>49048</v>
      </c>
    </row>
    <row r="37" spans="1:31" ht="15" customHeight="1">
      <c r="A37" s="107" t="s">
        <v>449</v>
      </c>
      <c r="B37" s="166">
        <v>60947</v>
      </c>
      <c r="C37" s="108">
        <v>59424</v>
      </c>
      <c r="D37" s="108">
        <v>57558</v>
      </c>
      <c r="E37" s="108">
        <v>56618</v>
      </c>
      <c r="F37" s="107" t="s">
        <v>449</v>
      </c>
      <c r="G37" s="166">
        <v>55862</v>
      </c>
      <c r="H37" s="108">
        <v>56106</v>
      </c>
      <c r="I37" s="108">
        <v>54481</v>
      </c>
      <c r="J37" s="108">
        <v>55079</v>
      </c>
      <c r="K37" s="107" t="s">
        <v>449</v>
      </c>
      <c r="L37" s="166">
        <v>54202</v>
      </c>
      <c r="M37" s="108">
        <v>52605</v>
      </c>
      <c r="N37" s="108">
        <v>48893</v>
      </c>
      <c r="O37" s="108">
        <v>48019</v>
      </c>
      <c r="P37" s="107" t="s">
        <v>449</v>
      </c>
      <c r="Q37" s="166">
        <v>47415</v>
      </c>
      <c r="R37" s="108">
        <v>47702</v>
      </c>
      <c r="S37" s="108">
        <v>45496</v>
      </c>
      <c r="T37" s="108">
        <v>43791</v>
      </c>
      <c r="U37" s="108">
        <v>42210</v>
      </c>
      <c r="V37" s="107" t="s">
        <v>449</v>
      </c>
      <c r="W37" s="166">
        <v>40271</v>
      </c>
      <c r="X37" s="108">
        <v>40520</v>
      </c>
      <c r="Y37" s="108">
        <v>40397</v>
      </c>
      <c r="Z37" s="108">
        <v>39166</v>
      </c>
      <c r="AA37" s="107" t="s">
        <v>449</v>
      </c>
      <c r="AB37" s="166">
        <v>38973</v>
      </c>
      <c r="AC37" s="108">
        <v>39407</v>
      </c>
      <c r="AD37" s="108">
        <v>39730</v>
      </c>
      <c r="AE37" s="108">
        <v>39672</v>
      </c>
    </row>
    <row r="38" spans="1:31" ht="15" customHeight="1">
      <c r="A38" s="107" t="s">
        <v>450</v>
      </c>
      <c r="B38" s="166">
        <v>58192</v>
      </c>
      <c r="C38" s="108">
        <v>57490</v>
      </c>
      <c r="D38" s="108">
        <v>55788</v>
      </c>
      <c r="E38" s="108">
        <v>53293</v>
      </c>
      <c r="F38" s="107" t="s">
        <v>450</v>
      </c>
      <c r="G38" s="166">
        <v>51551</v>
      </c>
      <c r="H38" s="108">
        <v>51297</v>
      </c>
      <c r="I38" s="108">
        <v>50058</v>
      </c>
      <c r="J38" s="108">
        <v>51954</v>
      </c>
      <c r="K38" s="107" t="s">
        <v>450</v>
      </c>
      <c r="L38" s="166">
        <v>53942</v>
      </c>
      <c r="M38" s="108">
        <v>55722</v>
      </c>
      <c r="N38" s="108">
        <v>54761</v>
      </c>
      <c r="O38" s="108">
        <v>55578</v>
      </c>
      <c r="P38" s="107" t="s">
        <v>450</v>
      </c>
      <c r="Q38" s="166">
        <v>56051</v>
      </c>
      <c r="R38" s="108">
        <v>55371</v>
      </c>
      <c r="S38" s="108">
        <v>53448</v>
      </c>
      <c r="T38" s="108">
        <v>51776</v>
      </c>
      <c r="U38" s="108">
        <v>50316</v>
      </c>
      <c r="V38" s="107" t="s">
        <v>450</v>
      </c>
      <c r="W38" s="166">
        <v>49254</v>
      </c>
      <c r="X38" s="108">
        <v>49854</v>
      </c>
      <c r="Y38" s="108">
        <v>50049</v>
      </c>
      <c r="Z38" s="108">
        <v>49354</v>
      </c>
      <c r="AA38" s="107" t="s">
        <v>450</v>
      </c>
      <c r="AB38" s="166">
        <v>49760</v>
      </c>
      <c r="AC38" s="108">
        <v>50131</v>
      </c>
      <c r="AD38" s="108">
        <v>49906</v>
      </c>
      <c r="AE38" s="108">
        <v>48574</v>
      </c>
    </row>
    <row r="39" spans="1:31" ht="15" customHeight="1">
      <c r="A39" s="107" t="s">
        <v>451</v>
      </c>
      <c r="B39" s="166">
        <v>38258</v>
      </c>
      <c r="C39" s="108">
        <v>40206</v>
      </c>
      <c r="D39" s="108">
        <v>43750</v>
      </c>
      <c r="E39" s="108">
        <v>45866</v>
      </c>
      <c r="F39" s="107" t="s">
        <v>451</v>
      </c>
      <c r="G39" s="166">
        <v>46975</v>
      </c>
      <c r="H39" s="108">
        <v>48321</v>
      </c>
      <c r="I39" s="108">
        <v>47057</v>
      </c>
      <c r="J39" s="108">
        <v>48801</v>
      </c>
      <c r="K39" s="107" t="s">
        <v>451</v>
      </c>
      <c r="L39" s="166">
        <v>49472</v>
      </c>
      <c r="M39" s="108">
        <v>50209</v>
      </c>
      <c r="N39" s="108">
        <v>49205</v>
      </c>
      <c r="O39" s="108">
        <v>50829</v>
      </c>
      <c r="P39" s="107" t="s">
        <v>451</v>
      </c>
      <c r="Q39" s="166">
        <v>52512</v>
      </c>
      <c r="R39" s="108">
        <v>54541</v>
      </c>
      <c r="S39" s="108">
        <v>55890</v>
      </c>
      <c r="T39" s="108">
        <v>57469</v>
      </c>
      <c r="U39" s="108">
        <v>57628</v>
      </c>
      <c r="V39" s="107" t="s">
        <v>451</v>
      </c>
      <c r="W39" s="166">
        <v>57061</v>
      </c>
      <c r="X39" s="108">
        <v>57837</v>
      </c>
      <c r="Y39" s="108">
        <v>57952</v>
      </c>
      <c r="Z39" s="108">
        <v>56555</v>
      </c>
      <c r="AA39" s="107" t="s">
        <v>451</v>
      </c>
      <c r="AB39" s="166">
        <v>56529</v>
      </c>
      <c r="AC39" s="108">
        <v>56896</v>
      </c>
      <c r="AD39" s="108">
        <v>56704</v>
      </c>
      <c r="AE39" s="108">
        <v>55485</v>
      </c>
    </row>
    <row r="40" spans="1:31" ht="15" customHeight="1">
      <c r="A40" s="107" t="s">
        <v>452</v>
      </c>
      <c r="B40" s="166">
        <v>40103</v>
      </c>
      <c r="C40" s="108">
        <v>38060</v>
      </c>
      <c r="D40" s="108">
        <v>33679</v>
      </c>
      <c r="E40" s="108">
        <v>31835</v>
      </c>
      <c r="F40" s="107" t="s">
        <v>452</v>
      </c>
      <c r="G40" s="166">
        <v>29153</v>
      </c>
      <c r="H40" s="108">
        <v>28775</v>
      </c>
      <c r="I40" s="108">
        <v>29580</v>
      </c>
      <c r="J40" s="108">
        <v>33448</v>
      </c>
      <c r="K40" s="107" t="s">
        <v>452</v>
      </c>
      <c r="L40" s="166">
        <v>38009</v>
      </c>
      <c r="M40" s="108">
        <v>41676</v>
      </c>
      <c r="N40" s="108">
        <v>43272</v>
      </c>
      <c r="O40" s="108">
        <v>45253</v>
      </c>
      <c r="P40" s="107" t="s">
        <v>452</v>
      </c>
      <c r="Q40" s="166">
        <v>47016</v>
      </c>
      <c r="R40" s="108">
        <v>47810</v>
      </c>
      <c r="S40" s="108">
        <v>48263</v>
      </c>
      <c r="T40" s="108">
        <v>49299</v>
      </c>
      <c r="U40" s="108">
        <v>50236</v>
      </c>
      <c r="V40" s="107" t="s">
        <v>452</v>
      </c>
      <c r="W40" s="166">
        <v>50588</v>
      </c>
      <c r="X40" s="108">
        <v>51791</v>
      </c>
      <c r="Y40" s="108">
        <v>52387</v>
      </c>
      <c r="Z40" s="108">
        <v>51971</v>
      </c>
      <c r="AA40" s="107" t="s">
        <v>452</v>
      </c>
      <c r="AB40" s="166">
        <v>52573</v>
      </c>
      <c r="AC40" s="108">
        <v>53636</v>
      </c>
      <c r="AD40" s="108">
        <v>54283</v>
      </c>
      <c r="AE40" s="108">
        <v>53922</v>
      </c>
    </row>
    <row r="41" spans="1:31" ht="15" customHeight="1">
      <c r="A41" s="107" t="s">
        <v>453</v>
      </c>
      <c r="B41" s="166">
        <v>7563</v>
      </c>
      <c r="C41" s="108">
        <v>9416</v>
      </c>
      <c r="D41" s="108">
        <v>10822</v>
      </c>
      <c r="E41" s="108">
        <v>12536</v>
      </c>
      <c r="F41" s="107" t="s">
        <v>453</v>
      </c>
      <c r="G41" s="166">
        <v>12799</v>
      </c>
      <c r="H41" s="108">
        <v>13771</v>
      </c>
      <c r="I41" s="108">
        <v>13390</v>
      </c>
      <c r="J41" s="108">
        <v>11720</v>
      </c>
      <c r="K41" s="107" t="s">
        <v>453</v>
      </c>
      <c r="L41" s="166">
        <v>12186</v>
      </c>
      <c r="M41" s="108">
        <v>13160</v>
      </c>
      <c r="N41" s="108">
        <v>14996</v>
      </c>
      <c r="O41" s="108">
        <v>17908</v>
      </c>
      <c r="P41" s="107" t="s">
        <v>453</v>
      </c>
      <c r="Q41" s="166">
        <v>21438</v>
      </c>
      <c r="R41" s="108">
        <v>25177</v>
      </c>
      <c r="S41" s="108">
        <v>27856</v>
      </c>
      <c r="T41" s="108">
        <v>30737</v>
      </c>
      <c r="U41" s="108">
        <v>30027</v>
      </c>
      <c r="V41" s="107" t="s">
        <v>453</v>
      </c>
      <c r="W41" s="166">
        <v>30469</v>
      </c>
      <c r="X41" s="108">
        <v>31293</v>
      </c>
      <c r="Y41" s="108">
        <v>31717</v>
      </c>
      <c r="Z41" s="108">
        <v>31524</v>
      </c>
      <c r="AA41" s="107" t="s">
        <v>453</v>
      </c>
      <c r="AB41" s="166">
        <v>31562</v>
      </c>
      <c r="AC41" s="108">
        <v>32832</v>
      </c>
      <c r="AD41" s="108">
        <v>33313</v>
      </c>
      <c r="AE41" s="108">
        <v>33272</v>
      </c>
    </row>
    <row r="42" spans="1:31" ht="15" customHeight="1">
      <c r="A42" s="107" t="s">
        <v>454</v>
      </c>
      <c r="B42" s="166">
        <v>635</v>
      </c>
      <c r="C42" s="108">
        <v>682</v>
      </c>
      <c r="D42" s="108">
        <v>725</v>
      </c>
      <c r="E42" s="108">
        <v>771</v>
      </c>
      <c r="F42" s="107" t="s">
        <v>454</v>
      </c>
      <c r="G42" s="166">
        <v>753</v>
      </c>
      <c r="H42" s="108">
        <v>771</v>
      </c>
      <c r="I42" s="108">
        <v>837</v>
      </c>
      <c r="J42" s="108">
        <v>948</v>
      </c>
      <c r="K42" s="107" t="s">
        <v>454</v>
      </c>
      <c r="L42" s="166">
        <v>1101</v>
      </c>
      <c r="M42" s="108">
        <v>1203</v>
      </c>
      <c r="N42" s="108">
        <v>1305</v>
      </c>
      <c r="O42" s="108">
        <v>1371</v>
      </c>
      <c r="P42" s="107" t="s">
        <v>454</v>
      </c>
      <c r="Q42" s="166">
        <v>1531</v>
      </c>
      <c r="R42" s="108">
        <v>1818</v>
      </c>
      <c r="S42" s="108">
        <v>2057</v>
      </c>
      <c r="T42" s="108">
        <v>2331</v>
      </c>
      <c r="U42" s="108">
        <v>2885</v>
      </c>
      <c r="V42" s="107" t="s">
        <v>454</v>
      </c>
      <c r="W42" s="166">
        <v>3114</v>
      </c>
      <c r="X42" s="108">
        <v>3367</v>
      </c>
      <c r="Y42" s="108">
        <v>3478</v>
      </c>
      <c r="Z42" s="108">
        <v>3529</v>
      </c>
      <c r="AA42" s="107" t="s">
        <v>454</v>
      </c>
      <c r="AB42" s="166">
        <v>3517</v>
      </c>
      <c r="AC42" s="108">
        <v>3772</v>
      </c>
      <c r="AD42" s="108">
        <v>3918</v>
      </c>
      <c r="AE42" s="108">
        <v>4061</v>
      </c>
    </row>
    <row r="43" spans="1:31" ht="26.25" customHeight="1">
      <c r="A43" s="107" t="s">
        <v>436</v>
      </c>
      <c r="B43" s="166">
        <v>400918</v>
      </c>
      <c r="C43" s="108">
        <v>393311</v>
      </c>
      <c r="D43" s="108">
        <v>383224</v>
      </c>
      <c r="E43" s="108">
        <v>375398</v>
      </c>
      <c r="F43" s="107" t="s">
        <v>436</v>
      </c>
      <c r="G43" s="166">
        <v>359274</v>
      </c>
      <c r="H43" s="108">
        <v>353340</v>
      </c>
      <c r="I43" s="108">
        <v>343791</v>
      </c>
      <c r="J43" s="108">
        <v>346222</v>
      </c>
      <c r="K43" s="107" t="s">
        <v>436</v>
      </c>
      <c r="L43" s="166">
        <v>350747</v>
      </c>
      <c r="M43" s="108">
        <v>356602</v>
      </c>
      <c r="N43" s="108">
        <v>355480</v>
      </c>
      <c r="O43" s="108">
        <v>362065</v>
      </c>
      <c r="P43" s="107" t="s">
        <v>436</v>
      </c>
      <c r="Q43" s="166">
        <v>367808</v>
      </c>
      <c r="R43" s="108">
        <v>373057</v>
      </c>
      <c r="S43" s="108">
        <v>374484</v>
      </c>
      <c r="T43" s="108">
        <v>379103</v>
      </c>
      <c r="U43" s="108">
        <v>383039</v>
      </c>
      <c r="V43" s="107" t="s">
        <v>436</v>
      </c>
      <c r="W43" s="166">
        <v>385255</v>
      </c>
      <c r="X43" s="108">
        <v>385845</v>
      </c>
      <c r="Y43" s="108">
        <v>391110</v>
      </c>
      <c r="Z43" s="108">
        <v>389468</v>
      </c>
      <c r="AA43" s="107" t="s">
        <v>436</v>
      </c>
      <c r="AB43" s="166">
        <v>388349</v>
      </c>
      <c r="AC43" s="108">
        <v>389467</v>
      </c>
      <c r="AD43" s="108">
        <v>393658</v>
      </c>
      <c r="AE43" s="108">
        <v>389913</v>
      </c>
    </row>
    <row r="44" spans="1:31" s="92" customFormat="1" ht="16.5" customHeight="1">
      <c r="A44" s="107" t="s">
        <v>444</v>
      </c>
      <c r="B44" s="166">
        <v>16756</v>
      </c>
      <c r="C44" s="108">
        <v>16132</v>
      </c>
      <c r="D44" s="108">
        <v>15088</v>
      </c>
      <c r="E44" s="108">
        <v>14131</v>
      </c>
      <c r="F44" s="107" t="s">
        <v>444</v>
      </c>
      <c r="G44" s="166">
        <v>12777</v>
      </c>
      <c r="H44" s="108">
        <v>11768</v>
      </c>
      <c r="I44" s="108">
        <v>11618</v>
      </c>
      <c r="J44" s="108">
        <v>11245</v>
      </c>
      <c r="K44" s="107" t="s">
        <v>444</v>
      </c>
      <c r="L44" s="166">
        <v>10601</v>
      </c>
      <c r="M44" s="108">
        <v>9719</v>
      </c>
      <c r="N44" s="108">
        <v>7957</v>
      </c>
      <c r="O44" s="108">
        <v>6288</v>
      </c>
      <c r="P44" s="107" t="s">
        <v>444</v>
      </c>
      <c r="Q44" s="166">
        <v>4877</v>
      </c>
      <c r="R44" s="108">
        <v>4559</v>
      </c>
      <c r="S44" s="108">
        <v>4475</v>
      </c>
      <c r="T44" s="108">
        <v>4856</v>
      </c>
      <c r="U44" s="108">
        <v>5251</v>
      </c>
      <c r="V44" s="107" t="s">
        <v>444</v>
      </c>
      <c r="W44" s="166">
        <v>6199</v>
      </c>
      <c r="X44" s="108">
        <v>5583</v>
      </c>
      <c r="Y44" s="108">
        <v>7860</v>
      </c>
      <c r="Z44" s="108">
        <v>7291</v>
      </c>
      <c r="AA44" s="107" t="s">
        <v>444</v>
      </c>
      <c r="AB44" s="166">
        <v>6617</v>
      </c>
      <c r="AC44" s="108">
        <v>5932</v>
      </c>
      <c r="AD44" s="108">
        <v>8133</v>
      </c>
      <c r="AE44" s="108">
        <v>7434</v>
      </c>
    </row>
    <row r="45" spans="1:31" s="92" customFormat="1" ht="15" customHeight="1">
      <c r="A45" s="107" t="s">
        <v>445</v>
      </c>
      <c r="B45" s="166">
        <v>32090</v>
      </c>
      <c r="C45" s="108">
        <v>32563</v>
      </c>
      <c r="D45" s="108">
        <v>32447</v>
      </c>
      <c r="E45" s="108">
        <v>31230</v>
      </c>
      <c r="F45" s="107" t="s">
        <v>445</v>
      </c>
      <c r="G45" s="166">
        <v>29579</v>
      </c>
      <c r="H45" s="108">
        <v>28430</v>
      </c>
      <c r="I45" s="108">
        <v>26424</v>
      </c>
      <c r="J45" s="108">
        <v>26571</v>
      </c>
      <c r="K45" s="107" t="s">
        <v>445</v>
      </c>
      <c r="L45" s="166">
        <v>27072</v>
      </c>
      <c r="M45" s="108">
        <v>27719</v>
      </c>
      <c r="N45" s="108">
        <v>27431</v>
      </c>
      <c r="O45" s="108">
        <v>28139</v>
      </c>
      <c r="P45" s="107" t="s">
        <v>445</v>
      </c>
      <c r="Q45" s="166">
        <v>27784</v>
      </c>
      <c r="R45" s="108">
        <v>26070</v>
      </c>
      <c r="S45" s="108">
        <v>22950</v>
      </c>
      <c r="T45" s="108">
        <v>19733</v>
      </c>
      <c r="U45" s="108">
        <v>17018</v>
      </c>
      <c r="V45" s="107" t="s">
        <v>445</v>
      </c>
      <c r="W45" s="166">
        <v>16062</v>
      </c>
      <c r="X45" s="108">
        <v>15754</v>
      </c>
      <c r="Y45" s="108">
        <v>16317</v>
      </c>
      <c r="Z45" s="108">
        <v>16317</v>
      </c>
      <c r="AA45" s="107" t="s">
        <v>445</v>
      </c>
      <c r="AB45" s="166">
        <v>16464</v>
      </c>
      <c r="AC45" s="108">
        <v>16408</v>
      </c>
      <c r="AD45" s="108">
        <v>16847</v>
      </c>
      <c r="AE45" s="108">
        <v>16787</v>
      </c>
    </row>
    <row r="46" spans="1:31" s="92" customFormat="1" ht="15" customHeight="1">
      <c r="A46" s="107" t="s">
        <v>446</v>
      </c>
      <c r="B46" s="166">
        <v>36904</v>
      </c>
      <c r="C46" s="108">
        <v>33389</v>
      </c>
      <c r="D46" s="108">
        <v>29845</v>
      </c>
      <c r="E46" s="108">
        <v>27840</v>
      </c>
      <c r="F46" s="107" t="s">
        <v>446</v>
      </c>
      <c r="G46" s="166">
        <v>27281</v>
      </c>
      <c r="H46" s="108">
        <v>27606</v>
      </c>
      <c r="I46" s="108">
        <v>28292</v>
      </c>
      <c r="J46" s="108">
        <v>29670</v>
      </c>
      <c r="K46" s="107" t="s">
        <v>446</v>
      </c>
      <c r="L46" s="166">
        <v>30610</v>
      </c>
      <c r="M46" s="108">
        <v>31608</v>
      </c>
      <c r="N46" s="108">
        <v>32196</v>
      </c>
      <c r="O46" s="108">
        <v>33558</v>
      </c>
      <c r="P46" s="107" t="s">
        <v>446</v>
      </c>
      <c r="Q46" s="166">
        <v>34935</v>
      </c>
      <c r="R46" s="108">
        <v>36244</v>
      </c>
      <c r="S46" s="108">
        <v>37091</v>
      </c>
      <c r="T46" s="108">
        <v>38148</v>
      </c>
      <c r="U46" s="108">
        <v>39479</v>
      </c>
      <c r="V46" s="107" t="s">
        <v>446</v>
      </c>
      <c r="W46" s="166">
        <v>39596</v>
      </c>
      <c r="X46" s="108">
        <v>39078</v>
      </c>
      <c r="Y46" s="108">
        <v>38720</v>
      </c>
      <c r="Z46" s="108">
        <v>38162</v>
      </c>
      <c r="AA46" s="107" t="s">
        <v>446</v>
      </c>
      <c r="AB46" s="166">
        <v>37519</v>
      </c>
      <c r="AC46" s="108">
        <v>36596</v>
      </c>
      <c r="AD46" s="108">
        <v>36139</v>
      </c>
      <c r="AE46" s="108">
        <v>34705</v>
      </c>
    </row>
    <row r="47" spans="1:31" s="92" customFormat="1" ht="15" customHeight="1">
      <c r="A47" s="107" t="s">
        <v>447</v>
      </c>
      <c r="B47" s="166">
        <v>53024</v>
      </c>
      <c r="C47" s="108">
        <v>49161</v>
      </c>
      <c r="D47" s="108">
        <v>45691</v>
      </c>
      <c r="E47" s="108">
        <v>42561</v>
      </c>
      <c r="F47" s="107" t="s">
        <v>447</v>
      </c>
      <c r="G47" s="166">
        <v>38223</v>
      </c>
      <c r="H47" s="108">
        <v>35302</v>
      </c>
      <c r="I47" s="108">
        <v>32075</v>
      </c>
      <c r="J47" s="108">
        <v>29748</v>
      </c>
      <c r="K47" s="107" t="s">
        <v>447</v>
      </c>
      <c r="L47" s="166">
        <v>28537</v>
      </c>
      <c r="M47" s="108">
        <v>29757</v>
      </c>
      <c r="N47" s="108">
        <v>30709</v>
      </c>
      <c r="O47" s="108">
        <v>33065</v>
      </c>
      <c r="P47" s="107" t="s">
        <v>447</v>
      </c>
      <c r="Q47" s="166">
        <v>35764</v>
      </c>
      <c r="R47" s="108">
        <v>37592</v>
      </c>
      <c r="S47" s="108">
        <v>38677</v>
      </c>
      <c r="T47" s="108">
        <v>40043</v>
      </c>
      <c r="U47" s="108">
        <v>41316</v>
      </c>
      <c r="V47" s="107" t="s">
        <v>447</v>
      </c>
      <c r="W47" s="166">
        <v>42133</v>
      </c>
      <c r="X47" s="108">
        <v>42358</v>
      </c>
      <c r="Y47" s="108">
        <v>43278</v>
      </c>
      <c r="Z47" s="108">
        <v>43276</v>
      </c>
      <c r="AA47" s="107" t="s">
        <v>447</v>
      </c>
      <c r="AB47" s="166">
        <v>43438</v>
      </c>
      <c r="AC47" s="108">
        <v>43868</v>
      </c>
      <c r="AD47" s="108">
        <v>44682</v>
      </c>
      <c r="AE47" s="108">
        <v>44161</v>
      </c>
    </row>
    <row r="48" spans="1:31" s="92" customFormat="1" ht="15" customHeight="1">
      <c r="A48" s="107" t="s">
        <v>448</v>
      </c>
      <c r="B48" s="166">
        <v>65716</v>
      </c>
      <c r="C48" s="108">
        <v>64045</v>
      </c>
      <c r="D48" s="108">
        <v>61234</v>
      </c>
      <c r="E48" s="108">
        <v>58136</v>
      </c>
      <c r="F48" s="107" t="s">
        <v>448</v>
      </c>
      <c r="G48" s="166">
        <v>52963</v>
      </c>
      <c r="H48" s="108">
        <v>49445</v>
      </c>
      <c r="I48" s="108">
        <v>46010</v>
      </c>
      <c r="J48" s="108">
        <v>44828</v>
      </c>
      <c r="K48" s="107" t="s">
        <v>448</v>
      </c>
      <c r="L48" s="166">
        <v>43177</v>
      </c>
      <c r="M48" s="108">
        <v>40894</v>
      </c>
      <c r="N48" s="108">
        <v>38043</v>
      </c>
      <c r="O48" s="108">
        <v>35857</v>
      </c>
      <c r="P48" s="107" t="s">
        <v>448</v>
      </c>
      <c r="Q48" s="166">
        <v>34058</v>
      </c>
      <c r="R48" s="108">
        <v>33007</v>
      </c>
      <c r="S48" s="108">
        <v>34070</v>
      </c>
      <c r="T48" s="108">
        <v>35828</v>
      </c>
      <c r="U48" s="108">
        <v>38453</v>
      </c>
      <c r="V48" s="107" t="s">
        <v>448</v>
      </c>
      <c r="W48" s="166">
        <v>40713</v>
      </c>
      <c r="X48" s="108">
        <v>41235</v>
      </c>
      <c r="Y48" s="108">
        <v>42257</v>
      </c>
      <c r="Z48" s="108">
        <v>42694</v>
      </c>
      <c r="AA48" s="107" t="s">
        <v>448</v>
      </c>
      <c r="AB48" s="166">
        <v>43181</v>
      </c>
      <c r="AC48" s="108">
        <v>43527</v>
      </c>
      <c r="AD48" s="108">
        <v>44164</v>
      </c>
      <c r="AE48" s="108">
        <v>44127</v>
      </c>
    </row>
    <row r="49" spans="1:31" s="92" customFormat="1" ht="15" customHeight="1">
      <c r="A49" s="107" t="s">
        <v>449</v>
      </c>
      <c r="B49" s="166">
        <v>62764</v>
      </c>
      <c r="C49" s="108">
        <v>61733</v>
      </c>
      <c r="D49" s="108">
        <v>60669</v>
      </c>
      <c r="E49" s="108">
        <v>60709</v>
      </c>
      <c r="F49" s="107" t="s">
        <v>449</v>
      </c>
      <c r="G49" s="166">
        <v>59309</v>
      </c>
      <c r="H49" s="108">
        <v>59151</v>
      </c>
      <c r="I49" s="108">
        <v>57045</v>
      </c>
      <c r="J49" s="108">
        <v>56938</v>
      </c>
      <c r="K49" s="107" t="s">
        <v>449</v>
      </c>
      <c r="L49" s="166">
        <v>55819</v>
      </c>
      <c r="M49" s="108">
        <v>54134</v>
      </c>
      <c r="N49" s="108">
        <v>51061</v>
      </c>
      <c r="O49" s="108">
        <v>49722</v>
      </c>
      <c r="P49" s="107" t="s">
        <v>449</v>
      </c>
      <c r="Q49" s="166">
        <v>48830</v>
      </c>
      <c r="R49" s="108">
        <v>47727</v>
      </c>
      <c r="S49" s="108">
        <v>44898</v>
      </c>
      <c r="T49" s="108">
        <v>42491</v>
      </c>
      <c r="U49" s="108">
        <v>40289</v>
      </c>
      <c r="V49" s="107" t="s">
        <v>449</v>
      </c>
      <c r="W49" s="166">
        <v>38451</v>
      </c>
      <c r="X49" s="108">
        <v>38155</v>
      </c>
      <c r="Y49" s="108">
        <v>38036</v>
      </c>
      <c r="Z49" s="108">
        <v>37414</v>
      </c>
      <c r="AA49" s="107" t="s">
        <v>449</v>
      </c>
      <c r="AB49" s="166">
        <v>37021</v>
      </c>
      <c r="AC49" s="108">
        <v>37087</v>
      </c>
      <c r="AD49" s="108">
        <v>37569</v>
      </c>
      <c r="AE49" s="108">
        <v>37633</v>
      </c>
    </row>
    <row r="50" spans="1:31" s="92" customFormat="1" ht="15" customHeight="1">
      <c r="A50" s="107" t="s">
        <v>450</v>
      </c>
      <c r="B50" s="166">
        <v>58591</v>
      </c>
      <c r="C50" s="108">
        <v>58882</v>
      </c>
      <c r="D50" s="108">
        <v>58025</v>
      </c>
      <c r="E50" s="108">
        <v>56878</v>
      </c>
      <c r="F50" s="107" t="s">
        <v>450</v>
      </c>
      <c r="G50" s="166">
        <v>55076</v>
      </c>
      <c r="H50" s="108">
        <v>54516</v>
      </c>
      <c r="I50" s="108">
        <v>53401</v>
      </c>
      <c r="J50" s="108">
        <v>54480</v>
      </c>
      <c r="K50" s="107" t="s">
        <v>450</v>
      </c>
      <c r="L50" s="166">
        <v>56211</v>
      </c>
      <c r="M50" s="108">
        <v>58166</v>
      </c>
      <c r="N50" s="108">
        <v>58486</v>
      </c>
      <c r="O50" s="108">
        <v>59567</v>
      </c>
      <c r="P50" s="107" t="s">
        <v>450</v>
      </c>
      <c r="Q50" s="166">
        <v>59849</v>
      </c>
      <c r="R50" s="108">
        <v>59044</v>
      </c>
      <c r="S50" s="108">
        <v>56838</v>
      </c>
      <c r="T50" s="108">
        <v>55013</v>
      </c>
      <c r="U50" s="108">
        <v>53476</v>
      </c>
      <c r="V50" s="107" t="s">
        <v>450</v>
      </c>
      <c r="W50" s="166">
        <v>52369</v>
      </c>
      <c r="X50" s="108">
        <v>52235</v>
      </c>
      <c r="Y50" s="108">
        <v>52164</v>
      </c>
      <c r="Z50" s="108">
        <v>51731</v>
      </c>
      <c r="AA50" s="107" t="s">
        <v>450</v>
      </c>
      <c r="AB50" s="166">
        <v>51392</v>
      </c>
      <c r="AC50" s="108">
        <v>51213</v>
      </c>
      <c r="AD50" s="108">
        <v>50552</v>
      </c>
      <c r="AE50" s="108">
        <v>49499</v>
      </c>
    </row>
    <row r="51" spans="1:31" s="92" customFormat="1" ht="15" customHeight="1">
      <c r="A51" s="107" t="s">
        <v>451</v>
      </c>
      <c r="B51" s="166">
        <v>37503</v>
      </c>
      <c r="C51" s="108">
        <v>40174</v>
      </c>
      <c r="D51" s="108">
        <v>44525</v>
      </c>
      <c r="E51" s="108">
        <v>47633</v>
      </c>
      <c r="F51" s="107" t="s">
        <v>451</v>
      </c>
      <c r="G51" s="166">
        <v>48811</v>
      </c>
      <c r="H51" s="108">
        <v>50310</v>
      </c>
      <c r="I51" s="108">
        <v>49882</v>
      </c>
      <c r="J51" s="108">
        <v>50761</v>
      </c>
      <c r="K51" s="107" t="s">
        <v>451</v>
      </c>
      <c r="L51" s="166">
        <v>51154</v>
      </c>
      <c r="M51" s="108">
        <v>52186</v>
      </c>
      <c r="N51" s="108">
        <v>52441</v>
      </c>
      <c r="O51" s="108">
        <v>54017</v>
      </c>
      <c r="P51" s="107" t="s">
        <v>451</v>
      </c>
      <c r="Q51" s="166">
        <v>55676</v>
      </c>
      <c r="R51" s="108">
        <v>57785</v>
      </c>
      <c r="S51" s="108">
        <v>59410</v>
      </c>
      <c r="T51" s="108">
        <v>60974</v>
      </c>
      <c r="U51" s="108">
        <v>61725</v>
      </c>
      <c r="V51" s="107" t="s">
        <v>451</v>
      </c>
      <c r="W51" s="166">
        <v>61682</v>
      </c>
      <c r="X51" s="108">
        <v>61877</v>
      </c>
      <c r="Y51" s="108">
        <v>61863</v>
      </c>
      <c r="Z51" s="108">
        <v>61034</v>
      </c>
      <c r="AA51" s="107" t="s">
        <v>451</v>
      </c>
      <c r="AB51" s="166">
        <v>60720</v>
      </c>
      <c r="AC51" s="108">
        <v>60772</v>
      </c>
      <c r="AD51" s="108">
        <v>60496</v>
      </c>
      <c r="AE51" s="108">
        <v>59864</v>
      </c>
    </row>
    <row r="52" spans="1:31" s="92" customFormat="1" ht="15" customHeight="1">
      <c r="A52" s="107" t="s">
        <v>452</v>
      </c>
      <c r="B52" s="166">
        <v>35743</v>
      </c>
      <c r="C52" s="108">
        <v>34684</v>
      </c>
      <c r="D52" s="108">
        <v>31924</v>
      </c>
      <c r="E52" s="108">
        <v>31055</v>
      </c>
      <c r="F52" s="107" t="s">
        <v>452</v>
      </c>
      <c r="G52" s="166">
        <v>29065</v>
      </c>
      <c r="H52" s="108">
        <v>29096</v>
      </c>
      <c r="I52" s="108">
        <v>30537</v>
      </c>
      <c r="J52" s="108">
        <v>33893</v>
      </c>
      <c r="K52" s="107" t="s">
        <v>452</v>
      </c>
      <c r="L52" s="166">
        <v>38380</v>
      </c>
      <c r="M52" s="108">
        <v>42264</v>
      </c>
      <c r="N52" s="108">
        <v>44972</v>
      </c>
      <c r="O52" s="108">
        <v>47342</v>
      </c>
      <c r="P52" s="107" t="s">
        <v>452</v>
      </c>
      <c r="Q52" s="166">
        <v>49160</v>
      </c>
      <c r="R52" s="108">
        <v>50439</v>
      </c>
      <c r="S52" s="108">
        <v>51278</v>
      </c>
      <c r="T52" s="108">
        <v>52460</v>
      </c>
      <c r="U52" s="108">
        <v>53978</v>
      </c>
      <c r="V52" s="107" t="s">
        <v>452</v>
      </c>
      <c r="W52" s="166">
        <v>54743</v>
      </c>
      <c r="X52" s="108">
        <v>55430</v>
      </c>
      <c r="Y52" s="108">
        <v>56148</v>
      </c>
      <c r="Z52" s="108">
        <v>56466</v>
      </c>
      <c r="AA52" s="107" t="s">
        <v>452</v>
      </c>
      <c r="AB52" s="166">
        <v>56962</v>
      </c>
      <c r="AC52" s="108">
        <v>57675</v>
      </c>
      <c r="AD52" s="108">
        <v>58324</v>
      </c>
      <c r="AE52" s="108">
        <v>58481</v>
      </c>
    </row>
    <row r="53" spans="1:31" s="92" customFormat="1" ht="15" customHeight="1">
      <c r="A53" s="107" t="s">
        <v>453</v>
      </c>
      <c r="B53" s="166">
        <v>1564</v>
      </c>
      <c r="C53" s="108">
        <v>2288</v>
      </c>
      <c r="D53" s="108">
        <v>3506</v>
      </c>
      <c r="E53" s="108">
        <v>4958</v>
      </c>
      <c r="F53" s="107" t="s">
        <v>453</v>
      </c>
      <c r="G53" s="166">
        <v>5983</v>
      </c>
      <c r="H53" s="108">
        <v>7476</v>
      </c>
      <c r="I53" s="108">
        <v>8256</v>
      </c>
      <c r="J53" s="108">
        <v>7833</v>
      </c>
      <c r="K53" s="107" t="s">
        <v>453</v>
      </c>
      <c r="L53" s="166">
        <v>8894</v>
      </c>
      <c r="M53" s="108">
        <v>9823</v>
      </c>
      <c r="N53" s="108">
        <v>11798</v>
      </c>
      <c r="O53" s="108">
        <v>13998</v>
      </c>
      <c r="P53" s="107" t="s">
        <v>453</v>
      </c>
      <c r="Q53" s="166">
        <v>16306</v>
      </c>
      <c r="R53" s="108">
        <v>19904</v>
      </c>
      <c r="S53" s="108">
        <v>23989</v>
      </c>
      <c r="T53" s="108">
        <v>28603</v>
      </c>
      <c r="U53" s="108">
        <v>30798</v>
      </c>
      <c r="V53" s="107" t="s">
        <v>453</v>
      </c>
      <c r="W53" s="166">
        <v>31910</v>
      </c>
      <c r="X53" s="108">
        <v>32637</v>
      </c>
      <c r="Y53" s="108">
        <v>32891</v>
      </c>
      <c r="Z53" s="108">
        <v>33439</v>
      </c>
      <c r="AA53" s="107" t="s">
        <v>453</v>
      </c>
      <c r="AB53" s="166">
        <v>33386</v>
      </c>
      <c r="AC53" s="108">
        <v>34567</v>
      </c>
      <c r="AD53" s="108">
        <v>34817</v>
      </c>
      <c r="AE53" s="108">
        <v>35149</v>
      </c>
    </row>
    <row r="54" spans="1:31" s="92" customFormat="1" ht="15" customHeight="1">
      <c r="A54" s="107" t="s">
        <v>454</v>
      </c>
      <c r="B54" s="166">
        <v>263</v>
      </c>
      <c r="C54" s="108">
        <v>260</v>
      </c>
      <c r="D54" s="108">
        <v>270</v>
      </c>
      <c r="E54" s="108">
        <v>267</v>
      </c>
      <c r="F54" s="107" t="s">
        <v>454</v>
      </c>
      <c r="G54" s="166">
        <v>207</v>
      </c>
      <c r="H54" s="108">
        <v>240</v>
      </c>
      <c r="I54" s="108">
        <v>251</v>
      </c>
      <c r="J54" s="108">
        <v>255</v>
      </c>
      <c r="K54" s="107" t="s">
        <v>454</v>
      </c>
      <c r="L54" s="166">
        <v>292</v>
      </c>
      <c r="M54" s="108">
        <v>332</v>
      </c>
      <c r="N54" s="108">
        <v>386</v>
      </c>
      <c r="O54" s="108">
        <v>512</v>
      </c>
      <c r="P54" s="107" t="s">
        <v>454</v>
      </c>
      <c r="Q54" s="166">
        <v>569</v>
      </c>
      <c r="R54" s="108">
        <v>686</v>
      </c>
      <c r="S54" s="108">
        <v>808</v>
      </c>
      <c r="T54" s="108">
        <v>954</v>
      </c>
      <c r="U54" s="108">
        <v>1256</v>
      </c>
      <c r="V54" s="107" t="s">
        <v>454</v>
      </c>
      <c r="W54" s="166">
        <v>1397</v>
      </c>
      <c r="X54" s="108">
        <v>1503</v>
      </c>
      <c r="Y54" s="108">
        <v>1576</v>
      </c>
      <c r="Z54" s="108">
        <v>1644</v>
      </c>
      <c r="AA54" s="107" t="s">
        <v>454</v>
      </c>
      <c r="AB54" s="166">
        <v>1649</v>
      </c>
      <c r="AC54" s="108">
        <v>1822</v>
      </c>
      <c r="AD54" s="108">
        <v>1935</v>
      </c>
      <c r="AE54" s="108">
        <v>2073</v>
      </c>
    </row>
    <row r="55" spans="1:31" s="113" customFormat="1" ht="12.75" customHeight="1">
      <c r="A55" s="107"/>
      <c r="B55" s="167"/>
      <c r="C55" s="168"/>
      <c r="D55" s="168"/>
      <c r="E55" s="168"/>
      <c r="F55" s="107"/>
      <c r="G55" s="167"/>
      <c r="H55" s="168"/>
      <c r="I55" s="168"/>
      <c r="J55" s="168"/>
      <c r="K55" s="107"/>
      <c r="L55" s="167"/>
      <c r="M55" s="168"/>
      <c r="N55" s="168"/>
      <c r="O55" s="168"/>
      <c r="P55" s="107"/>
      <c r="Q55" s="167"/>
      <c r="R55" s="168"/>
      <c r="S55" s="168"/>
      <c r="T55" s="168"/>
      <c r="U55" s="168"/>
      <c r="V55" s="107"/>
      <c r="W55" s="167"/>
      <c r="X55" s="168"/>
      <c r="Y55" s="168"/>
      <c r="Z55" s="168"/>
      <c r="AA55" s="107"/>
      <c r="AB55" s="167"/>
      <c r="AC55" s="168"/>
      <c r="AD55" s="168"/>
      <c r="AE55" s="168"/>
    </row>
    <row r="56" spans="1:31" s="113" customFormat="1" ht="26.25" customHeight="1">
      <c r="A56" s="111" t="s">
        <v>455</v>
      </c>
      <c r="B56" s="240">
        <v>711407</v>
      </c>
      <c r="C56" s="112">
        <v>690707</v>
      </c>
      <c r="D56" s="112">
        <v>665701</v>
      </c>
      <c r="E56" s="112">
        <v>644122</v>
      </c>
      <c r="F56" s="111" t="s">
        <v>455</v>
      </c>
      <c r="G56" s="240">
        <v>617869</v>
      </c>
      <c r="H56" s="112">
        <v>604029</v>
      </c>
      <c r="I56" s="112">
        <v>582886</v>
      </c>
      <c r="J56" s="112">
        <v>587167</v>
      </c>
      <c r="K56" s="111" t="s">
        <v>455</v>
      </c>
      <c r="L56" s="240">
        <v>596739</v>
      </c>
      <c r="M56" s="112">
        <v>603753</v>
      </c>
      <c r="N56" s="112">
        <v>584688</v>
      </c>
      <c r="O56" s="112">
        <v>591883</v>
      </c>
      <c r="P56" s="111" t="s">
        <v>455</v>
      </c>
      <c r="Q56" s="240">
        <v>583345</v>
      </c>
      <c r="R56" s="112">
        <v>590153</v>
      </c>
      <c r="S56" s="112">
        <v>588434</v>
      </c>
      <c r="T56" s="112">
        <v>581962</v>
      </c>
      <c r="U56" s="112">
        <v>588954</v>
      </c>
      <c r="V56" s="111" t="s">
        <v>455</v>
      </c>
      <c r="W56" s="240">
        <v>584470</v>
      </c>
      <c r="X56" s="112">
        <v>587944</v>
      </c>
      <c r="Y56" s="112">
        <v>596197</v>
      </c>
      <c r="Z56" s="112">
        <v>587332</v>
      </c>
      <c r="AA56" s="111" t="s">
        <v>455</v>
      </c>
      <c r="AB56" s="240">
        <v>585395</v>
      </c>
      <c r="AC56" s="112">
        <v>588036</v>
      </c>
      <c r="AD56" s="112">
        <v>596211</v>
      </c>
      <c r="AE56" s="112">
        <v>585771</v>
      </c>
    </row>
    <row r="57" spans="1:31" ht="16.5" customHeight="1">
      <c r="A57" s="107" t="s">
        <v>435</v>
      </c>
      <c r="B57" s="166">
        <v>417701</v>
      </c>
      <c r="C57" s="108">
        <v>405564</v>
      </c>
      <c r="D57" s="108">
        <v>387891</v>
      </c>
      <c r="E57" s="108">
        <v>373545</v>
      </c>
      <c r="F57" s="107" t="s">
        <v>435</v>
      </c>
      <c r="G57" s="166">
        <v>359434</v>
      </c>
      <c r="H57" s="108">
        <v>353587</v>
      </c>
      <c r="I57" s="108">
        <v>343325</v>
      </c>
      <c r="J57" s="108">
        <v>349414</v>
      </c>
      <c r="K57" s="107" t="s">
        <v>435</v>
      </c>
      <c r="L57" s="166">
        <v>358339</v>
      </c>
      <c r="M57" s="108">
        <v>363811</v>
      </c>
      <c r="N57" s="108">
        <v>350091</v>
      </c>
      <c r="O57" s="108">
        <v>356188</v>
      </c>
      <c r="P57" s="107" t="s">
        <v>435</v>
      </c>
      <c r="Q57" s="166">
        <v>361647</v>
      </c>
      <c r="R57" s="108">
        <v>368846</v>
      </c>
      <c r="S57" s="108">
        <v>367851</v>
      </c>
      <c r="T57" s="108">
        <v>364129</v>
      </c>
      <c r="U57" s="108">
        <v>369181</v>
      </c>
      <c r="V57" s="107" t="s">
        <v>435</v>
      </c>
      <c r="W57" s="166">
        <v>366829</v>
      </c>
      <c r="X57" s="108">
        <v>371065</v>
      </c>
      <c r="Y57" s="108">
        <v>377226</v>
      </c>
      <c r="Z57" s="108">
        <v>370299</v>
      </c>
      <c r="AA57" s="107" t="s">
        <v>435</v>
      </c>
      <c r="AB57" s="166">
        <v>369786</v>
      </c>
      <c r="AC57" s="108">
        <v>372982</v>
      </c>
      <c r="AD57" s="108">
        <v>379173</v>
      </c>
      <c r="AE57" s="108">
        <v>372718</v>
      </c>
    </row>
    <row r="58" spans="1:31" ht="15" customHeight="1">
      <c r="A58" s="107" t="s">
        <v>436</v>
      </c>
      <c r="B58" s="166">
        <v>293706</v>
      </c>
      <c r="C58" s="108">
        <v>285143</v>
      </c>
      <c r="D58" s="108">
        <v>277810</v>
      </c>
      <c r="E58" s="108">
        <v>270577</v>
      </c>
      <c r="F58" s="107" t="s">
        <v>436</v>
      </c>
      <c r="G58" s="166">
        <v>258435</v>
      </c>
      <c r="H58" s="108">
        <v>250442</v>
      </c>
      <c r="I58" s="108">
        <v>239561</v>
      </c>
      <c r="J58" s="108">
        <v>237753</v>
      </c>
      <c r="K58" s="107" t="s">
        <v>436</v>
      </c>
      <c r="L58" s="166">
        <v>238400</v>
      </c>
      <c r="M58" s="108">
        <v>239942</v>
      </c>
      <c r="N58" s="108">
        <v>234597</v>
      </c>
      <c r="O58" s="108">
        <v>235695</v>
      </c>
      <c r="P58" s="107" t="s">
        <v>436</v>
      </c>
      <c r="Q58" s="166">
        <v>221698</v>
      </c>
      <c r="R58" s="108">
        <v>221307</v>
      </c>
      <c r="S58" s="108">
        <v>220583</v>
      </c>
      <c r="T58" s="108">
        <v>217833</v>
      </c>
      <c r="U58" s="108">
        <v>219773</v>
      </c>
      <c r="V58" s="107" t="s">
        <v>436</v>
      </c>
      <c r="W58" s="166">
        <v>217641</v>
      </c>
      <c r="X58" s="108">
        <v>216879</v>
      </c>
      <c r="Y58" s="108">
        <v>218971</v>
      </c>
      <c r="Z58" s="108">
        <v>217033</v>
      </c>
      <c r="AA58" s="107" t="s">
        <v>436</v>
      </c>
      <c r="AB58" s="166">
        <v>215609</v>
      </c>
      <c r="AC58" s="108">
        <v>215054</v>
      </c>
      <c r="AD58" s="108">
        <v>217038</v>
      </c>
      <c r="AE58" s="108">
        <v>213053</v>
      </c>
    </row>
    <row r="59" spans="1:31" s="113" customFormat="1" ht="12.75" customHeight="1">
      <c r="A59" s="107"/>
      <c r="B59" s="167"/>
      <c r="C59" s="168"/>
      <c r="D59" s="168"/>
      <c r="E59" s="168"/>
      <c r="F59" s="107"/>
      <c r="G59" s="167"/>
      <c r="H59" s="168"/>
      <c r="I59" s="168"/>
      <c r="J59" s="168"/>
      <c r="K59" s="107"/>
      <c r="L59" s="167"/>
      <c r="M59" s="168"/>
      <c r="N59" s="168"/>
      <c r="O59" s="168"/>
      <c r="P59" s="107"/>
      <c r="Q59" s="167"/>
      <c r="R59" s="168"/>
      <c r="S59" s="168"/>
      <c r="T59" s="168"/>
      <c r="U59" s="168"/>
      <c r="V59" s="107"/>
      <c r="W59" s="167"/>
      <c r="X59" s="168"/>
      <c r="Y59" s="168"/>
      <c r="Z59" s="168"/>
      <c r="AA59" s="107"/>
      <c r="AB59" s="167"/>
      <c r="AC59" s="168"/>
      <c r="AD59" s="168"/>
      <c r="AE59" s="168"/>
    </row>
    <row r="60" spans="1:31" s="113" customFormat="1" ht="26.25" customHeight="1">
      <c r="A60" s="111" t="s">
        <v>456</v>
      </c>
      <c r="B60" s="240">
        <v>122771</v>
      </c>
      <c r="C60" s="112">
        <v>124079</v>
      </c>
      <c r="D60" s="112">
        <v>120721</v>
      </c>
      <c r="E60" s="112">
        <v>118998</v>
      </c>
      <c r="F60" s="111" t="s">
        <v>456</v>
      </c>
      <c r="G60" s="240">
        <v>113339</v>
      </c>
      <c r="H60" s="112">
        <v>116416</v>
      </c>
      <c r="I60" s="112">
        <v>116190</v>
      </c>
      <c r="J60" s="112">
        <v>122618</v>
      </c>
      <c r="K60" s="111" t="s">
        <v>456</v>
      </c>
      <c r="L60" s="240">
        <v>127170</v>
      </c>
      <c r="M60" s="112">
        <v>132209</v>
      </c>
      <c r="N60" s="112">
        <v>137505</v>
      </c>
      <c r="O60" s="112">
        <v>145346</v>
      </c>
      <c r="P60" s="111" t="s">
        <v>456</v>
      </c>
      <c r="Q60" s="240">
        <v>169682</v>
      </c>
      <c r="R60" s="112">
        <v>182193</v>
      </c>
      <c r="S60" s="112">
        <v>183577</v>
      </c>
      <c r="T60" s="112">
        <v>188368</v>
      </c>
      <c r="U60" s="112">
        <v>196571</v>
      </c>
      <c r="V60" s="111" t="s">
        <v>456</v>
      </c>
      <c r="W60" s="240">
        <v>202795</v>
      </c>
      <c r="X60" s="112">
        <v>205389</v>
      </c>
      <c r="Y60" s="112">
        <v>209393</v>
      </c>
      <c r="Z60" s="112">
        <v>209470</v>
      </c>
      <c r="AA60" s="111" t="s">
        <v>456</v>
      </c>
      <c r="AB60" s="240">
        <v>210617</v>
      </c>
      <c r="AC60" s="112">
        <v>213692</v>
      </c>
      <c r="AD60" s="112">
        <v>216522</v>
      </c>
      <c r="AE60" s="112">
        <v>216565</v>
      </c>
    </row>
    <row r="61" spans="1:31" ht="16.5" customHeight="1">
      <c r="A61" s="107" t="s">
        <v>435</v>
      </c>
      <c r="B61" s="166">
        <v>19384</v>
      </c>
      <c r="C61" s="108">
        <v>19669</v>
      </c>
      <c r="D61" s="108">
        <v>19092</v>
      </c>
      <c r="E61" s="108">
        <v>18206</v>
      </c>
      <c r="F61" s="107" t="s">
        <v>435</v>
      </c>
      <c r="G61" s="166">
        <v>16703</v>
      </c>
      <c r="H61" s="108">
        <v>17831</v>
      </c>
      <c r="I61" s="108">
        <v>16446</v>
      </c>
      <c r="J61" s="108">
        <v>18671</v>
      </c>
      <c r="K61" s="107" t="s">
        <v>435</v>
      </c>
      <c r="L61" s="166">
        <v>19399</v>
      </c>
      <c r="M61" s="108">
        <v>20178</v>
      </c>
      <c r="N61" s="108">
        <v>21373</v>
      </c>
      <c r="O61" s="108">
        <v>23772</v>
      </c>
      <c r="P61" s="107" t="s">
        <v>435</v>
      </c>
      <c r="Q61" s="166">
        <v>27548</v>
      </c>
      <c r="R61" s="108">
        <v>30996</v>
      </c>
      <c r="S61" s="108">
        <v>30507</v>
      </c>
      <c r="T61" s="108">
        <v>31824</v>
      </c>
      <c r="U61" s="108">
        <v>33525</v>
      </c>
      <c r="V61" s="107" t="s">
        <v>435</v>
      </c>
      <c r="W61" s="166">
        <v>35203</v>
      </c>
      <c r="X61" s="108">
        <v>36436</v>
      </c>
      <c r="Y61" s="108">
        <v>37258</v>
      </c>
      <c r="Z61" s="108">
        <v>37037</v>
      </c>
      <c r="AA61" s="107" t="s">
        <v>435</v>
      </c>
      <c r="AB61" s="166">
        <v>37877</v>
      </c>
      <c r="AC61" s="108">
        <v>39279</v>
      </c>
      <c r="AD61" s="108">
        <v>39902</v>
      </c>
      <c r="AE61" s="108">
        <v>39705</v>
      </c>
    </row>
    <row r="62" spans="1:31" ht="15" customHeight="1">
      <c r="A62" s="92" t="s">
        <v>436</v>
      </c>
      <c r="B62" s="166">
        <v>103387</v>
      </c>
      <c r="C62" s="108">
        <v>104410</v>
      </c>
      <c r="D62" s="108">
        <v>101629</v>
      </c>
      <c r="E62" s="108">
        <v>100792</v>
      </c>
      <c r="F62" s="92" t="s">
        <v>436</v>
      </c>
      <c r="G62" s="166">
        <v>96636</v>
      </c>
      <c r="H62" s="108">
        <v>98585</v>
      </c>
      <c r="I62" s="108">
        <v>99744</v>
      </c>
      <c r="J62" s="108">
        <v>103947</v>
      </c>
      <c r="K62" s="92" t="s">
        <v>436</v>
      </c>
      <c r="L62" s="166">
        <v>107771</v>
      </c>
      <c r="M62" s="108">
        <v>112031</v>
      </c>
      <c r="N62" s="108">
        <v>116132</v>
      </c>
      <c r="O62" s="108">
        <v>121574</v>
      </c>
      <c r="P62" s="92" t="s">
        <v>436</v>
      </c>
      <c r="Q62" s="166">
        <v>142134</v>
      </c>
      <c r="R62" s="108">
        <v>151197</v>
      </c>
      <c r="S62" s="108">
        <v>153070</v>
      </c>
      <c r="T62" s="108">
        <v>156544</v>
      </c>
      <c r="U62" s="108">
        <v>163046</v>
      </c>
      <c r="V62" s="92" t="s">
        <v>436</v>
      </c>
      <c r="W62" s="166">
        <v>167592</v>
      </c>
      <c r="X62" s="108">
        <v>168953</v>
      </c>
      <c r="Y62" s="108">
        <v>172135</v>
      </c>
      <c r="Z62" s="108">
        <v>172433</v>
      </c>
      <c r="AA62" s="92" t="s">
        <v>436</v>
      </c>
      <c r="AB62" s="166">
        <v>172740</v>
      </c>
      <c r="AC62" s="108">
        <v>174413</v>
      </c>
      <c r="AD62" s="108">
        <v>176620</v>
      </c>
      <c r="AE62" s="108">
        <v>176860</v>
      </c>
    </row>
    <row r="63" spans="1:31" s="91" customFormat="1" ht="14.1" customHeight="1">
      <c r="A63" s="304" t="s">
        <v>432</v>
      </c>
      <c r="B63" s="304"/>
      <c r="C63" s="304"/>
      <c r="D63" s="304"/>
      <c r="E63" s="304"/>
      <c r="F63" s="304" t="s">
        <v>432</v>
      </c>
      <c r="G63" s="304"/>
      <c r="H63" s="304"/>
      <c r="I63" s="304"/>
      <c r="J63" s="304"/>
      <c r="K63" s="304" t="s">
        <v>432</v>
      </c>
      <c r="L63" s="304"/>
      <c r="M63" s="304"/>
      <c r="N63" s="304"/>
      <c r="O63" s="304"/>
      <c r="P63" s="304" t="s">
        <v>432</v>
      </c>
      <c r="Q63" s="304"/>
      <c r="R63" s="304"/>
      <c r="S63" s="304"/>
      <c r="T63" s="304"/>
      <c r="U63" s="314"/>
      <c r="V63" s="304" t="s">
        <v>432</v>
      </c>
      <c r="W63" s="304"/>
      <c r="X63" s="304"/>
      <c r="Y63" s="304"/>
      <c r="Z63" s="304"/>
      <c r="AA63" s="304" t="s">
        <v>432</v>
      </c>
      <c r="AB63" s="304"/>
      <c r="AC63" s="304"/>
      <c r="AD63" s="304"/>
      <c r="AE63" s="304"/>
    </row>
    <row r="64" spans="1:31" ht="12.75" customHeight="1">
      <c r="A64" s="93"/>
      <c r="B64" s="93"/>
      <c r="C64" s="93"/>
      <c r="D64" s="93"/>
      <c r="E64" s="93"/>
      <c r="F64" s="93"/>
      <c r="G64" s="93"/>
      <c r="H64" s="93"/>
      <c r="I64" s="93"/>
      <c r="J64" s="93"/>
      <c r="K64" s="93"/>
      <c r="L64" s="93"/>
      <c r="M64" s="93"/>
      <c r="N64" s="93"/>
      <c r="O64" s="93"/>
      <c r="P64" s="93"/>
      <c r="Q64" s="93"/>
      <c r="R64" s="93"/>
      <c r="S64" s="93"/>
      <c r="T64" s="93"/>
      <c r="U64" s="93"/>
      <c r="V64" s="93"/>
      <c r="W64" s="93"/>
      <c r="X64" s="93"/>
      <c r="Y64" s="93"/>
      <c r="Z64" s="93"/>
      <c r="AA64" s="93"/>
      <c r="AB64" s="93"/>
      <c r="AC64" s="93"/>
      <c r="AD64" s="93"/>
      <c r="AE64" s="93"/>
    </row>
    <row r="65" spans="1:31" ht="12.75" customHeight="1">
      <c r="A65" s="163"/>
      <c r="B65" s="95"/>
      <c r="C65" s="96"/>
      <c r="D65" s="96"/>
      <c r="E65" s="97"/>
      <c r="F65" s="163"/>
      <c r="G65" s="95"/>
      <c r="H65" s="96"/>
      <c r="I65" s="96"/>
      <c r="J65" s="97"/>
      <c r="K65" s="163"/>
      <c r="L65" s="95"/>
      <c r="M65" s="96"/>
      <c r="N65" s="96"/>
      <c r="O65" s="97"/>
      <c r="P65" s="163"/>
      <c r="Q65" s="95"/>
      <c r="R65" s="96"/>
      <c r="S65" s="96"/>
      <c r="T65" s="97"/>
      <c r="U65" s="97"/>
      <c r="V65" s="163"/>
      <c r="W65" s="95"/>
      <c r="X65" s="96"/>
      <c r="Y65" s="96"/>
      <c r="Z65" s="97"/>
      <c r="AA65" s="163"/>
      <c r="AB65" s="95"/>
      <c r="AC65" s="96"/>
      <c r="AD65" s="96"/>
      <c r="AE65" s="97"/>
    </row>
    <row r="66" spans="1:31" ht="12.75" customHeight="1">
      <c r="A66" s="164" t="s">
        <v>433</v>
      </c>
      <c r="B66" s="99">
        <v>36341</v>
      </c>
      <c r="C66" s="99">
        <v>36707</v>
      </c>
      <c r="D66" s="99">
        <v>37072</v>
      </c>
      <c r="E66" s="100">
        <v>37437</v>
      </c>
      <c r="F66" s="164" t="s">
        <v>433</v>
      </c>
      <c r="G66" s="99">
        <v>37802</v>
      </c>
      <c r="H66" s="99">
        <v>38168</v>
      </c>
      <c r="I66" s="99">
        <v>38533</v>
      </c>
      <c r="J66" s="100">
        <v>38898</v>
      </c>
      <c r="K66" s="164" t="s">
        <v>433</v>
      </c>
      <c r="L66" s="99">
        <v>39263</v>
      </c>
      <c r="M66" s="99">
        <v>39629</v>
      </c>
      <c r="N66" s="99">
        <v>39994</v>
      </c>
      <c r="O66" s="100">
        <v>40359</v>
      </c>
      <c r="P66" s="164" t="s">
        <v>433</v>
      </c>
      <c r="Q66" s="99">
        <v>40724</v>
      </c>
      <c r="R66" s="99">
        <v>41090</v>
      </c>
      <c r="S66" s="99">
        <v>41455</v>
      </c>
      <c r="T66" s="100">
        <v>41820</v>
      </c>
      <c r="U66" s="100">
        <v>42185</v>
      </c>
      <c r="V66" s="164" t="s">
        <v>433</v>
      </c>
      <c r="W66" s="99">
        <v>42460</v>
      </c>
      <c r="X66" s="99">
        <v>42551</v>
      </c>
      <c r="Y66" s="99">
        <v>42643</v>
      </c>
      <c r="Z66" s="100">
        <v>42735</v>
      </c>
      <c r="AA66" s="164" t="s">
        <v>433</v>
      </c>
      <c r="AB66" s="99">
        <v>42825</v>
      </c>
      <c r="AC66" s="99">
        <v>42916</v>
      </c>
      <c r="AD66" s="99">
        <v>43008</v>
      </c>
      <c r="AE66" s="100">
        <v>43100</v>
      </c>
    </row>
    <row r="67" spans="1:31" ht="12.75" customHeight="1">
      <c r="A67" s="165"/>
      <c r="B67" s="101"/>
      <c r="C67" s="102"/>
      <c r="D67" s="102"/>
      <c r="E67" s="103"/>
      <c r="F67" s="165"/>
      <c r="G67" s="101"/>
      <c r="H67" s="102"/>
      <c r="I67" s="102"/>
      <c r="J67" s="103"/>
      <c r="K67" s="165"/>
      <c r="L67" s="101"/>
      <c r="M67" s="102"/>
      <c r="N67" s="102"/>
      <c r="O67" s="103"/>
      <c r="P67" s="165"/>
      <c r="Q67" s="101"/>
      <c r="R67" s="102"/>
      <c r="S67" s="102"/>
      <c r="T67" s="103"/>
      <c r="U67" s="103"/>
      <c r="V67" s="165"/>
      <c r="W67" s="101"/>
      <c r="X67" s="102"/>
      <c r="Y67" s="102"/>
      <c r="Z67" s="103"/>
      <c r="AA67" s="165"/>
      <c r="AB67" s="101"/>
      <c r="AC67" s="102"/>
      <c r="AD67" s="102"/>
      <c r="AE67" s="103"/>
    </row>
    <row r="68" spans="1:31" s="136" customFormat="1" ht="45" customHeight="1">
      <c r="A68" s="321" t="s">
        <v>307</v>
      </c>
      <c r="B68" s="321"/>
      <c r="C68" s="321"/>
      <c r="D68" s="321"/>
      <c r="E68" s="321"/>
      <c r="F68" s="320" t="s">
        <v>309</v>
      </c>
      <c r="G68" s="320"/>
      <c r="H68" s="320"/>
      <c r="I68" s="320"/>
      <c r="J68" s="320"/>
      <c r="K68" s="320" t="s">
        <v>309</v>
      </c>
      <c r="L68" s="320"/>
      <c r="M68" s="320"/>
      <c r="N68" s="320"/>
      <c r="O68" s="320"/>
      <c r="P68" s="320" t="s">
        <v>309</v>
      </c>
      <c r="Q68" s="320"/>
      <c r="R68" s="320"/>
      <c r="S68" s="320"/>
      <c r="T68" s="320"/>
      <c r="U68" s="320"/>
      <c r="V68" s="320" t="s">
        <v>309</v>
      </c>
      <c r="W68" s="320"/>
      <c r="X68" s="320"/>
      <c r="Y68" s="320"/>
      <c r="Z68" s="320"/>
      <c r="AA68" s="320" t="s">
        <v>309</v>
      </c>
      <c r="AB68" s="320"/>
      <c r="AC68" s="320"/>
      <c r="AD68" s="320"/>
      <c r="AE68" s="320"/>
    </row>
    <row r="69" spans="1:31" s="113" customFormat="1" ht="15" customHeight="1">
      <c r="A69" s="111" t="s">
        <v>434</v>
      </c>
      <c r="B69" s="173" t="s">
        <v>24</v>
      </c>
      <c r="C69" s="173">
        <v>-2.2686589104000001</v>
      </c>
      <c r="D69" s="173">
        <v>-3.4011360975999998</v>
      </c>
      <c r="E69" s="173">
        <v>-2.8277341209000002</v>
      </c>
      <c r="F69" s="111" t="s">
        <v>434</v>
      </c>
      <c r="G69" s="173">
        <v>-4.0745991112000004</v>
      </c>
      <c r="H69" s="173">
        <v>-1.4325512722</v>
      </c>
      <c r="I69" s="173">
        <v>-2.8586345359999998</v>
      </c>
      <c r="J69" s="173">
        <v>1.5055672644</v>
      </c>
      <c r="K69" s="111" t="s">
        <v>434</v>
      </c>
      <c r="L69" s="173">
        <v>1.9804203403</v>
      </c>
      <c r="M69" s="173">
        <v>1.6621112306000001</v>
      </c>
      <c r="N69" s="173">
        <v>-1.8251824914999999</v>
      </c>
      <c r="O69" s="173">
        <v>2.0742774345999999</v>
      </c>
      <c r="P69" s="111" t="s">
        <v>434</v>
      </c>
      <c r="Q69" s="173">
        <v>1.8265382358</v>
      </c>
      <c r="R69" s="173">
        <v>1.3754321973000001</v>
      </c>
      <c r="S69" s="173">
        <v>3.5412000499999999E-2</v>
      </c>
      <c r="T69" s="173">
        <v>1.0566869459999999</v>
      </c>
      <c r="U69" s="173">
        <v>0.49808105829999999</v>
      </c>
      <c r="V69" s="111" t="s">
        <v>434</v>
      </c>
      <c r="W69" s="173">
        <v>1.1041124916</v>
      </c>
      <c r="X69" s="173">
        <v>0.92418502530000002</v>
      </c>
      <c r="Y69" s="173">
        <v>1.0342933395</v>
      </c>
      <c r="Z69" s="173">
        <v>1.2066449301</v>
      </c>
      <c r="AA69" s="111" t="s">
        <v>434</v>
      </c>
      <c r="AB69" s="173">
        <v>1.1036131296</v>
      </c>
      <c r="AC69" s="173">
        <v>1.0543723365</v>
      </c>
      <c r="AD69" s="173">
        <v>0.88505132180000001</v>
      </c>
      <c r="AE69" s="173">
        <v>0.69389450640000006</v>
      </c>
    </row>
    <row r="70" spans="1:31" ht="15" customHeight="1">
      <c r="A70" s="107" t="s">
        <v>435</v>
      </c>
      <c r="B70" s="174" t="s">
        <v>24</v>
      </c>
      <c r="C70" s="174">
        <v>-2.6049432922000002</v>
      </c>
      <c r="D70" s="174">
        <v>-4.1643276346000002</v>
      </c>
      <c r="E70" s="174">
        <v>-3.5564387686000001</v>
      </c>
      <c r="F70" s="107" t="s">
        <v>435</v>
      </c>
      <c r="G70" s="174">
        <v>-3.8667821155</v>
      </c>
      <c r="H70" s="174">
        <v>-1.2270323049</v>
      </c>
      <c r="I70" s="174">
        <v>-3.0044563326999998</v>
      </c>
      <c r="J70" s="174">
        <v>2.2535840707000001</v>
      </c>
      <c r="K70" s="107" t="s">
        <v>435</v>
      </c>
      <c r="L70" s="174">
        <v>2.60179458</v>
      </c>
      <c r="M70" s="174">
        <v>1.6555672149</v>
      </c>
      <c r="N70" s="174">
        <v>-3.2015085161000001</v>
      </c>
      <c r="O70" s="174">
        <v>2.2824457302000001</v>
      </c>
      <c r="P70" s="107" t="s">
        <v>435</v>
      </c>
      <c r="Q70" s="174">
        <v>2.0511232402999999</v>
      </c>
      <c r="R70" s="174">
        <v>1.3273720865</v>
      </c>
      <c r="S70" s="174">
        <v>-0.28775218870000002</v>
      </c>
      <c r="T70" s="174">
        <v>0.89102690849999999</v>
      </c>
      <c r="U70" s="174">
        <v>-9.9231205999999999E-3</v>
      </c>
      <c r="V70" s="107" t="s">
        <v>435</v>
      </c>
      <c r="W70" s="174">
        <v>1.2296567838000001</v>
      </c>
      <c r="X70" s="174">
        <v>1.1062896498999999</v>
      </c>
      <c r="Y70" s="174">
        <v>1.199521461</v>
      </c>
      <c r="Z70" s="174">
        <v>1.4982831912000001</v>
      </c>
      <c r="AA70" s="107" t="s">
        <v>435</v>
      </c>
      <c r="AB70" s="174">
        <v>1.3915556573000001</v>
      </c>
      <c r="AC70" s="174">
        <v>1.1638749698999999</v>
      </c>
      <c r="AD70" s="174">
        <v>1.1054468954000001</v>
      </c>
      <c r="AE70" s="174">
        <v>1.2481004764999999</v>
      </c>
    </row>
    <row r="71" spans="1:31" ht="15" customHeight="1">
      <c r="A71" s="107" t="s">
        <v>436</v>
      </c>
      <c r="B71" s="174" t="s">
        <v>24</v>
      </c>
      <c r="C71" s="174">
        <v>-1.8973954773999999</v>
      </c>
      <c r="D71" s="174">
        <v>-2.5646371446999998</v>
      </c>
      <c r="E71" s="174">
        <v>-2.0421476734000001</v>
      </c>
      <c r="F71" s="107" t="s">
        <v>436</v>
      </c>
      <c r="G71" s="174">
        <v>-4.2951747212000004</v>
      </c>
      <c r="H71" s="174">
        <v>-1.6516641893999999</v>
      </c>
      <c r="I71" s="174">
        <v>-2.7024961793000002</v>
      </c>
      <c r="J71" s="174">
        <v>0.70711566039999996</v>
      </c>
      <c r="K71" s="107" t="s">
        <v>436</v>
      </c>
      <c r="L71" s="174">
        <v>1.3069648953999999</v>
      </c>
      <c r="M71" s="174">
        <v>1.6692943917</v>
      </c>
      <c r="N71" s="174">
        <v>-0.31463648550000001</v>
      </c>
      <c r="O71" s="174">
        <v>1.8524248903</v>
      </c>
      <c r="P71" s="107" t="s">
        <v>436</v>
      </c>
      <c r="Q71" s="174">
        <v>1.5861792772000001</v>
      </c>
      <c r="R71" s="174">
        <v>1.4271032713</v>
      </c>
      <c r="S71" s="174">
        <v>0.3825152725</v>
      </c>
      <c r="T71" s="174">
        <v>1.2334305337</v>
      </c>
      <c r="U71" s="174">
        <v>1.0382402672</v>
      </c>
      <c r="V71" s="107" t="s">
        <v>436</v>
      </c>
      <c r="W71" s="174">
        <v>0.97342094300000004</v>
      </c>
      <c r="X71" s="174">
        <v>0.73256248059999995</v>
      </c>
      <c r="Y71" s="174">
        <v>0.85977471530000005</v>
      </c>
      <c r="Z71" s="174">
        <v>0.90341234410000004</v>
      </c>
      <c r="AA71" s="107" t="s">
        <v>436</v>
      </c>
      <c r="AB71" s="174">
        <v>0.80310443730000003</v>
      </c>
      <c r="AC71" s="174">
        <v>0.93871891559999998</v>
      </c>
      <c r="AD71" s="174">
        <v>0.65147912350000003</v>
      </c>
      <c r="AE71" s="174">
        <v>0.11425842429999999</v>
      </c>
    </row>
    <row r="72" spans="1:31" ht="15" customHeight="1">
      <c r="A72" s="107"/>
      <c r="B72" s="174"/>
      <c r="C72" s="174"/>
      <c r="D72" s="174"/>
      <c r="E72" s="174"/>
      <c r="F72" s="107"/>
      <c r="G72" s="174"/>
      <c r="H72" s="174"/>
      <c r="I72" s="174"/>
      <c r="J72" s="174"/>
      <c r="K72" s="107"/>
      <c r="L72" s="174"/>
      <c r="M72" s="174"/>
      <c r="N72" s="174"/>
      <c r="O72" s="174"/>
      <c r="P72" s="107"/>
      <c r="Q72" s="174"/>
      <c r="R72" s="174"/>
      <c r="S72" s="174"/>
      <c r="T72" s="174"/>
      <c r="U72" s="174"/>
      <c r="V72" s="107"/>
      <c r="W72" s="174"/>
      <c r="X72" s="174"/>
      <c r="Y72" s="174"/>
      <c r="Z72" s="174"/>
      <c r="AA72" s="107"/>
      <c r="AB72" s="174"/>
      <c r="AC72" s="174"/>
      <c r="AD72" s="174"/>
      <c r="AE72" s="174"/>
    </row>
    <row r="73" spans="1:31" ht="15" customHeight="1">
      <c r="A73" s="107" t="s">
        <v>437</v>
      </c>
      <c r="B73" s="174" t="s">
        <v>24</v>
      </c>
      <c r="C73" s="174">
        <v>1.0060362172999999</v>
      </c>
      <c r="D73" s="174">
        <v>-4.7752386680000001</v>
      </c>
      <c r="E73" s="174">
        <v>-3.3273470031999999</v>
      </c>
      <c r="F73" s="107" t="s">
        <v>437</v>
      </c>
      <c r="G73" s="174">
        <v>-1.0595080127000001</v>
      </c>
      <c r="H73" s="174">
        <v>-4.5413279411999996</v>
      </c>
      <c r="I73" s="174">
        <v>4.5390684100000002E-2</v>
      </c>
      <c r="J73" s="174">
        <v>-0.52715723979999995</v>
      </c>
      <c r="K73" s="107" t="s">
        <v>437</v>
      </c>
      <c r="L73" s="174">
        <v>-2.5498457929999998</v>
      </c>
      <c r="M73" s="174">
        <v>-1.6894000177999999</v>
      </c>
      <c r="N73" s="174">
        <v>-8.9730219904999995</v>
      </c>
      <c r="O73" s="174">
        <v>-10.9483960948</v>
      </c>
      <c r="P73" s="107" t="s">
        <v>437</v>
      </c>
      <c r="Q73" s="174">
        <v>-11.8889137487</v>
      </c>
      <c r="R73" s="174">
        <v>-7.5924456434999996</v>
      </c>
      <c r="S73" s="174">
        <v>-7.6804176827999999</v>
      </c>
      <c r="T73" s="174">
        <v>-3.7057707333000001</v>
      </c>
      <c r="U73" s="174">
        <v>-3.7904254086</v>
      </c>
      <c r="V73" s="107" t="s">
        <v>437</v>
      </c>
      <c r="W73" s="174">
        <v>-1.2926538518999999</v>
      </c>
      <c r="X73" s="174">
        <v>-5.0080321285</v>
      </c>
      <c r="Y73" s="174">
        <v>0.33816586869999998</v>
      </c>
      <c r="Z73" s="174">
        <v>0.91300779649999997</v>
      </c>
      <c r="AA73" s="107" t="s">
        <v>437</v>
      </c>
      <c r="AB73" s="174">
        <v>0.84915273430000004</v>
      </c>
      <c r="AC73" s="174">
        <v>0.66799137529999997</v>
      </c>
      <c r="AD73" s="174">
        <v>1.5483182061</v>
      </c>
      <c r="AE73" s="174">
        <v>0.5963877876</v>
      </c>
    </row>
    <row r="74" spans="1:31" s="113" customFormat="1" ht="15" customHeight="1">
      <c r="A74" s="107"/>
      <c r="B74" s="175"/>
      <c r="C74" s="175"/>
      <c r="D74" s="175"/>
      <c r="E74" s="175"/>
      <c r="F74" s="107"/>
      <c r="G74" s="175"/>
      <c r="H74" s="175"/>
      <c r="I74" s="175"/>
      <c r="J74" s="175"/>
      <c r="K74" s="107"/>
      <c r="L74" s="175"/>
      <c r="M74" s="175"/>
      <c r="N74" s="175"/>
      <c r="O74" s="175"/>
      <c r="P74" s="107"/>
      <c r="Q74" s="175"/>
      <c r="R74" s="175"/>
      <c r="S74" s="175"/>
      <c r="T74" s="175"/>
      <c r="U74" s="175"/>
      <c r="V74" s="107"/>
      <c r="W74" s="175"/>
      <c r="X74" s="175"/>
      <c r="Y74" s="175"/>
      <c r="Z74" s="175"/>
      <c r="AA74" s="107"/>
      <c r="AB74" s="175"/>
      <c r="AC74" s="175"/>
      <c r="AD74" s="175"/>
      <c r="AE74" s="175"/>
    </row>
    <row r="75" spans="1:31" ht="15" customHeight="1">
      <c r="A75" s="107" t="s">
        <v>438</v>
      </c>
      <c r="B75" s="174" t="s">
        <v>24</v>
      </c>
      <c r="C75" s="174">
        <v>-2.2832111568000002</v>
      </c>
      <c r="D75" s="174">
        <v>-3.4363468916</v>
      </c>
      <c r="E75" s="174">
        <v>-2.8516063182</v>
      </c>
      <c r="F75" s="107" t="s">
        <v>438</v>
      </c>
      <c r="G75" s="174">
        <v>-4.0774982121000001</v>
      </c>
      <c r="H75" s="174">
        <v>-1.5147243023000001</v>
      </c>
      <c r="I75" s="174">
        <v>-2.9229833259000002</v>
      </c>
      <c r="J75" s="174">
        <v>1.4754381935000001</v>
      </c>
      <c r="K75" s="107" t="s">
        <v>438</v>
      </c>
      <c r="L75" s="174">
        <v>1.9449816121000001</v>
      </c>
      <c r="M75" s="174">
        <v>1.6358099144</v>
      </c>
      <c r="N75" s="174">
        <v>-1.8898432053000001</v>
      </c>
      <c r="O75" s="174">
        <v>1.9948345702000001</v>
      </c>
      <c r="P75" s="107" t="s">
        <v>438</v>
      </c>
      <c r="Q75" s="174">
        <v>1.637508389</v>
      </c>
      <c r="R75" s="174">
        <v>1.08765263</v>
      </c>
      <c r="S75" s="174">
        <v>-0.20055194409999999</v>
      </c>
      <c r="T75" s="174">
        <v>0.65569935349999997</v>
      </c>
      <c r="U75" s="174">
        <v>-5.0009401199999998E-2</v>
      </c>
      <c r="V75" s="107" t="s">
        <v>438</v>
      </c>
      <c r="W75" s="174">
        <v>0.48336381220000002</v>
      </c>
      <c r="X75" s="174">
        <v>0.2867508064</v>
      </c>
      <c r="Y75" s="174">
        <v>0.41429759189999998</v>
      </c>
      <c r="Z75" s="174">
        <v>0.50871532720000001</v>
      </c>
      <c r="AA75" s="107" t="s">
        <v>438</v>
      </c>
      <c r="AB75" s="174">
        <v>0.36948586210000001</v>
      </c>
      <c r="AC75" s="174">
        <v>0.27954792960000002</v>
      </c>
      <c r="AD75" s="174">
        <v>3.3557349E-2</v>
      </c>
      <c r="AE75" s="174">
        <v>-0.14015398740000001</v>
      </c>
    </row>
    <row r="76" spans="1:31" ht="15" customHeight="1">
      <c r="A76" s="169" t="s">
        <v>439</v>
      </c>
      <c r="B76" s="174" t="s">
        <v>24</v>
      </c>
      <c r="C76" s="174">
        <v>-1.9209538529000001</v>
      </c>
      <c r="D76" s="174">
        <v>1.7334533994000001</v>
      </c>
      <c r="E76" s="174">
        <v>2.0137198495000002</v>
      </c>
      <c r="F76" s="169" t="s">
        <v>439</v>
      </c>
      <c r="G76" s="174">
        <v>-2.6898047722</v>
      </c>
      <c r="H76" s="174">
        <v>13.040570664300001</v>
      </c>
      <c r="I76" s="174">
        <v>6.5470321436000001</v>
      </c>
      <c r="J76" s="174">
        <v>5.3303720155000001</v>
      </c>
      <c r="K76" s="169" t="s">
        <v>439</v>
      </c>
      <c r="L76" s="174">
        <v>6.1852047091999998</v>
      </c>
      <c r="M76" s="174">
        <v>5.3284792322000003</v>
      </c>
      <c r="N76" s="174">
        <v>4.7446975648</v>
      </c>
      <c r="O76" s="174">
        <v>11.6844157792</v>
      </c>
      <c r="P76" s="169" t="s">
        <v>439</v>
      </c>
      <c r="Q76" s="174">
        <v>20.333064732699999</v>
      </c>
      <c r="R76" s="174">
        <v>25.569196428600002</v>
      </c>
      <c r="S76" s="174">
        <v>15.998577904199999</v>
      </c>
      <c r="T76" s="174">
        <v>24.5345184277</v>
      </c>
      <c r="U76" s="174">
        <v>26.308989109700001</v>
      </c>
      <c r="V76" s="169" t="s">
        <v>439</v>
      </c>
      <c r="W76" s="174">
        <v>26.578180640999999</v>
      </c>
      <c r="X76" s="174">
        <v>24.706512738099999</v>
      </c>
      <c r="Y76" s="174">
        <v>22.211449473399998</v>
      </c>
      <c r="Z76" s="174">
        <v>25.503325134400001</v>
      </c>
      <c r="AA76" s="169" t="s">
        <v>439</v>
      </c>
      <c r="AB76" s="174">
        <v>25.021312872999999</v>
      </c>
      <c r="AC76" s="174">
        <v>24.202179602400001</v>
      </c>
      <c r="AD76" s="174">
        <v>24.726839998599999</v>
      </c>
      <c r="AE76" s="174">
        <v>23.9502050593</v>
      </c>
    </row>
    <row r="77" spans="1:31" s="92" customFormat="1" ht="15" customHeight="1">
      <c r="A77" s="170" t="s">
        <v>440</v>
      </c>
      <c r="B77" s="174" t="s">
        <v>24</v>
      </c>
      <c r="C77" s="174">
        <v>-6.0418648906000003</v>
      </c>
      <c r="D77" s="174">
        <v>-0.1012658228</v>
      </c>
      <c r="E77" s="174">
        <v>2.8383172832999999</v>
      </c>
      <c r="F77" s="170" t="s">
        <v>440</v>
      </c>
      <c r="G77" s="174">
        <v>-7.1463775259000002</v>
      </c>
      <c r="H77" s="174">
        <v>7.6963906582000003</v>
      </c>
      <c r="I77" s="174">
        <v>5.3721044850000004</v>
      </c>
      <c r="J77" s="174">
        <v>7.1094480823000001</v>
      </c>
      <c r="K77" s="170" t="s">
        <v>440</v>
      </c>
      <c r="L77" s="174">
        <v>2.5327510916999998</v>
      </c>
      <c r="M77" s="174">
        <v>6.4310051107000001</v>
      </c>
      <c r="N77" s="174">
        <v>8.8835534214000003</v>
      </c>
      <c r="O77" s="174">
        <v>13.9654538773</v>
      </c>
      <c r="P77" s="170" t="s">
        <v>440</v>
      </c>
      <c r="Q77" s="174">
        <v>29.151886488199999</v>
      </c>
      <c r="R77" s="174">
        <v>46.641697877699997</v>
      </c>
      <c r="S77" s="174">
        <v>25.166013962200001</v>
      </c>
      <c r="T77" s="174">
        <v>37.858794721800002</v>
      </c>
      <c r="U77" s="174">
        <v>32.987961318300002</v>
      </c>
      <c r="V77" s="170" t="s">
        <v>440</v>
      </c>
      <c r="W77" s="174">
        <v>28.726012342499999</v>
      </c>
      <c r="X77" s="174">
        <v>26.311493655900001</v>
      </c>
      <c r="Y77" s="174">
        <v>23.020625415800001</v>
      </c>
      <c r="Z77" s="174">
        <v>27.603164421599999</v>
      </c>
      <c r="AA77" s="170" t="s">
        <v>440</v>
      </c>
      <c r="AB77" s="174">
        <v>25.7831483549</v>
      </c>
      <c r="AC77" s="174">
        <v>21.805792163500001</v>
      </c>
      <c r="AD77" s="174">
        <v>19.210383991299999</v>
      </c>
      <c r="AE77" s="174">
        <v>18.208221626499999</v>
      </c>
    </row>
    <row r="78" spans="1:31" s="92" customFormat="1" ht="16.5" customHeight="1">
      <c r="A78" s="170"/>
      <c r="B78" s="171"/>
      <c r="C78" s="172"/>
      <c r="D78" s="172"/>
      <c r="E78" s="172"/>
      <c r="F78" s="170"/>
      <c r="G78" s="172"/>
      <c r="H78" s="172"/>
      <c r="I78" s="172"/>
      <c r="J78" s="172"/>
      <c r="K78" s="170"/>
      <c r="L78" s="172"/>
      <c r="M78" s="172"/>
      <c r="N78" s="172"/>
      <c r="O78" s="172"/>
      <c r="P78" s="170"/>
      <c r="Q78" s="172"/>
      <c r="R78" s="172"/>
      <c r="S78" s="172"/>
      <c r="T78" s="172"/>
      <c r="U78" s="172"/>
      <c r="V78" s="170"/>
      <c r="W78" s="171"/>
      <c r="X78" s="172"/>
      <c r="Y78" s="172"/>
      <c r="Z78" s="172"/>
      <c r="AA78" s="170"/>
      <c r="AB78" s="171"/>
      <c r="AC78" s="172"/>
      <c r="AD78" s="172"/>
      <c r="AE78" s="172"/>
    </row>
    <row r="79" spans="1:31" s="113" customFormat="1" ht="12.75" customHeight="1">
      <c r="A79" s="111" t="s">
        <v>441</v>
      </c>
      <c r="B79" s="167"/>
      <c r="C79" s="168"/>
      <c r="D79" s="168"/>
      <c r="E79" s="168"/>
      <c r="F79" s="111" t="s">
        <v>441</v>
      </c>
      <c r="G79" s="168"/>
      <c r="H79" s="168"/>
      <c r="I79" s="168"/>
      <c r="J79" s="168"/>
      <c r="K79" s="111" t="s">
        <v>441</v>
      </c>
      <c r="L79" s="168"/>
      <c r="M79" s="168"/>
      <c r="N79" s="168"/>
      <c r="O79" s="168"/>
      <c r="P79" s="111" t="s">
        <v>441</v>
      </c>
      <c r="Q79" s="168"/>
      <c r="R79" s="168"/>
      <c r="S79" s="168"/>
      <c r="T79" s="168"/>
      <c r="U79" s="168"/>
      <c r="V79" s="111" t="s">
        <v>441</v>
      </c>
      <c r="W79" s="167"/>
      <c r="X79" s="168"/>
      <c r="Y79" s="168"/>
      <c r="Z79" s="168"/>
      <c r="AA79" s="111" t="s">
        <v>441</v>
      </c>
      <c r="AB79" s="167"/>
      <c r="AC79" s="168"/>
      <c r="AD79" s="168"/>
      <c r="AE79" s="168"/>
    </row>
    <row r="80" spans="1:31" ht="21" customHeight="1">
      <c r="A80" s="107" t="s">
        <v>442</v>
      </c>
      <c r="B80" s="171"/>
      <c r="C80" s="172"/>
      <c r="D80" s="172"/>
      <c r="E80" s="172"/>
      <c r="F80" s="107" t="s">
        <v>442</v>
      </c>
      <c r="G80" s="172"/>
      <c r="H80" s="172"/>
      <c r="I80" s="172"/>
      <c r="J80" s="172"/>
      <c r="K80" s="107" t="s">
        <v>442</v>
      </c>
      <c r="L80" s="172"/>
      <c r="M80" s="172"/>
      <c r="N80" s="172"/>
      <c r="O80" s="172"/>
      <c r="P80" s="107" t="s">
        <v>442</v>
      </c>
      <c r="Q80" s="172"/>
      <c r="R80" s="172"/>
      <c r="S80" s="172"/>
      <c r="T80" s="172"/>
      <c r="U80" s="172"/>
      <c r="V80" s="107" t="s">
        <v>442</v>
      </c>
      <c r="W80" s="171"/>
      <c r="X80" s="172"/>
      <c r="Y80" s="172"/>
      <c r="Z80" s="172"/>
      <c r="AA80" s="107" t="s">
        <v>442</v>
      </c>
      <c r="AB80" s="171"/>
      <c r="AC80" s="172"/>
      <c r="AD80" s="172"/>
      <c r="AE80" s="172"/>
    </row>
    <row r="81" spans="1:31" ht="17.25" customHeight="1">
      <c r="A81" s="107" t="s">
        <v>443</v>
      </c>
      <c r="B81" s="174" t="s">
        <v>24</v>
      </c>
      <c r="C81" s="174">
        <v>-2.2686589104000001</v>
      </c>
      <c r="D81" s="174">
        <v>-3.4011360975999998</v>
      </c>
      <c r="E81" s="174">
        <v>-2.8277341209000002</v>
      </c>
      <c r="F81" s="107" t="s">
        <v>443</v>
      </c>
      <c r="G81" s="174">
        <v>-4.0745991112000004</v>
      </c>
      <c r="H81" s="174">
        <v>-1.4325512722</v>
      </c>
      <c r="I81" s="174">
        <v>-2.8586345359999998</v>
      </c>
      <c r="J81" s="174">
        <v>1.5055672644</v>
      </c>
      <c r="K81" s="107" t="s">
        <v>443</v>
      </c>
      <c r="L81" s="174">
        <v>1.9804203403</v>
      </c>
      <c r="M81" s="174">
        <v>1.6621112306000001</v>
      </c>
      <c r="N81" s="174">
        <v>-1.8251824914999999</v>
      </c>
      <c r="O81" s="174">
        <v>2.0742774345999999</v>
      </c>
      <c r="P81" s="107" t="s">
        <v>443</v>
      </c>
      <c r="Q81" s="174">
        <v>1.8265382358</v>
      </c>
      <c r="R81" s="174">
        <v>1.3754321973000001</v>
      </c>
      <c r="S81" s="174">
        <v>3.5412000499999999E-2</v>
      </c>
      <c r="T81" s="174">
        <v>1.0566869459999999</v>
      </c>
      <c r="U81" s="174">
        <v>0.49808105829999999</v>
      </c>
      <c r="V81" s="107" t="s">
        <v>443</v>
      </c>
      <c r="W81" s="174">
        <v>1.1041124916</v>
      </c>
      <c r="X81" s="174">
        <v>0.92418502530000002</v>
      </c>
      <c r="Y81" s="174">
        <v>1.0342933395</v>
      </c>
      <c r="Z81" s="174">
        <v>1.2066449301</v>
      </c>
      <c r="AA81" s="107" t="s">
        <v>443</v>
      </c>
      <c r="AB81" s="174">
        <v>1.1036131296</v>
      </c>
      <c r="AC81" s="174">
        <v>1.0543723365</v>
      </c>
      <c r="AD81" s="174">
        <v>0.88505132180000001</v>
      </c>
      <c r="AE81" s="174">
        <v>0.69389450640000006</v>
      </c>
    </row>
    <row r="82" spans="1:31" ht="17.25" customHeight="1">
      <c r="A82" s="107" t="s">
        <v>444</v>
      </c>
      <c r="B82" s="174" t="s">
        <v>24</v>
      </c>
      <c r="C82" s="174">
        <v>-4.2534366301000004</v>
      </c>
      <c r="D82" s="174">
        <v>-6.6647133069000004</v>
      </c>
      <c r="E82" s="174">
        <v>-6.3075028374000004</v>
      </c>
      <c r="F82" s="107" t="s">
        <v>444</v>
      </c>
      <c r="G82" s="174">
        <v>-8.0027835769000006</v>
      </c>
      <c r="H82" s="174">
        <v>-6.8386843727000004</v>
      </c>
      <c r="I82" s="174">
        <v>-2.9591315068999999</v>
      </c>
      <c r="J82" s="174">
        <v>-4.0100405961999996</v>
      </c>
      <c r="K82" s="107" t="s">
        <v>444</v>
      </c>
      <c r="L82" s="174">
        <v>-5.7820823245000001</v>
      </c>
      <c r="M82" s="174">
        <v>-8.0420778509000002</v>
      </c>
      <c r="N82" s="174">
        <v>-17.513134851099998</v>
      </c>
      <c r="O82" s="174">
        <v>-21.601843068200001</v>
      </c>
      <c r="P82" s="107" t="s">
        <v>444</v>
      </c>
      <c r="Q82" s="174">
        <v>-21.7170844137</v>
      </c>
      <c r="R82" s="174">
        <v>-6.5582216987999997</v>
      </c>
      <c r="S82" s="174">
        <v>-1.4493895234</v>
      </c>
      <c r="T82" s="174">
        <v>7.1137399089000004</v>
      </c>
      <c r="U82" s="174">
        <v>9.0291769271</v>
      </c>
      <c r="V82" s="107" t="s">
        <v>444</v>
      </c>
      <c r="W82" s="174">
        <v>6.0911808670000003</v>
      </c>
      <c r="X82" s="174">
        <v>6.0502361235000004</v>
      </c>
      <c r="Y82" s="174">
        <v>5.4596567370000004</v>
      </c>
      <c r="Z82" s="174">
        <v>6.0270009643</v>
      </c>
      <c r="AA82" s="107" t="s">
        <v>444</v>
      </c>
      <c r="AB82" s="174">
        <v>5.8940941646000002</v>
      </c>
      <c r="AC82" s="174">
        <v>5.6082607293000004</v>
      </c>
      <c r="AD82" s="174">
        <v>4.7514380582999998</v>
      </c>
      <c r="AE82" s="174">
        <v>3.4308524077000002</v>
      </c>
    </row>
    <row r="83" spans="1:31" ht="15" customHeight="1">
      <c r="A83" s="107" t="s">
        <v>445</v>
      </c>
      <c r="B83" s="176" t="s">
        <v>24</v>
      </c>
      <c r="C83" s="176">
        <v>0.86546138930000005</v>
      </c>
      <c r="D83" s="176">
        <v>-0.83400477790000005</v>
      </c>
      <c r="E83" s="176">
        <v>-3.9698943736999999</v>
      </c>
      <c r="F83" s="107" t="s">
        <v>445</v>
      </c>
      <c r="G83" s="176">
        <v>-4.1740885881000001</v>
      </c>
      <c r="H83" s="176">
        <v>-1.8789887849</v>
      </c>
      <c r="I83" s="176">
        <v>-5.2113098527000004</v>
      </c>
      <c r="J83" s="176">
        <v>3.5958162619</v>
      </c>
      <c r="K83" s="107" t="s">
        <v>445</v>
      </c>
      <c r="L83" s="176">
        <v>4.8857735405999998</v>
      </c>
      <c r="M83" s="176">
        <v>2.9199877376000001</v>
      </c>
      <c r="N83" s="176">
        <v>-4.9415444188000004</v>
      </c>
      <c r="O83" s="176">
        <v>3.0817679038999999</v>
      </c>
      <c r="P83" s="107" t="s">
        <v>445</v>
      </c>
      <c r="Q83" s="176">
        <v>-0.89065872270000002</v>
      </c>
      <c r="R83" s="176">
        <v>-7.2261072260999999</v>
      </c>
      <c r="S83" s="176">
        <v>-12.184276646400001</v>
      </c>
      <c r="T83" s="176">
        <v>-12.9656470588</v>
      </c>
      <c r="U83" s="176">
        <v>-13.013387546800001</v>
      </c>
      <c r="V83" s="107" t="s">
        <v>445</v>
      </c>
      <c r="W83" s="176">
        <v>-9.5649246013999996</v>
      </c>
      <c r="X83" s="176">
        <v>-6.9219293883999997</v>
      </c>
      <c r="Y83" s="176">
        <v>-3.7011103330999999</v>
      </c>
      <c r="Z83" s="176">
        <v>0.57322340009999995</v>
      </c>
      <c r="AA83" s="107" t="s">
        <v>445</v>
      </c>
      <c r="AB83" s="176">
        <v>2.9493112069</v>
      </c>
      <c r="AC83" s="176">
        <v>4.8776578694000001</v>
      </c>
      <c r="AD83" s="176">
        <v>5.7156954399000002</v>
      </c>
      <c r="AE83" s="176">
        <v>5.5382052884000004</v>
      </c>
    </row>
    <row r="84" spans="1:31" ht="15" customHeight="1">
      <c r="A84" s="107" t="s">
        <v>446</v>
      </c>
      <c r="B84" s="174" t="s">
        <v>24</v>
      </c>
      <c r="C84" s="174">
        <v>-9.2719630908999999</v>
      </c>
      <c r="D84" s="174">
        <v>-11.159329614900001</v>
      </c>
      <c r="E84" s="174">
        <v>-8.6337618747999993</v>
      </c>
      <c r="F84" s="107" t="s">
        <v>446</v>
      </c>
      <c r="G84" s="174">
        <v>-2.9126213592000001</v>
      </c>
      <c r="H84" s="174">
        <v>0.87331081079999995</v>
      </c>
      <c r="I84" s="174">
        <v>1.9157023962999999</v>
      </c>
      <c r="J84" s="174">
        <v>7.4431902203</v>
      </c>
      <c r="K84" s="107" t="s">
        <v>446</v>
      </c>
      <c r="L84" s="174">
        <v>5.9840039148999997</v>
      </c>
      <c r="M84" s="174">
        <v>4.1859055753999996</v>
      </c>
      <c r="N84" s="174">
        <v>-0.39886434459999998</v>
      </c>
      <c r="O84" s="174">
        <v>4.7318436531000003</v>
      </c>
      <c r="P84" s="107" t="s">
        <v>446</v>
      </c>
      <c r="Q84" s="174">
        <v>3.7918215612999999</v>
      </c>
      <c r="R84" s="174">
        <v>3.4626995496999999</v>
      </c>
      <c r="S84" s="174">
        <v>1.2276992693</v>
      </c>
      <c r="T84" s="174">
        <v>2.0457765400999999</v>
      </c>
      <c r="U84" s="174">
        <v>2.3769912987000001</v>
      </c>
      <c r="V84" s="107" t="s">
        <v>446</v>
      </c>
      <c r="W84" s="174">
        <v>0.95880808390000005</v>
      </c>
      <c r="X84" s="174">
        <v>-1.2439061459</v>
      </c>
      <c r="Y84" s="174">
        <v>-3.0076057054000001</v>
      </c>
      <c r="Z84" s="174">
        <v>-4.1781784125000003</v>
      </c>
      <c r="AA84" s="107" t="s">
        <v>446</v>
      </c>
      <c r="AB84" s="174">
        <v>-5.0344811354000001</v>
      </c>
      <c r="AC84" s="174">
        <v>-6.2232902820999998</v>
      </c>
      <c r="AD84" s="174">
        <v>-6.8798264848999997</v>
      </c>
      <c r="AE84" s="174">
        <v>-8.0609888699999992</v>
      </c>
    </row>
    <row r="85" spans="1:31" ht="15" customHeight="1">
      <c r="A85" s="107" t="s">
        <v>447</v>
      </c>
      <c r="B85" s="174" t="s">
        <v>24</v>
      </c>
      <c r="C85" s="174">
        <v>-6.7090057825000002</v>
      </c>
      <c r="D85" s="174">
        <v>-7.4196917244999998</v>
      </c>
      <c r="E85" s="174">
        <v>-5.8188237014000004</v>
      </c>
      <c r="F85" s="107" t="s">
        <v>447</v>
      </c>
      <c r="G85" s="174">
        <v>-9.0606631916999998</v>
      </c>
      <c r="H85" s="174">
        <v>-6.9402439023999998</v>
      </c>
      <c r="I85" s="174">
        <v>-8.5088259575999992</v>
      </c>
      <c r="J85" s="174">
        <v>-5.8897673886000002</v>
      </c>
      <c r="K85" s="107" t="s">
        <v>447</v>
      </c>
      <c r="L85" s="174">
        <v>-4.3726409350999997</v>
      </c>
      <c r="M85" s="174">
        <v>3.6240072576000002</v>
      </c>
      <c r="N85" s="174">
        <v>1.3731031517000001</v>
      </c>
      <c r="O85" s="174">
        <v>8.6451925699000007</v>
      </c>
      <c r="P85" s="107" t="s">
        <v>447</v>
      </c>
      <c r="Q85" s="174">
        <v>8.4579126457000005</v>
      </c>
      <c r="R85" s="174">
        <v>5.4697645712999998</v>
      </c>
      <c r="S85" s="174">
        <v>3.0916649396000002</v>
      </c>
      <c r="T85" s="174">
        <v>3.7758830693999998</v>
      </c>
      <c r="U85" s="174">
        <v>2.5103696612999999</v>
      </c>
      <c r="V85" s="107" t="s">
        <v>447</v>
      </c>
      <c r="W85" s="174">
        <v>2.6668467069999999</v>
      </c>
      <c r="X85" s="174">
        <v>2.7423604086000002</v>
      </c>
      <c r="Y85" s="174">
        <v>2.8982492252999998</v>
      </c>
      <c r="Z85" s="174">
        <v>3.2713738224000002</v>
      </c>
      <c r="AA85" s="107" t="s">
        <v>447</v>
      </c>
      <c r="AB85" s="174">
        <v>2.8704830171000002</v>
      </c>
      <c r="AC85" s="174">
        <v>2.9017808841999999</v>
      </c>
      <c r="AD85" s="174">
        <v>2.6740300921000002</v>
      </c>
      <c r="AE85" s="174">
        <v>1.8138067483</v>
      </c>
    </row>
    <row r="86" spans="1:31" ht="15" customHeight="1">
      <c r="A86" s="107" t="s">
        <v>448</v>
      </c>
      <c r="B86" s="174" t="s">
        <v>24</v>
      </c>
      <c r="C86" s="174">
        <v>-2.9187739930999999</v>
      </c>
      <c r="D86" s="174">
        <v>-5.0040798393000001</v>
      </c>
      <c r="E86" s="174">
        <v>-5.7541419581</v>
      </c>
      <c r="F86" s="107" t="s">
        <v>448</v>
      </c>
      <c r="G86" s="174">
        <v>-7.7056550201</v>
      </c>
      <c r="H86" s="174">
        <v>-5.7843863346999997</v>
      </c>
      <c r="I86" s="174">
        <v>-6.2755729345000004</v>
      </c>
      <c r="J86" s="174">
        <v>-2.0613124871999999</v>
      </c>
      <c r="K86" s="107" t="s">
        <v>448</v>
      </c>
      <c r="L86" s="174">
        <v>-1.7039590698</v>
      </c>
      <c r="M86" s="174">
        <v>-4.8307829778000002</v>
      </c>
      <c r="N86" s="174">
        <v>-7.4361833225999998</v>
      </c>
      <c r="O86" s="174">
        <v>-4.5670669084000002</v>
      </c>
      <c r="P86" s="107" t="s">
        <v>448</v>
      </c>
      <c r="Q86" s="174">
        <v>-4.1346141071</v>
      </c>
      <c r="R86" s="174">
        <v>-3.4800083154000001</v>
      </c>
      <c r="S86" s="174">
        <v>2.9765665384000002</v>
      </c>
      <c r="T86" s="174">
        <v>5.0782938493999996</v>
      </c>
      <c r="U86" s="174">
        <v>7.4151727065999999</v>
      </c>
      <c r="V86" s="107" t="s">
        <v>448</v>
      </c>
      <c r="W86" s="174">
        <v>8.2174896440000005</v>
      </c>
      <c r="X86" s="174">
        <v>7.5197351353000004</v>
      </c>
      <c r="Y86" s="174">
        <v>7.1553899771999996</v>
      </c>
      <c r="Z86" s="174">
        <v>6.8475961711000002</v>
      </c>
      <c r="AA86" s="107" t="s">
        <v>448</v>
      </c>
      <c r="AB86" s="174">
        <v>6.4580520167</v>
      </c>
      <c r="AC86" s="174">
        <v>5.6690488774999999</v>
      </c>
      <c r="AD86" s="174">
        <v>4.8046296711999998</v>
      </c>
      <c r="AE86" s="174">
        <v>4.2121039269000002</v>
      </c>
    </row>
    <row r="87" spans="1:31" ht="15" customHeight="1">
      <c r="A87" s="107" t="s">
        <v>449</v>
      </c>
      <c r="B87" s="174" t="s">
        <v>24</v>
      </c>
      <c r="C87" s="174">
        <v>-2.0644890107</v>
      </c>
      <c r="D87" s="174">
        <v>-2.4183497445</v>
      </c>
      <c r="E87" s="174">
        <v>-0.76124743080000001</v>
      </c>
      <c r="F87" s="107" t="s">
        <v>449</v>
      </c>
      <c r="G87" s="174">
        <v>-1.8375991886</v>
      </c>
      <c r="H87" s="174">
        <v>7.4671575300000001E-2</v>
      </c>
      <c r="I87" s="174">
        <v>-3.237113581</v>
      </c>
      <c r="J87" s="174">
        <v>0.44025608379999998</v>
      </c>
      <c r="K87" s="107" t="s">
        <v>449</v>
      </c>
      <c r="L87" s="174">
        <v>-1.7818723943999999</v>
      </c>
      <c r="M87" s="174">
        <v>-2.9830668691</v>
      </c>
      <c r="N87" s="174">
        <v>-6.3566269124000003</v>
      </c>
      <c r="O87" s="174">
        <v>-2.2140184485000001</v>
      </c>
      <c r="P87" s="107" t="s">
        <v>449</v>
      </c>
      <c r="Q87" s="174">
        <v>-1.5305757052</v>
      </c>
      <c r="R87" s="174">
        <v>-0.84783625119999995</v>
      </c>
      <c r="S87" s="174">
        <v>-5.2761739093999998</v>
      </c>
      <c r="T87" s="174">
        <v>-4.5489744894999999</v>
      </c>
      <c r="U87" s="174">
        <v>-4.3844602581999998</v>
      </c>
      <c r="V87" s="107" t="s">
        <v>449</v>
      </c>
      <c r="W87" s="174">
        <v>-4.8722720352</v>
      </c>
      <c r="X87" s="174">
        <v>-4.6352076994999996</v>
      </c>
      <c r="Y87" s="174">
        <v>-3.7891612079999999</v>
      </c>
      <c r="Z87" s="174">
        <v>-3.6778023747000002</v>
      </c>
      <c r="AA87" s="107" t="s">
        <v>449</v>
      </c>
      <c r="AB87" s="174">
        <v>-3.4653591117999998</v>
      </c>
      <c r="AC87" s="174">
        <v>-2.7721639656999999</v>
      </c>
      <c r="AD87" s="174">
        <v>-1.4458199992</v>
      </c>
      <c r="AE87" s="174">
        <v>0.94672238180000001</v>
      </c>
    </row>
    <row r="88" spans="1:31" ht="15" customHeight="1">
      <c r="A88" s="107" t="s">
        <v>450</v>
      </c>
      <c r="B88" s="174" t="s">
        <v>24</v>
      </c>
      <c r="C88" s="174">
        <v>-0.35193478500000003</v>
      </c>
      <c r="D88" s="174">
        <v>-2.1989825730999999</v>
      </c>
      <c r="E88" s="174">
        <v>-3.1999859419000001</v>
      </c>
      <c r="F88" s="107" t="s">
        <v>450</v>
      </c>
      <c r="G88" s="174">
        <v>-3.2168174928000002</v>
      </c>
      <c r="H88" s="174">
        <v>-0.76340889270000001</v>
      </c>
      <c r="I88" s="174">
        <v>-2.2246793872000001</v>
      </c>
      <c r="J88" s="174">
        <v>2.8755352362000002</v>
      </c>
      <c r="K88" s="107" t="s">
        <v>450</v>
      </c>
      <c r="L88" s="174">
        <v>3.4941841892999999</v>
      </c>
      <c r="M88" s="174">
        <v>3.3907383367000001</v>
      </c>
      <c r="N88" s="174">
        <v>-0.56283366109999999</v>
      </c>
      <c r="O88" s="174">
        <v>1.6759825867</v>
      </c>
      <c r="P88" s="107" t="s">
        <v>450</v>
      </c>
      <c r="Q88" s="174">
        <v>0.65569499330000003</v>
      </c>
      <c r="R88" s="174">
        <v>-1.2812769629</v>
      </c>
      <c r="S88" s="174">
        <v>-3.6087925533999998</v>
      </c>
      <c r="T88" s="174">
        <v>-3.1708467077</v>
      </c>
      <c r="U88" s="174">
        <v>-2.8064688311000001</v>
      </c>
      <c r="V88" s="107" t="s">
        <v>450</v>
      </c>
      <c r="W88" s="174">
        <v>-1.8997789383000001</v>
      </c>
      <c r="X88" s="174">
        <v>-1.6407815631</v>
      </c>
      <c r="Y88" s="174">
        <v>-1.3464211258000001</v>
      </c>
      <c r="Z88" s="174">
        <v>-0.80953782750000003</v>
      </c>
      <c r="AA88" s="107" t="s">
        <v>450</v>
      </c>
      <c r="AB88" s="174">
        <v>-0.46347775600000002</v>
      </c>
      <c r="AC88" s="174">
        <v>-0.72975540949999995</v>
      </c>
      <c r="AD88" s="174">
        <v>-1.7170027296000001</v>
      </c>
      <c r="AE88" s="174">
        <v>-2.9796705743</v>
      </c>
    </row>
    <row r="89" spans="1:31" ht="15" customHeight="1">
      <c r="A89" s="107" t="s">
        <v>451</v>
      </c>
      <c r="B89" s="174" t="s">
        <v>24</v>
      </c>
      <c r="C89" s="174">
        <v>6.0968044244000001</v>
      </c>
      <c r="D89" s="174">
        <v>9.8220950484999996</v>
      </c>
      <c r="E89" s="174">
        <v>5.9178702916999999</v>
      </c>
      <c r="F89" s="107" t="s">
        <v>451</v>
      </c>
      <c r="G89" s="174">
        <v>2.4460154653999999</v>
      </c>
      <c r="H89" s="174">
        <v>2.9701626543000001</v>
      </c>
      <c r="I89" s="174">
        <v>-1.7154849894999999</v>
      </c>
      <c r="J89" s="174">
        <v>2.7058253128</v>
      </c>
      <c r="K89" s="107" t="s">
        <v>451</v>
      </c>
      <c r="L89" s="174">
        <v>1.0686808219999999</v>
      </c>
      <c r="M89" s="174">
        <v>1.7579949516</v>
      </c>
      <c r="N89" s="174">
        <v>-0.73148102930000003</v>
      </c>
      <c r="O89" s="174">
        <v>3.1481809417000002</v>
      </c>
      <c r="P89" s="107" t="s">
        <v>451</v>
      </c>
      <c r="Q89" s="174">
        <v>3.1875321901000002</v>
      </c>
      <c r="R89" s="174">
        <v>3.8248234554999998</v>
      </c>
      <c r="S89" s="174">
        <v>2.6476505884999999</v>
      </c>
      <c r="T89" s="174">
        <v>2.7259323503999999</v>
      </c>
      <c r="U89" s="174">
        <v>0.76830205250000005</v>
      </c>
      <c r="V89" s="107" t="s">
        <v>451</v>
      </c>
      <c r="W89" s="174">
        <v>0.81505820019999997</v>
      </c>
      <c r="X89" s="174">
        <v>0.30246411899999998</v>
      </c>
      <c r="Y89" s="174">
        <v>-0.15915870870000001</v>
      </c>
      <c r="Z89" s="174">
        <v>-0.93263462959999999</v>
      </c>
      <c r="AA89" s="107" t="s">
        <v>451</v>
      </c>
      <c r="AB89" s="174">
        <v>-1.2581794294999999</v>
      </c>
      <c r="AC89" s="174">
        <v>-1.7090732913</v>
      </c>
      <c r="AD89" s="174">
        <v>-2.1825314026</v>
      </c>
      <c r="AE89" s="174">
        <v>-1.9049400879</v>
      </c>
    </row>
    <row r="90" spans="1:31" ht="15" customHeight="1">
      <c r="A90" s="107" t="s">
        <v>452</v>
      </c>
      <c r="B90" s="174" t="s">
        <v>24</v>
      </c>
      <c r="C90" s="174">
        <v>-4.0898663080000004</v>
      </c>
      <c r="D90" s="174">
        <v>-9.8166171779999996</v>
      </c>
      <c r="E90" s="174">
        <v>-4.1354816091000002</v>
      </c>
      <c r="F90" s="107" t="s">
        <v>452</v>
      </c>
      <c r="G90" s="174">
        <v>-7.4288440134</v>
      </c>
      <c r="H90" s="174">
        <v>-0.59603559039999998</v>
      </c>
      <c r="I90" s="174">
        <v>3.8810457742</v>
      </c>
      <c r="J90" s="174">
        <v>12.016567693000001</v>
      </c>
      <c r="K90" s="107" t="s">
        <v>452</v>
      </c>
      <c r="L90" s="174">
        <v>13.4360939101</v>
      </c>
      <c r="M90" s="174">
        <v>9.8849310764999991</v>
      </c>
      <c r="N90" s="174">
        <v>5.1274720038000003</v>
      </c>
      <c r="O90" s="174">
        <v>4.9306468427999999</v>
      </c>
      <c r="P90" s="107" t="s">
        <v>452</v>
      </c>
      <c r="Q90" s="174">
        <v>3.8673794480999999</v>
      </c>
      <c r="R90" s="174">
        <v>2.1554233905000002</v>
      </c>
      <c r="S90" s="174">
        <v>1.3150261071</v>
      </c>
      <c r="T90" s="174">
        <v>2.2282275645</v>
      </c>
      <c r="U90" s="174">
        <v>2.4125630165</v>
      </c>
      <c r="V90" s="107" t="s">
        <v>452</v>
      </c>
      <c r="W90" s="174">
        <v>3.0383956957999998</v>
      </c>
      <c r="X90" s="174">
        <v>2.8854088702</v>
      </c>
      <c r="Y90" s="174">
        <v>3.3292713112999999</v>
      </c>
      <c r="Z90" s="174">
        <v>3.6325929889999999</v>
      </c>
      <c r="AA90" s="107" t="s">
        <v>452</v>
      </c>
      <c r="AB90" s="174">
        <v>3.9912276538000002</v>
      </c>
      <c r="AC90" s="174">
        <v>3.8145512539999999</v>
      </c>
      <c r="AD90" s="174">
        <v>3.7517851383999998</v>
      </c>
      <c r="AE90" s="174">
        <v>3.6574232043000001</v>
      </c>
    </row>
    <row r="91" spans="1:31" ht="15" customHeight="1">
      <c r="A91" s="107" t="s">
        <v>453</v>
      </c>
      <c r="B91" s="174" t="s">
        <v>24</v>
      </c>
      <c r="C91" s="174">
        <v>28.234907417599999</v>
      </c>
      <c r="D91" s="174">
        <v>22.419685577599999</v>
      </c>
      <c r="E91" s="174">
        <v>22.096594081500001</v>
      </c>
      <c r="F91" s="107" t="s">
        <v>453</v>
      </c>
      <c r="G91" s="174">
        <v>7.362524294</v>
      </c>
      <c r="H91" s="174">
        <v>13.124267916100001</v>
      </c>
      <c r="I91" s="174">
        <v>1.8779121757999999</v>
      </c>
      <c r="J91" s="174">
        <v>-9.6692229511000001</v>
      </c>
      <c r="K91" s="107" t="s">
        <v>453</v>
      </c>
      <c r="L91" s="174">
        <v>7.8095432925999999</v>
      </c>
      <c r="M91" s="174">
        <v>9.0275142314999997</v>
      </c>
      <c r="N91" s="174">
        <v>16.581821346200002</v>
      </c>
      <c r="O91" s="174">
        <v>19.078898260799999</v>
      </c>
      <c r="P91" s="107" t="s">
        <v>453</v>
      </c>
      <c r="Q91" s="174">
        <v>18.297498903000001</v>
      </c>
      <c r="R91" s="174">
        <v>19.438851208100001</v>
      </c>
      <c r="S91" s="174">
        <v>15.0041037244</v>
      </c>
      <c r="T91" s="174">
        <v>14.456553187400001</v>
      </c>
      <c r="U91" s="174">
        <v>2.5025278058999998</v>
      </c>
      <c r="V91" s="107" t="s">
        <v>453</v>
      </c>
      <c r="W91" s="174">
        <v>5.3770525034999999</v>
      </c>
      <c r="X91" s="174">
        <v>5.1048088779</v>
      </c>
      <c r="Y91" s="174">
        <v>5.0485342178000003</v>
      </c>
      <c r="Z91" s="174">
        <v>5.7495401345000001</v>
      </c>
      <c r="AA91" s="107" t="s">
        <v>453</v>
      </c>
      <c r="AB91" s="174">
        <v>4.1183731705</v>
      </c>
      <c r="AC91" s="174">
        <v>5.4262474581999998</v>
      </c>
      <c r="AD91" s="174">
        <v>5.4513372957000001</v>
      </c>
      <c r="AE91" s="174">
        <v>5.3230300325000002</v>
      </c>
    </row>
    <row r="92" spans="1:31" ht="15" customHeight="1">
      <c r="A92" s="107" t="s">
        <v>454</v>
      </c>
      <c r="B92" s="174" t="s">
        <v>24</v>
      </c>
      <c r="C92" s="174">
        <v>4.8997772828999997</v>
      </c>
      <c r="D92" s="174">
        <v>5.6263269639000004</v>
      </c>
      <c r="E92" s="174">
        <v>4.3216080402000001</v>
      </c>
      <c r="F92" s="107" t="s">
        <v>454</v>
      </c>
      <c r="G92" s="174">
        <v>-7.5144508670999999</v>
      </c>
      <c r="H92" s="174">
        <v>5.3125</v>
      </c>
      <c r="I92" s="174">
        <v>7.6162215627999998</v>
      </c>
      <c r="J92" s="174">
        <v>10.569852941200001</v>
      </c>
      <c r="K92" s="107" t="s">
        <v>454</v>
      </c>
      <c r="L92" s="174">
        <v>15.793848711600001</v>
      </c>
      <c r="M92" s="174">
        <v>10.193826274199999</v>
      </c>
      <c r="N92" s="174">
        <v>10.162866449499999</v>
      </c>
      <c r="O92" s="174">
        <v>11.3542282673</v>
      </c>
      <c r="P92" s="107" t="s">
        <v>454</v>
      </c>
      <c r="Q92" s="174">
        <v>11.524163568800001</v>
      </c>
      <c r="R92" s="174">
        <v>19.238095238100001</v>
      </c>
      <c r="S92" s="174">
        <v>14.4169329073</v>
      </c>
      <c r="T92" s="174">
        <v>14.6596858639</v>
      </c>
      <c r="U92" s="174">
        <v>26.057838660600002</v>
      </c>
      <c r="V92" s="107" t="s">
        <v>454</v>
      </c>
      <c r="W92" s="174">
        <v>18.492251116399999</v>
      </c>
      <c r="X92" s="174">
        <v>17.604443371199999</v>
      </c>
      <c r="Y92" s="174">
        <v>15.917431192700001</v>
      </c>
      <c r="Z92" s="174">
        <v>12.042451808499999</v>
      </c>
      <c r="AA92" s="107" t="s">
        <v>454</v>
      </c>
      <c r="AB92" s="174">
        <v>14.5200620705</v>
      </c>
      <c r="AC92" s="174">
        <v>14.8665297741</v>
      </c>
      <c r="AD92" s="174">
        <v>15.809259992099999</v>
      </c>
      <c r="AE92" s="174">
        <v>18.577227914200002</v>
      </c>
    </row>
    <row r="93" spans="1:31" ht="26.25" customHeight="1">
      <c r="A93" s="107" t="s">
        <v>435</v>
      </c>
      <c r="B93" s="174" t="s">
        <v>24</v>
      </c>
      <c r="C93" s="174">
        <v>-2.6049432922000002</v>
      </c>
      <c r="D93" s="174">
        <v>-4.1643276346000002</v>
      </c>
      <c r="E93" s="174">
        <v>-3.5564387686000001</v>
      </c>
      <c r="F93" s="107" t="s">
        <v>435</v>
      </c>
      <c r="G93" s="174">
        <v>-3.8667821155</v>
      </c>
      <c r="H93" s="174">
        <v>-1.2270323049</v>
      </c>
      <c r="I93" s="174">
        <v>-3.0044563326999998</v>
      </c>
      <c r="J93" s="174">
        <v>2.2535840707000001</v>
      </c>
      <c r="K93" s="107" t="s">
        <v>435</v>
      </c>
      <c r="L93" s="174">
        <v>2.60179458</v>
      </c>
      <c r="M93" s="174">
        <v>1.6555672149</v>
      </c>
      <c r="N93" s="174">
        <v>-3.2015085161000001</v>
      </c>
      <c r="O93" s="174">
        <v>2.2824457302000001</v>
      </c>
      <c r="P93" s="107" t="s">
        <v>435</v>
      </c>
      <c r="Q93" s="174">
        <v>2.0511232402999999</v>
      </c>
      <c r="R93" s="174">
        <v>1.3273720865</v>
      </c>
      <c r="S93" s="174">
        <v>-0.28775218870000002</v>
      </c>
      <c r="T93" s="174">
        <v>0.89102690849999999</v>
      </c>
      <c r="U93" s="174">
        <v>-9.9231205999999999E-3</v>
      </c>
      <c r="V93" s="107" t="s">
        <v>435</v>
      </c>
      <c r="W93" s="174">
        <v>1.2296567838000001</v>
      </c>
      <c r="X93" s="174">
        <v>1.1062896498999999</v>
      </c>
      <c r="Y93" s="174">
        <v>1.199521461</v>
      </c>
      <c r="Z93" s="174">
        <v>1.4982831912000001</v>
      </c>
      <c r="AA93" s="107" t="s">
        <v>435</v>
      </c>
      <c r="AB93" s="174">
        <v>1.3915556573000001</v>
      </c>
      <c r="AC93" s="174">
        <v>1.1638749698999999</v>
      </c>
      <c r="AD93" s="174">
        <v>1.1054468954000001</v>
      </c>
      <c r="AE93" s="174">
        <v>1.2481004764999999</v>
      </c>
    </row>
    <row r="94" spans="1:31" ht="17.25" customHeight="1">
      <c r="A94" s="107" t="s">
        <v>444</v>
      </c>
      <c r="B94" s="174" t="s">
        <v>24</v>
      </c>
      <c r="C94" s="174">
        <v>-4.5532907412999997</v>
      </c>
      <c r="D94" s="174">
        <v>-6.7750389573999996</v>
      </c>
      <c r="E94" s="174">
        <v>-6.2872772860000001</v>
      </c>
      <c r="F94" s="107" t="s">
        <v>444</v>
      </c>
      <c r="G94" s="174">
        <v>-7.0982649586999997</v>
      </c>
      <c r="H94" s="174">
        <v>-6.2486363835000001</v>
      </c>
      <c r="I94" s="174">
        <v>-3.8817779845999998</v>
      </c>
      <c r="J94" s="174">
        <v>-4.4598324535999998</v>
      </c>
      <c r="K94" s="107" t="s">
        <v>444</v>
      </c>
      <c r="L94" s="174">
        <v>-5.8134820071000002</v>
      </c>
      <c r="M94" s="174">
        <v>-7.8835494807000002</v>
      </c>
      <c r="N94" s="174">
        <v>-17.163220002300001</v>
      </c>
      <c r="O94" s="174">
        <v>-21.953455571199999</v>
      </c>
      <c r="P94" s="107" t="s">
        <v>444</v>
      </c>
      <c r="Q94" s="174">
        <v>-21.306587150999999</v>
      </c>
      <c r="R94" s="174">
        <v>-6.5794006200000004</v>
      </c>
      <c r="S94" s="174">
        <v>-1.2291052114000001</v>
      </c>
      <c r="T94" s="174">
        <v>6.3339970134000003</v>
      </c>
      <c r="U94" s="174">
        <v>9.5377413692000008</v>
      </c>
      <c r="V94" s="107" t="s">
        <v>444</v>
      </c>
      <c r="W94" s="174">
        <v>6.1214495593000002</v>
      </c>
      <c r="X94" s="174">
        <v>5.8974358974000003</v>
      </c>
      <c r="Y94" s="174">
        <v>5.4507174048999998</v>
      </c>
      <c r="Z94" s="174">
        <v>6.1030472795000001</v>
      </c>
      <c r="AA94" s="107" t="s">
        <v>444</v>
      </c>
      <c r="AB94" s="174">
        <v>5.4083987079</v>
      </c>
      <c r="AC94" s="174">
        <v>5.2461662631000001</v>
      </c>
      <c r="AD94" s="174">
        <v>5.4943429712</v>
      </c>
      <c r="AE94" s="174">
        <v>4.2880000000000003</v>
      </c>
    </row>
    <row r="95" spans="1:31" ht="15" customHeight="1">
      <c r="A95" s="107" t="s">
        <v>445</v>
      </c>
      <c r="B95" s="176" t="s">
        <v>24</v>
      </c>
      <c r="C95" s="176">
        <v>0.35220522529999998</v>
      </c>
      <c r="D95" s="176">
        <v>-1.2414876899</v>
      </c>
      <c r="E95" s="176">
        <v>-4.1584893651000003</v>
      </c>
      <c r="F95" s="107" t="s">
        <v>445</v>
      </c>
      <c r="G95" s="176">
        <v>-3.2126847085999999</v>
      </c>
      <c r="H95" s="176">
        <v>-0.1829773851</v>
      </c>
      <c r="I95" s="176">
        <v>-3.7092200612999999</v>
      </c>
      <c r="J95" s="176">
        <v>5.9848890475000003</v>
      </c>
      <c r="K95" s="107" t="s">
        <v>445</v>
      </c>
      <c r="L95" s="176">
        <v>7.1232107773999997</v>
      </c>
      <c r="M95" s="176">
        <v>3.2959547265000002</v>
      </c>
      <c r="N95" s="176">
        <v>-7.6852838228999998</v>
      </c>
      <c r="O95" s="176">
        <v>3.4591713374999999</v>
      </c>
      <c r="P95" s="107" t="s">
        <v>445</v>
      </c>
      <c r="Q95" s="176">
        <v>-0.6134643474</v>
      </c>
      <c r="R95" s="176">
        <v>-8.0109020949000005</v>
      </c>
      <c r="S95" s="176">
        <v>-12.3482251786</v>
      </c>
      <c r="T95" s="176">
        <v>-12.165700082900001</v>
      </c>
      <c r="U95" s="176">
        <v>-12.4584968307</v>
      </c>
      <c r="V95" s="107" t="s">
        <v>445</v>
      </c>
      <c r="W95" s="176">
        <v>-9.0102648586999994</v>
      </c>
      <c r="X95" s="176">
        <v>-6.5511593827999999</v>
      </c>
      <c r="Y95" s="176">
        <v>-3.4376223837</v>
      </c>
      <c r="Z95" s="176">
        <v>1.3431741084</v>
      </c>
      <c r="AA95" s="107" t="s">
        <v>445</v>
      </c>
      <c r="AB95" s="176">
        <v>3.2822655525000002</v>
      </c>
      <c r="AC95" s="176">
        <v>5.4054054053999998</v>
      </c>
      <c r="AD95" s="176">
        <v>7.5300797620999997</v>
      </c>
      <c r="AE95" s="176">
        <v>7.4998869136000001</v>
      </c>
    </row>
    <row r="96" spans="1:31" ht="15" customHeight="1">
      <c r="A96" s="107" t="s">
        <v>446</v>
      </c>
      <c r="B96" s="174" t="s">
        <v>24</v>
      </c>
      <c r="C96" s="174">
        <v>-9.0687235804000004</v>
      </c>
      <c r="D96" s="174">
        <v>-11.595418384</v>
      </c>
      <c r="E96" s="174">
        <v>-10.1835036457</v>
      </c>
      <c r="F96" s="107" t="s">
        <v>446</v>
      </c>
      <c r="G96" s="174">
        <v>-3.6727426364000002</v>
      </c>
      <c r="H96" s="174">
        <v>0.60152260410000002</v>
      </c>
      <c r="I96" s="174">
        <v>1.4263025132</v>
      </c>
      <c r="J96" s="174">
        <v>9.6779145813999996</v>
      </c>
      <c r="K96" s="107" t="s">
        <v>446</v>
      </c>
      <c r="L96" s="174">
        <v>8.3228353070000001</v>
      </c>
      <c r="M96" s="174">
        <v>4.9180751538000003</v>
      </c>
      <c r="N96" s="174">
        <v>-2.1577949109999999</v>
      </c>
      <c r="O96" s="174">
        <v>5.1383399209</v>
      </c>
      <c r="P96" s="107" t="s">
        <v>446</v>
      </c>
      <c r="Q96" s="174">
        <v>3.5414970547000002</v>
      </c>
      <c r="R96" s="174">
        <v>3.2330427141000002</v>
      </c>
      <c r="S96" s="174">
        <v>0.3270682587</v>
      </c>
      <c r="T96" s="174">
        <v>1.3799263146</v>
      </c>
      <c r="U96" s="174">
        <v>1.4426359492</v>
      </c>
      <c r="V96" s="107" t="s">
        <v>446</v>
      </c>
      <c r="W96" s="174">
        <v>0.7169015648</v>
      </c>
      <c r="X96" s="174">
        <v>-1.4394893394999999</v>
      </c>
      <c r="Y96" s="174">
        <v>-2.833799183</v>
      </c>
      <c r="Z96" s="174">
        <v>-3.9316577610999999</v>
      </c>
      <c r="AA96" s="107" t="s">
        <v>446</v>
      </c>
      <c r="AB96" s="174">
        <v>-4.8503680197000003</v>
      </c>
      <c r="AC96" s="174">
        <v>-6.1130080404999996</v>
      </c>
      <c r="AD96" s="174">
        <v>-7.0631970260000001</v>
      </c>
      <c r="AE96" s="174">
        <v>-7.1894527226999996</v>
      </c>
    </row>
    <row r="97" spans="1:31" ht="15" customHeight="1">
      <c r="A97" s="107" t="s">
        <v>447</v>
      </c>
      <c r="B97" s="174" t="s">
        <v>24</v>
      </c>
      <c r="C97" s="174">
        <v>-6.1805039169000002</v>
      </c>
      <c r="D97" s="174">
        <v>-7.7470370301999996</v>
      </c>
      <c r="E97" s="174">
        <v>-4.8771228770999997</v>
      </c>
      <c r="F97" s="107" t="s">
        <v>447</v>
      </c>
      <c r="G97" s="174">
        <v>-8.0488983175000008</v>
      </c>
      <c r="H97" s="174">
        <v>-6.3275235853999998</v>
      </c>
      <c r="I97" s="174">
        <v>-7.9644938668999998</v>
      </c>
      <c r="J97" s="174">
        <v>-4.7296044090000002</v>
      </c>
      <c r="K97" s="107" t="s">
        <v>447</v>
      </c>
      <c r="L97" s="174">
        <v>-4.6223161641999999</v>
      </c>
      <c r="M97" s="174">
        <v>3.0821718085000001</v>
      </c>
      <c r="N97" s="174">
        <v>-0.1640689089</v>
      </c>
      <c r="O97" s="174">
        <v>9.4919672455999997</v>
      </c>
      <c r="P97" s="107" t="s">
        <v>447</v>
      </c>
      <c r="Q97" s="174">
        <v>8.7105038428999997</v>
      </c>
      <c r="R97" s="174">
        <v>5.7749529862999998</v>
      </c>
      <c r="S97" s="174">
        <v>3.2654439067999999</v>
      </c>
      <c r="T97" s="174">
        <v>3.9816065902000002</v>
      </c>
      <c r="U97" s="174">
        <v>1.9491543185</v>
      </c>
      <c r="V97" s="107" t="s">
        <v>447</v>
      </c>
      <c r="W97" s="174">
        <v>2.8117999288000002</v>
      </c>
      <c r="X97" s="174">
        <v>2.9295068149999999</v>
      </c>
      <c r="Y97" s="174">
        <v>2.6482021379999998</v>
      </c>
      <c r="Z97" s="174">
        <v>3.2074463713000001</v>
      </c>
      <c r="AA97" s="107" t="s">
        <v>447</v>
      </c>
      <c r="AB97" s="174">
        <v>2.6758440924000002</v>
      </c>
      <c r="AC97" s="174">
        <v>2.3408164895999999</v>
      </c>
      <c r="AD97" s="174">
        <v>2.1873767258000001</v>
      </c>
      <c r="AE97" s="174">
        <v>1.6146051085999999</v>
      </c>
    </row>
    <row r="98" spans="1:31" ht="15" customHeight="1">
      <c r="A98" s="107" t="s">
        <v>448</v>
      </c>
      <c r="B98" s="174" t="s">
        <v>24</v>
      </c>
      <c r="C98" s="174">
        <v>-3.2956139815999999</v>
      </c>
      <c r="D98" s="174">
        <v>-5.625206983</v>
      </c>
      <c r="E98" s="174">
        <v>-6.4651427043999998</v>
      </c>
      <c r="F98" s="107" t="s">
        <v>448</v>
      </c>
      <c r="G98" s="174">
        <v>-6.4671728450000003</v>
      </c>
      <c r="H98" s="174">
        <v>-4.9164358705</v>
      </c>
      <c r="I98" s="174">
        <v>-5.6085655169999997</v>
      </c>
      <c r="J98" s="174">
        <v>-1.5641958756000001</v>
      </c>
      <c r="K98" s="107" t="s">
        <v>448</v>
      </c>
      <c r="L98" s="174">
        <v>0.21403554289999999</v>
      </c>
      <c r="M98" s="174">
        <v>-4.4053243586999997</v>
      </c>
      <c r="N98" s="174">
        <v>-7.8648642548999996</v>
      </c>
      <c r="O98" s="174">
        <v>-3.4683779943999999</v>
      </c>
      <c r="P98" s="107" t="s">
        <v>448</v>
      </c>
      <c r="Q98" s="174">
        <v>-3.3316417153</v>
      </c>
      <c r="R98" s="174">
        <v>-3.8323227550999999</v>
      </c>
      <c r="S98" s="174">
        <v>2.7567759369</v>
      </c>
      <c r="T98" s="174">
        <v>5.0043828193</v>
      </c>
      <c r="U98" s="174">
        <v>7.4953833699999999</v>
      </c>
      <c r="V98" s="107" t="s">
        <v>448</v>
      </c>
      <c r="W98" s="174">
        <v>8.3851461732000008</v>
      </c>
      <c r="X98" s="174">
        <v>7.7775685979000002</v>
      </c>
      <c r="Y98" s="174">
        <v>7.5133512113999998</v>
      </c>
      <c r="Z98" s="174">
        <v>7.1838289279999996</v>
      </c>
      <c r="AA98" s="107" t="s">
        <v>448</v>
      </c>
      <c r="AB98" s="174">
        <v>6.8208404571000001</v>
      </c>
      <c r="AC98" s="174">
        <v>5.7686849057999998</v>
      </c>
      <c r="AD98" s="174">
        <v>5.0674739378</v>
      </c>
      <c r="AE98" s="174">
        <v>4.9941132398999999</v>
      </c>
    </row>
    <row r="99" spans="1:31" ht="15" customHeight="1">
      <c r="A99" s="107" t="s">
        <v>449</v>
      </c>
      <c r="B99" s="174" t="s">
        <v>24</v>
      </c>
      <c r="C99" s="174">
        <v>-2.4988924803999999</v>
      </c>
      <c r="D99" s="174">
        <v>-3.1401453957999999</v>
      </c>
      <c r="E99" s="174">
        <v>-1.6331352722000001</v>
      </c>
      <c r="F99" s="107" t="s">
        <v>449</v>
      </c>
      <c r="G99" s="174">
        <v>-1.3352644035000001</v>
      </c>
      <c r="H99" s="174">
        <v>0.4367906627</v>
      </c>
      <c r="I99" s="174">
        <v>-2.8963034257000002</v>
      </c>
      <c r="J99" s="174">
        <v>1.0976303665</v>
      </c>
      <c r="K99" s="107" t="s">
        <v>449</v>
      </c>
      <c r="L99" s="174">
        <v>-1.5922583925</v>
      </c>
      <c r="M99" s="174">
        <v>-2.9463857421999999</v>
      </c>
      <c r="N99" s="174">
        <v>-7.0563634635000003</v>
      </c>
      <c r="O99" s="174">
        <v>-1.7875769537999999</v>
      </c>
      <c r="P99" s="107" t="s">
        <v>449</v>
      </c>
      <c r="Q99" s="174">
        <v>-1.2578354401</v>
      </c>
      <c r="R99" s="174">
        <v>0.6052936834</v>
      </c>
      <c r="S99" s="174">
        <v>-4.6245440443000003</v>
      </c>
      <c r="T99" s="174">
        <v>-3.7475822050000001</v>
      </c>
      <c r="U99" s="174">
        <v>-3.6103308899000002</v>
      </c>
      <c r="V99" s="107" t="s">
        <v>449</v>
      </c>
      <c r="W99" s="174">
        <v>-4.0801257621999998</v>
      </c>
      <c r="X99" s="174">
        <v>-4.0037905709999997</v>
      </c>
      <c r="Y99" s="174">
        <v>-3.3726409453000001</v>
      </c>
      <c r="Z99" s="174">
        <v>-3.2818866526999999</v>
      </c>
      <c r="AA99" s="107" t="s">
        <v>449</v>
      </c>
      <c r="AB99" s="174">
        <v>-3.2231630702</v>
      </c>
      <c r="AC99" s="174">
        <v>-2.7467917077999999</v>
      </c>
      <c r="AD99" s="174">
        <v>-1.6511127064</v>
      </c>
      <c r="AE99" s="174">
        <v>1.2919368840000001</v>
      </c>
    </row>
    <row r="100" spans="1:31" ht="15" customHeight="1">
      <c r="A100" s="107" t="s">
        <v>450</v>
      </c>
      <c r="B100" s="174" t="s">
        <v>24</v>
      </c>
      <c r="C100" s="174">
        <v>-1.2063513884999999</v>
      </c>
      <c r="D100" s="174">
        <v>-2.9605148722000001</v>
      </c>
      <c r="E100" s="174">
        <v>-4.4722879471999999</v>
      </c>
      <c r="F100" s="107" t="s">
        <v>450</v>
      </c>
      <c r="G100" s="174">
        <v>-3.2687219710000002</v>
      </c>
      <c r="H100" s="174">
        <v>-0.4927159512</v>
      </c>
      <c r="I100" s="174">
        <v>-2.4153459267000001</v>
      </c>
      <c r="J100" s="174">
        <v>3.7876063765999999</v>
      </c>
      <c r="K100" s="107" t="s">
        <v>450</v>
      </c>
      <c r="L100" s="174">
        <v>3.8264618701000002</v>
      </c>
      <c r="M100" s="174">
        <v>3.2998405695000002</v>
      </c>
      <c r="N100" s="174">
        <v>-1.7246329995</v>
      </c>
      <c r="O100" s="174">
        <v>1.4919376928999999</v>
      </c>
      <c r="P100" s="107" t="s">
        <v>450</v>
      </c>
      <c r="Q100" s="174">
        <v>0.85105617330000005</v>
      </c>
      <c r="R100" s="174">
        <v>-1.2131808531999999</v>
      </c>
      <c r="S100" s="174">
        <v>-3.472937097</v>
      </c>
      <c r="T100" s="174">
        <v>-3.1282742103999999</v>
      </c>
      <c r="U100" s="174">
        <v>-2.8198393078000001</v>
      </c>
      <c r="V100" s="107" t="s">
        <v>450</v>
      </c>
      <c r="W100" s="174">
        <v>-1.3301814976999999</v>
      </c>
      <c r="X100" s="174">
        <v>-0.91819699499999996</v>
      </c>
      <c r="Y100" s="174">
        <v>-0.59584102959999996</v>
      </c>
      <c r="Z100" s="174">
        <v>0.29058543819999999</v>
      </c>
      <c r="AA100" s="107" t="s">
        <v>450</v>
      </c>
      <c r="AB100" s="174">
        <v>1.0273277297000001</v>
      </c>
      <c r="AC100" s="174">
        <v>0.55562241749999997</v>
      </c>
      <c r="AD100" s="174">
        <v>-0.28571999440000001</v>
      </c>
      <c r="AE100" s="174">
        <v>-1.5804190137</v>
      </c>
    </row>
    <row r="101" spans="1:31" ht="15" customHeight="1">
      <c r="A101" s="107" t="s">
        <v>451</v>
      </c>
      <c r="B101" s="174" t="s">
        <v>24</v>
      </c>
      <c r="C101" s="174">
        <v>5.0917455172999997</v>
      </c>
      <c r="D101" s="174">
        <v>8.8146047854000003</v>
      </c>
      <c r="E101" s="174">
        <v>4.8365714286000001</v>
      </c>
      <c r="F101" s="107" t="s">
        <v>451</v>
      </c>
      <c r="G101" s="174">
        <v>2.4179130511000002</v>
      </c>
      <c r="H101" s="174">
        <v>2.8653539117000002</v>
      </c>
      <c r="I101" s="174">
        <v>-2.615839904</v>
      </c>
      <c r="J101" s="174">
        <v>3.7061436131000001</v>
      </c>
      <c r="K101" s="107" t="s">
        <v>451</v>
      </c>
      <c r="L101" s="174">
        <v>1.3749718243</v>
      </c>
      <c r="M101" s="174">
        <v>1.4897315653000001</v>
      </c>
      <c r="N101" s="174">
        <v>-1.9996414984999999</v>
      </c>
      <c r="O101" s="174">
        <v>3.3004775937000002</v>
      </c>
      <c r="P101" s="107" t="s">
        <v>451</v>
      </c>
      <c r="Q101" s="174">
        <v>3.31110193</v>
      </c>
      <c r="R101" s="174">
        <v>3.8638787324999999</v>
      </c>
      <c r="S101" s="174">
        <v>2.4733686584000001</v>
      </c>
      <c r="T101" s="174">
        <v>2.8251923420999998</v>
      </c>
      <c r="U101" s="174">
        <v>0.27667090080000001</v>
      </c>
      <c r="V101" s="107" t="s">
        <v>451</v>
      </c>
      <c r="W101" s="174">
        <v>0.87330068770000002</v>
      </c>
      <c r="X101" s="174">
        <v>0.3626709239</v>
      </c>
      <c r="Y101" s="174">
        <v>-2.2427326800000001E-2</v>
      </c>
      <c r="Z101" s="174">
        <v>-0.61855307780000002</v>
      </c>
      <c r="AA101" s="107" t="s">
        <v>451</v>
      </c>
      <c r="AB101" s="174">
        <v>-0.93233557069999995</v>
      </c>
      <c r="AC101" s="174">
        <v>-1.6269861853000001</v>
      </c>
      <c r="AD101" s="174">
        <v>-2.1535063500999998</v>
      </c>
      <c r="AE101" s="174">
        <v>-1.8919635752999999</v>
      </c>
    </row>
    <row r="102" spans="1:31" ht="15" customHeight="1">
      <c r="A102" s="107" t="s">
        <v>452</v>
      </c>
      <c r="B102" s="174" t="s">
        <v>24</v>
      </c>
      <c r="C102" s="174">
        <v>-5.0943819664000003</v>
      </c>
      <c r="D102" s="174">
        <v>-11.5107724645</v>
      </c>
      <c r="E102" s="174">
        <v>-5.4752219483999998</v>
      </c>
      <c r="F102" s="107" t="s">
        <v>452</v>
      </c>
      <c r="G102" s="174">
        <v>-8.4246898068</v>
      </c>
      <c r="H102" s="174">
        <v>-1.2966075533000001</v>
      </c>
      <c r="I102" s="174">
        <v>2.7975673327999999</v>
      </c>
      <c r="J102" s="174">
        <v>13.076402975000001</v>
      </c>
      <c r="K102" s="107" t="s">
        <v>452</v>
      </c>
      <c r="L102" s="174">
        <v>13.636091844099999</v>
      </c>
      <c r="M102" s="174">
        <v>9.6477150148999993</v>
      </c>
      <c r="N102" s="174">
        <v>3.8295421826</v>
      </c>
      <c r="O102" s="174">
        <v>4.5780181180000001</v>
      </c>
      <c r="P102" s="107" t="s">
        <v>452</v>
      </c>
      <c r="Q102" s="174">
        <v>3.8958743067000001</v>
      </c>
      <c r="R102" s="174">
        <v>1.688786796</v>
      </c>
      <c r="S102" s="174">
        <v>0.94750052289999998</v>
      </c>
      <c r="T102" s="174">
        <v>2.1465719080999999</v>
      </c>
      <c r="U102" s="174">
        <v>1.9006470718999999</v>
      </c>
      <c r="V102" s="107" t="s">
        <v>452</v>
      </c>
      <c r="W102" s="174">
        <v>3.0809356916000001</v>
      </c>
      <c r="X102" s="174">
        <v>3.0953897602999998</v>
      </c>
      <c r="Y102" s="174">
        <v>3.3600347250000002</v>
      </c>
      <c r="Z102" s="174">
        <v>3.6931364725</v>
      </c>
      <c r="AA102" s="107" t="s">
        <v>452</v>
      </c>
      <c r="AB102" s="174">
        <v>3.9238554597999999</v>
      </c>
      <c r="AC102" s="174">
        <v>3.5623950107</v>
      </c>
      <c r="AD102" s="174">
        <v>3.6192185083999999</v>
      </c>
      <c r="AE102" s="174">
        <v>3.7540166630999998</v>
      </c>
    </row>
    <row r="103" spans="1:31" ht="15" customHeight="1">
      <c r="A103" s="107" t="s">
        <v>453</v>
      </c>
      <c r="B103" s="174" t="s">
        <v>24</v>
      </c>
      <c r="C103" s="174">
        <v>24.500859447300002</v>
      </c>
      <c r="D103" s="174">
        <v>14.9320305862</v>
      </c>
      <c r="E103" s="174">
        <v>15.838107558700001</v>
      </c>
      <c r="F103" s="107" t="s">
        <v>453</v>
      </c>
      <c r="G103" s="174">
        <v>2.0979578813000002</v>
      </c>
      <c r="H103" s="174">
        <v>7.5943433081</v>
      </c>
      <c r="I103" s="174">
        <v>-2.7666836104999999</v>
      </c>
      <c r="J103" s="174">
        <v>-12.471994025400001</v>
      </c>
      <c r="K103" s="107" t="s">
        <v>453</v>
      </c>
      <c r="L103" s="174">
        <v>3.9761092150000001</v>
      </c>
      <c r="M103" s="174">
        <v>7.9927785984000002</v>
      </c>
      <c r="N103" s="174">
        <v>13.9513677812</v>
      </c>
      <c r="O103" s="174">
        <v>19.418511603100001</v>
      </c>
      <c r="P103" s="107" t="s">
        <v>453</v>
      </c>
      <c r="Q103" s="174">
        <v>19.711860621</v>
      </c>
      <c r="R103" s="174">
        <v>17.440992629899998</v>
      </c>
      <c r="S103" s="174">
        <v>10.6406640982</v>
      </c>
      <c r="T103" s="174">
        <v>10.342475588699999</v>
      </c>
      <c r="U103" s="174">
        <v>-2.3099196408</v>
      </c>
      <c r="V103" s="107" t="s">
        <v>453</v>
      </c>
      <c r="W103" s="174">
        <v>4.1034577012</v>
      </c>
      <c r="X103" s="174">
        <v>4.2162054151000001</v>
      </c>
      <c r="Y103" s="174">
        <v>4.3116490165999997</v>
      </c>
      <c r="Z103" s="174">
        <v>4.7517777629999998</v>
      </c>
      <c r="AA103" s="107" t="s">
        <v>453</v>
      </c>
      <c r="AB103" s="174">
        <v>3.5872526173999999</v>
      </c>
      <c r="AC103" s="174">
        <v>4.9180327868999996</v>
      </c>
      <c r="AD103" s="174">
        <v>5.0320017655999996</v>
      </c>
      <c r="AE103" s="174">
        <v>5.5449816013</v>
      </c>
    </row>
    <row r="104" spans="1:31" ht="15" customHeight="1">
      <c r="A104" s="107" t="s">
        <v>454</v>
      </c>
      <c r="B104" s="174" t="s">
        <v>24</v>
      </c>
      <c r="C104" s="174">
        <v>7.4015748030999999</v>
      </c>
      <c r="D104" s="174">
        <v>6.3049853371999998</v>
      </c>
      <c r="E104" s="174">
        <v>6.3448275862000001</v>
      </c>
      <c r="F104" s="107" t="s">
        <v>454</v>
      </c>
      <c r="G104" s="174">
        <v>-2.3346303501999999</v>
      </c>
      <c r="H104" s="174">
        <v>2.3904382470000001</v>
      </c>
      <c r="I104" s="174">
        <v>8.5603112840000009</v>
      </c>
      <c r="J104" s="174">
        <v>13.261648745500001</v>
      </c>
      <c r="K104" s="107" t="s">
        <v>454</v>
      </c>
      <c r="L104" s="174">
        <v>16.139240506299998</v>
      </c>
      <c r="M104" s="174">
        <v>9.2643051771000007</v>
      </c>
      <c r="N104" s="174">
        <v>8.4788029925000004</v>
      </c>
      <c r="O104" s="174">
        <v>5.0574712644000002</v>
      </c>
      <c r="P104" s="107" t="s">
        <v>454</v>
      </c>
      <c r="Q104" s="174">
        <v>11.6703136397</v>
      </c>
      <c r="R104" s="174">
        <v>18.7459177008</v>
      </c>
      <c r="S104" s="174">
        <v>13.146314631499999</v>
      </c>
      <c r="T104" s="174">
        <v>13.320369470099999</v>
      </c>
      <c r="U104" s="174">
        <v>23.766623766599999</v>
      </c>
      <c r="V104" s="107" t="s">
        <v>454</v>
      </c>
      <c r="W104" s="174">
        <v>17.199849454300001</v>
      </c>
      <c r="X104" s="174">
        <v>16.707105719200001</v>
      </c>
      <c r="Y104" s="174">
        <v>14.671941971600001</v>
      </c>
      <c r="Z104" s="174">
        <v>11.1496062992</v>
      </c>
      <c r="AA104" s="107" t="s">
        <v>454</v>
      </c>
      <c r="AB104" s="174">
        <v>12.941554270999999</v>
      </c>
      <c r="AC104" s="174">
        <v>12.0285120285</v>
      </c>
      <c r="AD104" s="174">
        <v>12.6509488212</v>
      </c>
      <c r="AE104" s="174">
        <v>15.0750920941</v>
      </c>
    </row>
    <row r="105" spans="1:31" ht="26.25" customHeight="1">
      <c r="A105" s="107" t="s">
        <v>436</v>
      </c>
      <c r="B105" s="174" t="s">
        <v>24</v>
      </c>
      <c r="C105" s="174">
        <v>-1.8973954773999999</v>
      </c>
      <c r="D105" s="174">
        <v>-2.5646371446999998</v>
      </c>
      <c r="E105" s="174">
        <v>-2.0421476734000001</v>
      </c>
      <c r="F105" s="107" t="s">
        <v>436</v>
      </c>
      <c r="G105" s="174">
        <v>-4.2951747212000004</v>
      </c>
      <c r="H105" s="174">
        <v>-1.6516641893999999</v>
      </c>
      <c r="I105" s="174">
        <v>-2.7024961793000002</v>
      </c>
      <c r="J105" s="174">
        <v>0.70711566039999996</v>
      </c>
      <c r="K105" s="107" t="s">
        <v>436</v>
      </c>
      <c r="L105" s="174">
        <v>1.3069648953999999</v>
      </c>
      <c r="M105" s="174">
        <v>1.6692943917</v>
      </c>
      <c r="N105" s="174">
        <v>-0.31463648550000001</v>
      </c>
      <c r="O105" s="174">
        <v>1.8524248903</v>
      </c>
      <c r="P105" s="107" t="s">
        <v>436</v>
      </c>
      <c r="Q105" s="174">
        <v>1.5861792772000001</v>
      </c>
      <c r="R105" s="174">
        <v>1.4271032713</v>
      </c>
      <c r="S105" s="174">
        <v>0.3825152725</v>
      </c>
      <c r="T105" s="174">
        <v>1.2334305337</v>
      </c>
      <c r="U105" s="174">
        <v>1.0382402672</v>
      </c>
      <c r="V105" s="107" t="s">
        <v>436</v>
      </c>
      <c r="W105" s="174">
        <v>0.97342094300000004</v>
      </c>
      <c r="X105" s="174">
        <v>0.73256248059999995</v>
      </c>
      <c r="Y105" s="174">
        <v>0.85977471530000005</v>
      </c>
      <c r="Z105" s="174">
        <v>0.90341234410000004</v>
      </c>
      <c r="AA105" s="107" t="s">
        <v>436</v>
      </c>
      <c r="AB105" s="174">
        <v>0.80310443730000003</v>
      </c>
      <c r="AC105" s="174">
        <v>0.93871891559999998</v>
      </c>
      <c r="AD105" s="174">
        <v>0.65147912350000003</v>
      </c>
      <c r="AE105" s="174">
        <v>0.11425842429999999</v>
      </c>
    </row>
    <row r="106" spans="1:31" s="92" customFormat="1" ht="17.25" customHeight="1">
      <c r="A106" s="107" t="s">
        <v>444</v>
      </c>
      <c r="B106" s="174" t="s">
        <v>24</v>
      </c>
      <c r="C106" s="174">
        <v>-3.7240391501999999</v>
      </c>
      <c r="D106" s="174">
        <v>-6.4716092238999998</v>
      </c>
      <c r="E106" s="174">
        <v>-6.3427889714000001</v>
      </c>
      <c r="F106" s="107" t="s">
        <v>444</v>
      </c>
      <c r="G106" s="174">
        <v>-9.5817705753000002</v>
      </c>
      <c r="H106" s="174">
        <v>-7.8970024262000003</v>
      </c>
      <c r="I106" s="174">
        <v>-1.2746430999</v>
      </c>
      <c r="J106" s="174">
        <v>-3.2105353761000002</v>
      </c>
      <c r="K106" s="107" t="s">
        <v>444</v>
      </c>
      <c r="L106" s="174">
        <v>-5.7269897731999997</v>
      </c>
      <c r="M106" s="174">
        <v>-8.3199698142000003</v>
      </c>
      <c r="N106" s="174">
        <v>-18.129437184899999</v>
      </c>
      <c r="O106" s="174">
        <v>-20.975241925300001</v>
      </c>
      <c r="P106" s="107" t="s">
        <v>444</v>
      </c>
      <c r="Q106" s="174">
        <v>-22.43956743</v>
      </c>
      <c r="R106" s="174">
        <v>-6.5204018864000002</v>
      </c>
      <c r="S106" s="174">
        <v>-1.8425093222</v>
      </c>
      <c r="T106" s="174">
        <v>8.5139664804000006</v>
      </c>
      <c r="U106" s="174">
        <v>8.1342668863000007</v>
      </c>
      <c r="V106" s="107" t="s">
        <v>444</v>
      </c>
      <c r="W106" s="174">
        <v>6.0383167978000003</v>
      </c>
      <c r="X106" s="174">
        <v>6.3226052180999996</v>
      </c>
      <c r="Y106" s="174">
        <v>5.4750402575999999</v>
      </c>
      <c r="Z106" s="174">
        <v>5.8968772694</v>
      </c>
      <c r="AA106" s="107" t="s">
        <v>444</v>
      </c>
      <c r="AB106" s="174">
        <v>6.7430230682000003</v>
      </c>
      <c r="AC106" s="174">
        <v>6.2511194697999999</v>
      </c>
      <c r="AD106" s="174">
        <v>3.4732824427</v>
      </c>
      <c r="AE106" s="174">
        <v>1.9613221780000001</v>
      </c>
    </row>
    <row r="107" spans="1:31" s="92" customFormat="1" ht="15" customHeight="1">
      <c r="A107" s="107" t="s">
        <v>445</v>
      </c>
      <c r="B107" s="176" t="s">
        <v>24</v>
      </c>
      <c r="C107" s="176">
        <v>1.4739794328</v>
      </c>
      <c r="D107" s="176">
        <v>-0.35623253389999998</v>
      </c>
      <c r="E107" s="176">
        <v>-3.7507319629000002</v>
      </c>
      <c r="F107" s="107" t="s">
        <v>445</v>
      </c>
      <c r="G107" s="176">
        <v>-5.2865834133999998</v>
      </c>
      <c r="H107" s="176">
        <v>-3.884512661</v>
      </c>
      <c r="I107" s="176">
        <v>-7.0559268378000004</v>
      </c>
      <c r="J107" s="176">
        <v>0.55631244319999995</v>
      </c>
      <c r="K107" s="107" t="s">
        <v>445</v>
      </c>
      <c r="L107" s="176">
        <v>1.8855142825</v>
      </c>
      <c r="M107" s="176">
        <v>2.3899231678000001</v>
      </c>
      <c r="N107" s="176">
        <v>-1.0389985209000001</v>
      </c>
      <c r="O107" s="176">
        <v>2.5810214721000002</v>
      </c>
      <c r="P107" s="107" t="s">
        <v>445</v>
      </c>
      <c r="Q107" s="176">
        <v>-1.2615942286999999</v>
      </c>
      <c r="R107" s="176">
        <v>-6.1690181399000004</v>
      </c>
      <c r="S107" s="176">
        <v>-11.9677790564</v>
      </c>
      <c r="T107" s="176">
        <v>-14.0174291939</v>
      </c>
      <c r="U107" s="176">
        <v>-13.758678356100001</v>
      </c>
      <c r="V107" s="107" t="s">
        <v>445</v>
      </c>
      <c r="W107" s="176">
        <v>-10.298224059000001</v>
      </c>
      <c r="X107" s="176">
        <v>-7.4274297801999998</v>
      </c>
      <c r="Y107" s="176">
        <v>-4.0571529369999997</v>
      </c>
      <c r="Z107" s="176">
        <v>-0.45146726860000003</v>
      </c>
      <c r="AA107" s="107" t="s">
        <v>445</v>
      </c>
      <c r="AB107" s="176">
        <v>2.5028016435999998</v>
      </c>
      <c r="AC107" s="176">
        <v>4.1513266472000003</v>
      </c>
      <c r="AD107" s="176">
        <v>3.2481461053</v>
      </c>
      <c r="AE107" s="176">
        <v>2.8804314518999998</v>
      </c>
    </row>
    <row r="108" spans="1:31" s="92" customFormat="1" ht="15" customHeight="1">
      <c r="A108" s="107" t="s">
        <v>446</v>
      </c>
      <c r="B108" s="174" t="s">
        <v>24</v>
      </c>
      <c r="C108" s="174">
        <v>-9.5247127683000006</v>
      </c>
      <c r="D108" s="174">
        <v>-10.614274162099999</v>
      </c>
      <c r="E108" s="174">
        <v>-6.7180432232999996</v>
      </c>
      <c r="F108" s="107" t="s">
        <v>446</v>
      </c>
      <c r="G108" s="174">
        <v>-2.0079022988999999</v>
      </c>
      <c r="H108" s="174">
        <v>1.1913053040999999</v>
      </c>
      <c r="I108" s="174">
        <v>2.4849670362</v>
      </c>
      <c r="J108" s="174">
        <v>4.8706348084000002</v>
      </c>
      <c r="K108" s="107" t="s">
        <v>446</v>
      </c>
      <c r="L108" s="174">
        <v>3.1681833502000001</v>
      </c>
      <c r="M108" s="174">
        <v>3.2603724273000001</v>
      </c>
      <c r="N108" s="174">
        <v>1.8602885345</v>
      </c>
      <c r="O108" s="174">
        <v>4.2303391725999999</v>
      </c>
      <c r="P108" s="107" t="s">
        <v>446</v>
      </c>
      <c r="Q108" s="174">
        <v>4.103343465</v>
      </c>
      <c r="R108" s="174">
        <v>3.7469586375000001</v>
      </c>
      <c r="S108" s="174">
        <v>2.3369385278000001</v>
      </c>
      <c r="T108" s="174">
        <v>2.8497479173000002</v>
      </c>
      <c r="U108" s="174">
        <v>3.4890426758999999</v>
      </c>
      <c r="V108" s="107" t="s">
        <v>446</v>
      </c>
      <c r="W108" s="174">
        <v>1.2374718756</v>
      </c>
      <c r="X108" s="174">
        <v>-1.0157298817</v>
      </c>
      <c r="Y108" s="174">
        <v>-3.2096790320999999</v>
      </c>
      <c r="Z108" s="174">
        <v>-4.4588538668000002</v>
      </c>
      <c r="AA108" s="107" t="s">
        <v>446</v>
      </c>
      <c r="AB108" s="174">
        <v>-5.2454793413000003</v>
      </c>
      <c r="AC108" s="174">
        <v>-6.3513997646</v>
      </c>
      <c r="AD108" s="174">
        <v>-6.6658057850999999</v>
      </c>
      <c r="AE108" s="174">
        <v>-9.0587495413999992</v>
      </c>
    </row>
    <row r="109" spans="1:31" s="92" customFormat="1" ht="15" customHeight="1">
      <c r="A109" s="107" t="s">
        <v>447</v>
      </c>
      <c r="B109" s="174" t="s">
        <v>24</v>
      </c>
      <c r="C109" s="174">
        <v>-7.2853802052000001</v>
      </c>
      <c r="D109" s="174">
        <v>-7.0584406338000001</v>
      </c>
      <c r="E109" s="174">
        <v>-6.8503644043999996</v>
      </c>
      <c r="F109" s="107" t="s">
        <v>447</v>
      </c>
      <c r="G109" s="174">
        <v>-10.192429689200001</v>
      </c>
      <c r="H109" s="174">
        <v>-7.6419956570999998</v>
      </c>
      <c r="I109" s="174">
        <v>-9.1411251487000005</v>
      </c>
      <c r="J109" s="174">
        <v>-7.2548713952000004</v>
      </c>
      <c r="K109" s="107" t="s">
        <v>447</v>
      </c>
      <c r="L109" s="174">
        <v>-4.0708619067000003</v>
      </c>
      <c r="M109" s="174">
        <v>4.2751515576000001</v>
      </c>
      <c r="N109" s="174">
        <v>3.1992472359000002</v>
      </c>
      <c r="O109" s="174">
        <v>7.6720179752000002</v>
      </c>
      <c r="P109" s="107" t="s">
        <v>447</v>
      </c>
      <c r="Q109" s="174">
        <v>8.1627098139999994</v>
      </c>
      <c r="R109" s="174">
        <v>5.1112850912000001</v>
      </c>
      <c r="S109" s="174">
        <v>2.8862523941</v>
      </c>
      <c r="T109" s="174">
        <v>3.5318147735999998</v>
      </c>
      <c r="U109" s="174">
        <v>3.1790824863</v>
      </c>
      <c r="V109" s="107" t="s">
        <v>447</v>
      </c>
      <c r="W109" s="174">
        <v>2.4984187222999998</v>
      </c>
      <c r="X109" s="174">
        <v>2.5220253654999998</v>
      </c>
      <c r="Y109" s="174">
        <v>3.1927323017</v>
      </c>
      <c r="Z109" s="174">
        <v>3.3456716418000001</v>
      </c>
      <c r="AA109" s="107" t="s">
        <v>447</v>
      </c>
      <c r="AB109" s="174">
        <v>3.0973346307999998</v>
      </c>
      <c r="AC109" s="174">
        <v>3.5648519759999999</v>
      </c>
      <c r="AD109" s="174">
        <v>3.2441425204000001</v>
      </c>
      <c r="AE109" s="174">
        <v>2.0450134022999999</v>
      </c>
    </row>
    <row r="110" spans="1:31" s="92" customFormat="1" ht="15" customHeight="1">
      <c r="A110" s="107" t="s">
        <v>448</v>
      </c>
      <c r="B110" s="174" t="s">
        <v>24</v>
      </c>
      <c r="C110" s="174">
        <v>-2.5427597541</v>
      </c>
      <c r="D110" s="174">
        <v>-4.3891014130999997</v>
      </c>
      <c r="E110" s="174">
        <v>-5.0592807917</v>
      </c>
      <c r="F110" s="107" t="s">
        <v>448</v>
      </c>
      <c r="G110" s="174">
        <v>-8.8981010045000009</v>
      </c>
      <c r="H110" s="174">
        <v>-6.6423729774</v>
      </c>
      <c r="I110" s="174">
        <v>-6.9471129537999996</v>
      </c>
      <c r="J110" s="174">
        <v>-2.5690067377000001</v>
      </c>
      <c r="K110" s="107" t="s">
        <v>448</v>
      </c>
      <c r="L110" s="174">
        <v>-3.6829660033999998</v>
      </c>
      <c r="M110" s="174">
        <v>-5.2875373462999997</v>
      </c>
      <c r="N110" s="174">
        <v>-6.9716828875000001</v>
      </c>
      <c r="O110" s="174">
        <v>-5.7461293799000002</v>
      </c>
      <c r="P110" s="107" t="s">
        <v>448</v>
      </c>
      <c r="Q110" s="174">
        <v>-5.0171514628000002</v>
      </c>
      <c r="R110" s="174">
        <v>-3.0859122672999999</v>
      </c>
      <c r="S110" s="174">
        <v>3.2205289787</v>
      </c>
      <c r="T110" s="174">
        <v>5.1599647784</v>
      </c>
      <c r="U110" s="174">
        <v>7.3266718766999999</v>
      </c>
      <c r="V110" s="107" t="s">
        <v>448</v>
      </c>
      <c r="W110" s="174">
        <v>8.0350271992</v>
      </c>
      <c r="X110" s="174">
        <v>7.2348061269999997</v>
      </c>
      <c r="Y110" s="174">
        <v>6.7608195852000001</v>
      </c>
      <c r="Z110" s="174">
        <v>6.4821050005999998</v>
      </c>
      <c r="AA110" s="107" t="s">
        <v>448</v>
      </c>
      <c r="AB110" s="174">
        <v>6.0619458157999997</v>
      </c>
      <c r="AC110" s="174">
        <v>5.5583848672</v>
      </c>
      <c r="AD110" s="174">
        <v>4.5128617744000001</v>
      </c>
      <c r="AE110" s="174">
        <v>3.3564435283999998</v>
      </c>
    </row>
    <row r="111" spans="1:31" s="92" customFormat="1" ht="15" customHeight="1">
      <c r="A111" s="107" t="s">
        <v>449</v>
      </c>
      <c r="B111" s="174" t="s">
        <v>24</v>
      </c>
      <c r="C111" s="174">
        <v>-1.6426613983</v>
      </c>
      <c r="D111" s="174">
        <v>-1.7235514231</v>
      </c>
      <c r="E111" s="174">
        <v>6.5931530099999996E-2</v>
      </c>
      <c r="F111" s="107" t="s">
        <v>449</v>
      </c>
      <c r="G111" s="174">
        <v>-2.3060831178000001</v>
      </c>
      <c r="H111" s="174">
        <v>-0.26640138930000001</v>
      </c>
      <c r="I111" s="174">
        <v>-3.5603793681</v>
      </c>
      <c r="J111" s="174">
        <v>-0.18757121569999999</v>
      </c>
      <c r="K111" s="107" t="s">
        <v>449</v>
      </c>
      <c r="L111" s="174">
        <v>-1.9652955847</v>
      </c>
      <c r="M111" s="174">
        <v>-3.0186853938999998</v>
      </c>
      <c r="N111" s="174">
        <v>-5.6766542284000003</v>
      </c>
      <c r="O111" s="174">
        <v>-2.6223536554</v>
      </c>
      <c r="P111" s="107" t="s">
        <v>449</v>
      </c>
      <c r="Q111" s="174">
        <v>-1.7939744982000001</v>
      </c>
      <c r="R111" s="174">
        <v>-2.2588572599000001</v>
      </c>
      <c r="S111" s="174">
        <v>-5.9274624426000004</v>
      </c>
      <c r="T111" s="174">
        <v>-5.3610405809000001</v>
      </c>
      <c r="U111" s="174">
        <v>-5.1822738932999997</v>
      </c>
      <c r="V111" s="107" t="s">
        <v>449</v>
      </c>
      <c r="W111" s="174">
        <v>-5.6880058867000001</v>
      </c>
      <c r="X111" s="174">
        <v>-5.2967311177000003</v>
      </c>
      <c r="Y111" s="174">
        <v>-4.2276218054000001</v>
      </c>
      <c r="Z111" s="174">
        <v>-4.0888000204999999</v>
      </c>
      <c r="AA111" s="107" t="s">
        <v>449</v>
      </c>
      <c r="AB111" s="174">
        <v>-3.7190190111999999</v>
      </c>
      <c r="AC111" s="174">
        <v>-2.7991088979000001</v>
      </c>
      <c r="AD111" s="174">
        <v>-1.2277842044</v>
      </c>
      <c r="AE111" s="174">
        <v>0.58534238520000004</v>
      </c>
    </row>
    <row r="112" spans="1:31" s="92" customFormat="1" ht="15" customHeight="1">
      <c r="A112" s="107" t="s">
        <v>450</v>
      </c>
      <c r="B112" s="174" t="s">
        <v>24</v>
      </c>
      <c r="C112" s="174">
        <v>0.49666331009999998</v>
      </c>
      <c r="D112" s="174">
        <v>-1.4554532793999999</v>
      </c>
      <c r="E112" s="174">
        <v>-1.9767341663</v>
      </c>
      <c r="F112" s="107" t="s">
        <v>450</v>
      </c>
      <c r="G112" s="174">
        <v>-3.1681845353</v>
      </c>
      <c r="H112" s="174">
        <v>-1.0167768175</v>
      </c>
      <c r="I112" s="174">
        <v>-2.0452711131000001</v>
      </c>
      <c r="J112" s="174">
        <v>2.0205614126999998</v>
      </c>
      <c r="K112" s="107" t="s">
        <v>450</v>
      </c>
      <c r="L112" s="174">
        <v>3.1773127752999999</v>
      </c>
      <c r="M112" s="174">
        <v>3.477966946</v>
      </c>
      <c r="N112" s="174">
        <v>0.55014957190000002</v>
      </c>
      <c r="O112" s="174">
        <v>1.8483055773999999</v>
      </c>
      <c r="P112" s="107" t="s">
        <v>450</v>
      </c>
      <c r="Q112" s="174">
        <v>0.473416489</v>
      </c>
      <c r="R112" s="174">
        <v>-1.3450517135</v>
      </c>
      <c r="S112" s="174">
        <v>-3.7361967346</v>
      </c>
      <c r="T112" s="174">
        <v>-3.2108800450000001</v>
      </c>
      <c r="U112" s="174">
        <v>-2.7938850817000001</v>
      </c>
      <c r="V112" s="107" t="s">
        <v>450</v>
      </c>
      <c r="W112" s="174">
        <v>-2.4295269502000001</v>
      </c>
      <c r="X112" s="174">
        <v>-2.3206672151999999</v>
      </c>
      <c r="Y112" s="174">
        <v>-2.0559905368</v>
      </c>
      <c r="Z112" s="174">
        <v>-1.836846999</v>
      </c>
      <c r="AA112" s="107" t="s">
        <v>450</v>
      </c>
      <c r="AB112" s="174">
        <v>-1.8656075159000001</v>
      </c>
      <c r="AC112" s="174">
        <v>-1.9565425481000001</v>
      </c>
      <c r="AD112" s="174">
        <v>-3.0902538149000001</v>
      </c>
      <c r="AE112" s="174">
        <v>-4.3146275927</v>
      </c>
    </row>
    <row r="113" spans="1:31" s="92" customFormat="1" ht="15" customHeight="1">
      <c r="A113" s="107" t="s">
        <v>451</v>
      </c>
      <c r="B113" s="174" t="s">
        <v>24</v>
      </c>
      <c r="C113" s="174">
        <v>7.1220968988999998</v>
      </c>
      <c r="D113" s="174">
        <v>10.830387813</v>
      </c>
      <c r="E113" s="174">
        <v>6.9803481190000003</v>
      </c>
      <c r="F113" s="107" t="s">
        <v>451</v>
      </c>
      <c r="G113" s="174">
        <v>2.4730753888999999</v>
      </c>
      <c r="H113" s="174">
        <v>3.0710290712999999</v>
      </c>
      <c r="I113" s="174">
        <v>-0.85072550189999996</v>
      </c>
      <c r="J113" s="174">
        <v>1.7621586945000001</v>
      </c>
      <c r="K113" s="107" t="s">
        <v>451</v>
      </c>
      <c r="L113" s="174">
        <v>0.77421642599999996</v>
      </c>
      <c r="M113" s="174">
        <v>2.0174375415000001</v>
      </c>
      <c r="N113" s="174">
        <v>0.48863679910000002</v>
      </c>
      <c r="O113" s="174">
        <v>3.0052821266</v>
      </c>
      <c r="P113" s="107" t="s">
        <v>451</v>
      </c>
      <c r="Q113" s="174">
        <v>3.0712553455</v>
      </c>
      <c r="R113" s="174">
        <v>3.7879876428000001</v>
      </c>
      <c r="S113" s="174">
        <v>2.8121484814</v>
      </c>
      <c r="T113" s="174">
        <v>2.6325534421999999</v>
      </c>
      <c r="U113" s="174">
        <v>1.2316725162</v>
      </c>
      <c r="V113" s="107" t="s">
        <v>451</v>
      </c>
      <c r="W113" s="174">
        <v>0.76123889180000004</v>
      </c>
      <c r="X113" s="174">
        <v>0.24625354390000001</v>
      </c>
      <c r="Y113" s="174">
        <v>-0.2869070453</v>
      </c>
      <c r="Z113" s="174">
        <v>-1.2219003382</v>
      </c>
      <c r="AA113" s="107" t="s">
        <v>451</v>
      </c>
      <c r="AB113" s="174">
        <v>-1.5596122045</v>
      </c>
      <c r="AC113" s="174">
        <v>-1.785800863</v>
      </c>
      <c r="AD113" s="174">
        <v>-2.2097214812999999</v>
      </c>
      <c r="AE113" s="174">
        <v>-1.916964315</v>
      </c>
    </row>
    <row r="114" spans="1:31" s="92" customFormat="1" ht="15" customHeight="1">
      <c r="A114" s="107" t="s">
        <v>452</v>
      </c>
      <c r="B114" s="174" t="s">
        <v>24</v>
      </c>
      <c r="C114" s="174">
        <v>-2.9628178944000001</v>
      </c>
      <c r="D114" s="174">
        <v>-7.9575596817000003</v>
      </c>
      <c r="E114" s="174">
        <v>-2.7220899636999998</v>
      </c>
      <c r="F114" s="107" t="s">
        <v>452</v>
      </c>
      <c r="G114" s="174">
        <v>-6.4079858315999996</v>
      </c>
      <c r="H114" s="174">
        <v>0.1066574918</v>
      </c>
      <c r="I114" s="174">
        <v>4.9525708001000002</v>
      </c>
      <c r="J114" s="174">
        <v>10.9899466221</v>
      </c>
      <c r="K114" s="107" t="s">
        <v>452</v>
      </c>
      <c r="L114" s="174">
        <v>13.23872186</v>
      </c>
      <c r="M114" s="174">
        <v>10.119854090700001</v>
      </c>
      <c r="N114" s="174">
        <v>6.4073443119000002</v>
      </c>
      <c r="O114" s="174">
        <v>5.2699457440000002</v>
      </c>
      <c r="P114" s="107" t="s">
        <v>452</v>
      </c>
      <c r="Q114" s="174">
        <v>3.8401419458000001</v>
      </c>
      <c r="R114" s="174">
        <v>2.6017087063000002</v>
      </c>
      <c r="S114" s="174">
        <v>1.6633953884999999</v>
      </c>
      <c r="T114" s="174">
        <v>2.3050821015</v>
      </c>
      <c r="U114" s="174">
        <v>2.8936332444000001</v>
      </c>
      <c r="V114" s="107" t="s">
        <v>452</v>
      </c>
      <c r="W114" s="174">
        <v>2.9991156935999999</v>
      </c>
      <c r="X114" s="174">
        <v>2.6899848086000002</v>
      </c>
      <c r="Y114" s="174">
        <v>3.3005850534999999</v>
      </c>
      <c r="Z114" s="174">
        <v>3.5769315430000002</v>
      </c>
      <c r="AA114" s="107" t="s">
        <v>452</v>
      </c>
      <c r="AB114" s="174">
        <v>4.0534862905000004</v>
      </c>
      <c r="AC114" s="174">
        <v>4.0501533466000001</v>
      </c>
      <c r="AD114" s="174">
        <v>3.8754719669000002</v>
      </c>
      <c r="AE114" s="174">
        <v>3.5685191087999999</v>
      </c>
    </row>
    <row r="115" spans="1:31" s="92" customFormat="1" ht="15" customHeight="1">
      <c r="A115" s="107" t="s">
        <v>453</v>
      </c>
      <c r="B115" s="174" t="s">
        <v>24</v>
      </c>
      <c r="C115" s="174">
        <v>46.291560102299997</v>
      </c>
      <c r="D115" s="174">
        <v>53.234265734300003</v>
      </c>
      <c r="E115" s="174">
        <v>41.4147176269</v>
      </c>
      <c r="F115" s="107" t="s">
        <v>453</v>
      </c>
      <c r="G115" s="174">
        <v>20.6736587334</v>
      </c>
      <c r="H115" s="174">
        <v>24.954036436599999</v>
      </c>
      <c r="I115" s="174">
        <v>10.433386837900001</v>
      </c>
      <c r="J115" s="174">
        <v>-5.1235465115999999</v>
      </c>
      <c r="K115" s="107" t="s">
        <v>453</v>
      </c>
      <c r="L115" s="174">
        <v>13.545257245</v>
      </c>
      <c r="M115" s="174">
        <v>10.445243984699999</v>
      </c>
      <c r="N115" s="174">
        <v>20.105873969299999</v>
      </c>
      <c r="O115" s="174">
        <v>18.647228343799998</v>
      </c>
      <c r="P115" s="107" t="s">
        <v>453</v>
      </c>
      <c r="Q115" s="174">
        <v>16.488069724199999</v>
      </c>
      <c r="R115" s="174">
        <v>22.0654973629</v>
      </c>
      <c r="S115" s="174">
        <v>20.523512861699999</v>
      </c>
      <c r="T115" s="174">
        <v>19.233815498799999</v>
      </c>
      <c r="U115" s="174">
        <v>7.6740202076999999</v>
      </c>
      <c r="V115" s="107" t="s">
        <v>453</v>
      </c>
      <c r="W115" s="174">
        <v>6.6225608125999997</v>
      </c>
      <c r="X115" s="174">
        <v>5.9711669588999996</v>
      </c>
      <c r="Y115" s="174">
        <v>5.7690452455000001</v>
      </c>
      <c r="Z115" s="174">
        <v>6.7077256917000003</v>
      </c>
      <c r="AA115" s="107" t="s">
        <v>453</v>
      </c>
      <c r="AB115" s="174">
        <v>4.6255092447999999</v>
      </c>
      <c r="AC115" s="174">
        <v>5.9135337194000002</v>
      </c>
      <c r="AD115" s="174">
        <v>5.8557052080999998</v>
      </c>
      <c r="AE115" s="174">
        <v>5.1137892880000004</v>
      </c>
    </row>
    <row r="116" spans="1:31" s="92" customFormat="1" ht="15" customHeight="1">
      <c r="A116" s="107" t="s">
        <v>454</v>
      </c>
      <c r="B116" s="174" t="s">
        <v>24</v>
      </c>
      <c r="C116" s="174">
        <v>-1.1406844106</v>
      </c>
      <c r="D116" s="174">
        <v>3.8461538462</v>
      </c>
      <c r="E116" s="174">
        <v>-1.1111111111</v>
      </c>
      <c r="F116" s="107" t="s">
        <v>454</v>
      </c>
      <c r="G116" s="174">
        <v>-22.4719101124</v>
      </c>
      <c r="H116" s="174">
        <v>15.9420289855</v>
      </c>
      <c r="I116" s="174">
        <v>4.5833333332999997</v>
      </c>
      <c r="J116" s="174">
        <v>1.593625498</v>
      </c>
      <c r="K116" s="107" t="s">
        <v>454</v>
      </c>
      <c r="L116" s="174">
        <v>14.5098039216</v>
      </c>
      <c r="M116" s="174">
        <v>13.698630137</v>
      </c>
      <c r="N116" s="174">
        <v>16.265060241</v>
      </c>
      <c r="O116" s="174">
        <v>32.642487046600003</v>
      </c>
      <c r="P116" s="107" t="s">
        <v>454</v>
      </c>
      <c r="Q116" s="174">
        <v>11.1328125</v>
      </c>
      <c r="R116" s="174">
        <v>20.562390158199999</v>
      </c>
      <c r="S116" s="174">
        <v>17.784256559799999</v>
      </c>
      <c r="T116" s="174">
        <v>18.069306930700002</v>
      </c>
      <c r="U116" s="174">
        <v>31.656184486400001</v>
      </c>
      <c r="V116" s="107" t="s">
        <v>454</v>
      </c>
      <c r="W116" s="174">
        <v>21.4782608696</v>
      </c>
      <c r="X116" s="174">
        <v>19.665605095499998</v>
      </c>
      <c r="Y116" s="174">
        <v>18.7641296157</v>
      </c>
      <c r="Z116" s="174">
        <v>14.008321775300001</v>
      </c>
      <c r="AA116" s="107" t="s">
        <v>454</v>
      </c>
      <c r="AB116" s="174">
        <v>18.038654259099999</v>
      </c>
      <c r="AC116" s="174">
        <v>21.224218230200002</v>
      </c>
      <c r="AD116" s="174">
        <v>22.779187817299999</v>
      </c>
      <c r="AE116" s="174">
        <v>26.094890510900001</v>
      </c>
    </row>
    <row r="117" spans="1:31" s="113" customFormat="1" ht="15" customHeight="1">
      <c r="A117" s="107"/>
      <c r="B117" s="175"/>
      <c r="C117" s="175"/>
      <c r="D117" s="175"/>
      <c r="E117" s="175"/>
      <c r="F117" s="107"/>
      <c r="G117" s="175"/>
      <c r="H117" s="175"/>
      <c r="I117" s="175"/>
      <c r="J117" s="175"/>
      <c r="K117" s="107"/>
      <c r="L117" s="175"/>
      <c r="M117" s="175"/>
      <c r="N117" s="175"/>
      <c r="O117" s="175"/>
      <c r="P117" s="107"/>
      <c r="Q117" s="175"/>
      <c r="R117" s="175"/>
      <c r="S117" s="175"/>
      <c r="T117" s="175"/>
      <c r="U117" s="175"/>
      <c r="V117" s="107"/>
      <c r="W117" s="175"/>
      <c r="X117" s="175"/>
      <c r="Y117" s="175"/>
      <c r="Z117" s="175"/>
      <c r="AA117" s="107"/>
      <c r="AB117" s="175"/>
      <c r="AC117" s="175"/>
      <c r="AD117" s="175"/>
      <c r="AE117" s="175"/>
    </row>
    <row r="118" spans="1:31" s="113" customFormat="1" ht="26.25" customHeight="1">
      <c r="A118" s="111" t="s">
        <v>455</v>
      </c>
      <c r="B118" s="173" t="s">
        <v>24</v>
      </c>
      <c r="C118" s="173">
        <v>-2.9097267808999998</v>
      </c>
      <c r="D118" s="173">
        <v>-3.6203484256</v>
      </c>
      <c r="E118" s="173">
        <v>-3.2415453785000001</v>
      </c>
      <c r="F118" s="111" t="s">
        <v>455</v>
      </c>
      <c r="G118" s="173">
        <v>-4.0757806750999999</v>
      </c>
      <c r="H118" s="173">
        <v>-2.2399570135000002</v>
      </c>
      <c r="I118" s="173">
        <v>-3.5003286266</v>
      </c>
      <c r="J118" s="173">
        <v>0.73444893170000003</v>
      </c>
      <c r="K118" s="111" t="s">
        <v>455</v>
      </c>
      <c r="L118" s="173">
        <v>1.6302006072999999</v>
      </c>
      <c r="M118" s="173">
        <v>1.1753882351</v>
      </c>
      <c r="N118" s="173">
        <v>-3.1577482844999998</v>
      </c>
      <c r="O118" s="173">
        <v>1.2305708343999999</v>
      </c>
      <c r="P118" s="111" t="s">
        <v>455</v>
      </c>
      <c r="Q118" s="173">
        <v>-1.4425148213000001</v>
      </c>
      <c r="R118" s="173">
        <v>1.167062373</v>
      </c>
      <c r="S118" s="173">
        <v>-0.29128039680000001</v>
      </c>
      <c r="T118" s="173">
        <v>-1.0998684644000001</v>
      </c>
      <c r="U118" s="173">
        <v>1.2014530158000001</v>
      </c>
      <c r="V118" s="111" t="s">
        <v>455</v>
      </c>
      <c r="W118" s="173">
        <v>-7.4541892200000001E-2</v>
      </c>
      <c r="X118" s="173">
        <v>-0.1714904729</v>
      </c>
      <c r="Y118" s="173">
        <v>-8.3962071299999996E-2</v>
      </c>
      <c r="Z118" s="173">
        <v>0.28189406859999999</v>
      </c>
      <c r="AA118" s="111" t="s">
        <v>455</v>
      </c>
      <c r="AB118" s="173">
        <v>0.1582630417</v>
      </c>
      <c r="AC118" s="173">
        <v>1.56477488E-2</v>
      </c>
      <c r="AD118" s="173">
        <v>2.3482171000000001E-3</v>
      </c>
      <c r="AE118" s="173">
        <v>-0.26577812890000002</v>
      </c>
    </row>
    <row r="119" spans="1:31" ht="17.25" customHeight="1">
      <c r="A119" s="107" t="s">
        <v>435</v>
      </c>
      <c r="B119" s="174" t="s">
        <v>24</v>
      </c>
      <c r="C119" s="174">
        <v>-2.9056669723000002</v>
      </c>
      <c r="D119" s="174">
        <v>-4.3576352931000004</v>
      </c>
      <c r="E119" s="174">
        <v>-3.6984616812</v>
      </c>
      <c r="F119" s="107" t="s">
        <v>435</v>
      </c>
      <c r="G119" s="174">
        <v>-3.7775903839999998</v>
      </c>
      <c r="H119" s="174">
        <v>-1.6267242387</v>
      </c>
      <c r="I119" s="174">
        <v>-2.9022560219</v>
      </c>
      <c r="J119" s="174">
        <v>1.7735381927</v>
      </c>
      <c r="K119" s="107" t="s">
        <v>435</v>
      </c>
      <c r="L119" s="174">
        <v>2.5542765888000001</v>
      </c>
      <c r="M119" s="174">
        <v>1.5270456187999999</v>
      </c>
      <c r="N119" s="174">
        <v>-3.7711888865000001</v>
      </c>
      <c r="O119" s="174">
        <v>1.7415471977000001</v>
      </c>
      <c r="P119" s="107" t="s">
        <v>435</v>
      </c>
      <c r="Q119" s="174">
        <v>1.5326176064000001</v>
      </c>
      <c r="R119" s="174">
        <v>1.9906151579</v>
      </c>
      <c r="S119" s="174">
        <v>-0.26976027940000002</v>
      </c>
      <c r="T119" s="174">
        <v>-1.0118227217</v>
      </c>
      <c r="U119" s="174">
        <v>1.3874203921999999</v>
      </c>
      <c r="V119" s="107" t="s">
        <v>435</v>
      </c>
      <c r="W119" s="174">
        <v>0.58294009099999999</v>
      </c>
      <c r="X119" s="174">
        <v>0.51031878669999997</v>
      </c>
      <c r="Y119" s="174">
        <v>0.61211262870000005</v>
      </c>
      <c r="Z119" s="174">
        <v>1.0043178576</v>
      </c>
      <c r="AA119" s="107" t="s">
        <v>435</v>
      </c>
      <c r="AB119" s="174">
        <v>0.80609766400000005</v>
      </c>
      <c r="AC119" s="174">
        <v>0.51662107719999995</v>
      </c>
      <c r="AD119" s="174">
        <v>0.51613621539999999</v>
      </c>
      <c r="AE119" s="174">
        <v>0.65325588239999999</v>
      </c>
    </row>
    <row r="120" spans="1:31" ht="15" customHeight="1">
      <c r="A120" s="107" t="s">
        <v>436</v>
      </c>
      <c r="B120" s="174" t="s">
        <v>24</v>
      </c>
      <c r="C120" s="174">
        <v>-2.9155005345</v>
      </c>
      <c r="D120" s="174">
        <v>-2.5716920983999998</v>
      </c>
      <c r="E120" s="174">
        <v>-2.6035779849999998</v>
      </c>
      <c r="F120" s="107" t="s">
        <v>436</v>
      </c>
      <c r="G120" s="174">
        <v>-4.4874471961999998</v>
      </c>
      <c r="H120" s="174">
        <v>-3.0928473311000002</v>
      </c>
      <c r="I120" s="174">
        <v>-4.3447185376000004</v>
      </c>
      <c r="J120" s="174">
        <v>-0.75471383069999998</v>
      </c>
      <c r="K120" s="107" t="s">
        <v>436</v>
      </c>
      <c r="L120" s="174">
        <v>0.27213116129999998</v>
      </c>
      <c r="M120" s="174">
        <v>0.64681208050000005</v>
      </c>
      <c r="N120" s="174">
        <v>-2.2276216752</v>
      </c>
      <c r="O120" s="174">
        <v>0.46803667570000002</v>
      </c>
      <c r="P120" s="107" t="s">
        <v>436</v>
      </c>
      <c r="Q120" s="174">
        <v>-5.9386070982000003</v>
      </c>
      <c r="R120" s="174">
        <v>-0.17636604750000001</v>
      </c>
      <c r="S120" s="174">
        <v>-0.32714735639999998</v>
      </c>
      <c r="T120" s="174">
        <v>-1.2466962549</v>
      </c>
      <c r="U120" s="174">
        <v>0.89059049820000002</v>
      </c>
      <c r="V120" s="107" t="s">
        <v>436</v>
      </c>
      <c r="W120" s="174">
        <v>-1.1634718873000001</v>
      </c>
      <c r="X120" s="174">
        <v>-1.3168132573</v>
      </c>
      <c r="Y120" s="174">
        <v>-1.2607827134</v>
      </c>
      <c r="Z120" s="174">
        <v>-0.92712631919999999</v>
      </c>
      <c r="AA120" s="107" t="s">
        <v>436</v>
      </c>
      <c r="AB120" s="174">
        <v>-0.93364761240000005</v>
      </c>
      <c r="AC120" s="174">
        <v>-0.84148303889999998</v>
      </c>
      <c r="AD120" s="174">
        <v>-0.88276529770000001</v>
      </c>
      <c r="AE120" s="174">
        <v>-1.8338225063</v>
      </c>
    </row>
    <row r="121" spans="1:31" ht="15" customHeight="1">
      <c r="A121" s="107"/>
      <c r="B121" s="174"/>
      <c r="C121" s="174"/>
      <c r="D121" s="174"/>
      <c r="E121" s="174"/>
      <c r="F121" s="107"/>
      <c r="G121" s="174"/>
      <c r="H121" s="174"/>
      <c r="I121" s="174"/>
      <c r="J121" s="174"/>
      <c r="K121" s="107"/>
      <c r="L121" s="174"/>
      <c r="M121" s="174"/>
      <c r="N121" s="174"/>
      <c r="O121" s="174"/>
      <c r="P121" s="107"/>
      <c r="Q121" s="174"/>
      <c r="R121" s="174"/>
      <c r="S121" s="174"/>
      <c r="T121" s="174"/>
      <c r="U121" s="174"/>
      <c r="V121" s="107"/>
      <c r="W121" s="174"/>
      <c r="X121" s="174"/>
      <c r="Y121" s="174"/>
      <c r="Z121" s="174"/>
      <c r="AA121" s="107"/>
      <c r="AB121" s="174"/>
      <c r="AC121" s="174"/>
      <c r="AD121" s="174"/>
      <c r="AE121" s="174"/>
    </row>
    <row r="122" spans="1:31" s="113" customFormat="1" ht="26.25" customHeight="1">
      <c r="A122" s="111" t="s">
        <v>456</v>
      </c>
      <c r="B122" s="173" t="s">
        <v>24</v>
      </c>
      <c r="C122" s="173">
        <v>1.0653981803999999</v>
      </c>
      <c r="D122" s="173">
        <v>-2.7063403153999999</v>
      </c>
      <c r="E122" s="173">
        <v>-1.4272578922000001</v>
      </c>
      <c r="F122" s="111" t="s">
        <v>456</v>
      </c>
      <c r="G122" s="173">
        <v>-4.7555421100000004</v>
      </c>
      <c r="H122" s="173">
        <v>2.7148642567999999</v>
      </c>
      <c r="I122" s="173">
        <v>-0.19413139090000001</v>
      </c>
      <c r="J122" s="173">
        <v>5.5323177554000003</v>
      </c>
      <c r="K122" s="111" t="s">
        <v>456</v>
      </c>
      <c r="L122" s="173">
        <v>3.7123423967</v>
      </c>
      <c r="M122" s="173">
        <v>3.9624125186999999</v>
      </c>
      <c r="N122" s="173">
        <v>4.0057787291000002</v>
      </c>
      <c r="O122" s="173">
        <v>5.7023380968000001</v>
      </c>
      <c r="P122" s="111" t="s">
        <v>456</v>
      </c>
      <c r="Q122" s="173">
        <v>16.743494833</v>
      </c>
      <c r="R122" s="173">
        <v>7.3732039933999998</v>
      </c>
      <c r="S122" s="173">
        <v>0.75963401450000001</v>
      </c>
      <c r="T122" s="173">
        <v>2.6098040604000001</v>
      </c>
      <c r="U122" s="173">
        <v>4.3547736345999999</v>
      </c>
      <c r="V122" s="111" t="s">
        <v>456</v>
      </c>
      <c r="W122" s="173">
        <v>5.0027701118000003</v>
      </c>
      <c r="X122" s="173">
        <v>4.4859109431000004</v>
      </c>
      <c r="Y122" s="173">
        <v>4.4260365652999996</v>
      </c>
      <c r="Z122" s="173">
        <v>3.9429546853000002</v>
      </c>
      <c r="AA122" s="111" t="s">
        <v>456</v>
      </c>
      <c r="AB122" s="173">
        <v>3.8570970684999999</v>
      </c>
      <c r="AC122" s="173">
        <v>4.0425728739000002</v>
      </c>
      <c r="AD122" s="173">
        <v>3.4046028281999998</v>
      </c>
      <c r="AE122" s="173">
        <v>3.3871198740000001</v>
      </c>
    </row>
    <row r="123" spans="1:31" ht="17.25" customHeight="1">
      <c r="A123" s="107" t="s">
        <v>435</v>
      </c>
      <c r="B123" s="174" t="s">
        <v>24</v>
      </c>
      <c r="C123" s="174">
        <v>1.4702847709</v>
      </c>
      <c r="D123" s="174">
        <v>-2.9335502566999998</v>
      </c>
      <c r="E123" s="174">
        <v>-4.6406871988000002</v>
      </c>
      <c r="F123" s="107" t="s">
        <v>435</v>
      </c>
      <c r="G123" s="174">
        <v>-8.2555201581999995</v>
      </c>
      <c r="H123" s="174">
        <v>6.7532778543000003</v>
      </c>
      <c r="I123" s="174">
        <v>-7.7673714318</v>
      </c>
      <c r="J123" s="174">
        <v>13.529125623300001</v>
      </c>
      <c r="K123" s="107" t="s">
        <v>435</v>
      </c>
      <c r="L123" s="174">
        <v>3.8990948529999998</v>
      </c>
      <c r="M123" s="174">
        <v>4.0156709108999999</v>
      </c>
      <c r="N123" s="174">
        <v>5.9222916046999998</v>
      </c>
      <c r="O123" s="174">
        <v>11.224442053100001</v>
      </c>
      <c r="P123" s="107" t="s">
        <v>435</v>
      </c>
      <c r="Q123" s="174">
        <v>15.8842335521</v>
      </c>
      <c r="R123" s="174">
        <v>12.516335124099999</v>
      </c>
      <c r="S123" s="174">
        <v>-1.5776229191</v>
      </c>
      <c r="T123" s="174">
        <v>4.3170419903999999</v>
      </c>
      <c r="U123" s="174">
        <v>5.3450226244000003</v>
      </c>
      <c r="V123" s="107" t="s">
        <v>435</v>
      </c>
      <c r="W123" s="174">
        <v>9.7863714329999993</v>
      </c>
      <c r="X123" s="174">
        <v>8.6830723341000002</v>
      </c>
      <c r="Y123" s="174">
        <v>7.7724104018000002</v>
      </c>
      <c r="Z123" s="174">
        <v>6.8950588779000004</v>
      </c>
      <c r="AA123" s="107" t="s">
        <v>435</v>
      </c>
      <c r="AB123" s="174">
        <v>7.5959435275000002</v>
      </c>
      <c r="AC123" s="174">
        <v>7.8027225821000004</v>
      </c>
      <c r="AD123" s="174">
        <v>7.0964625046999998</v>
      </c>
      <c r="AE123" s="174">
        <v>7.2036072035999998</v>
      </c>
    </row>
    <row r="124" spans="1:31" ht="15" customHeight="1">
      <c r="A124" s="107" t="s">
        <v>436</v>
      </c>
      <c r="B124" s="174" t="s">
        <v>24</v>
      </c>
      <c r="C124" s="174">
        <v>0.98948610560000005</v>
      </c>
      <c r="D124" s="174">
        <v>-2.6635379753000001</v>
      </c>
      <c r="E124" s="174">
        <v>-0.82358381960000004</v>
      </c>
      <c r="F124" s="107" t="s">
        <v>436</v>
      </c>
      <c r="G124" s="174">
        <v>-4.1233431224999997</v>
      </c>
      <c r="H124" s="174">
        <v>2.0168467238000001</v>
      </c>
      <c r="I124" s="174">
        <v>1.1756352386</v>
      </c>
      <c r="J124" s="174">
        <v>4.2137872955000004</v>
      </c>
      <c r="K124" s="107" t="s">
        <v>436</v>
      </c>
      <c r="L124" s="174">
        <v>3.6787978488999999</v>
      </c>
      <c r="M124" s="174">
        <v>3.9528258994000001</v>
      </c>
      <c r="N124" s="174">
        <v>3.6605939426999998</v>
      </c>
      <c r="O124" s="174">
        <v>4.6860469121000001</v>
      </c>
      <c r="P124" s="107" t="s">
        <v>436</v>
      </c>
      <c r="Q124" s="174">
        <v>16.911510684900001</v>
      </c>
      <c r="R124" s="174">
        <v>6.3763772215000003</v>
      </c>
      <c r="S124" s="174">
        <v>1.2387811927000001</v>
      </c>
      <c r="T124" s="174">
        <v>2.2695498790999999</v>
      </c>
      <c r="U124" s="174">
        <v>4.1534648405999999</v>
      </c>
      <c r="V124" s="107" t="s">
        <v>436</v>
      </c>
      <c r="W124" s="174">
        <v>4.0504631584000004</v>
      </c>
      <c r="X124" s="174">
        <v>3.6229039658</v>
      </c>
      <c r="Y124" s="174">
        <v>3.7289013961999999</v>
      </c>
      <c r="Z124" s="174">
        <v>3.3300174980000001</v>
      </c>
      <c r="AA124" s="107" t="s">
        <v>436</v>
      </c>
      <c r="AB124" s="174">
        <v>3.0717456681000002</v>
      </c>
      <c r="AC124" s="174">
        <v>3.2316679787</v>
      </c>
      <c r="AD124" s="174">
        <v>2.6055131146999999</v>
      </c>
      <c r="AE124" s="174">
        <v>2.5673739945</v>
      </c>
    </row>
    <row r="125" spans="1:31" s="91" customFormat="1" ht="14.25" customHeight="1">
      <c r="A125" s="304" t="s">
        <v>432</v>
      </c>
      <c r="B125" s="304"/>
      <c r="C125" s="304"/>
      <c r="D125" s="304"/>
      <c r="E125" s="304"/>
      <c r="F125" s="304" t="s">
        <v>432</v>
      </c>
      <c r="G125" s="304"/>
      <c r="H125" s="304"/>
      <c r="I125" s="304"/>
      <c r="J125" s="304"/>
      <c r="K125" s="304" t="s">
        <v>432</v>
      </c>
      <c r="L125" s="304"/>
      <c r="M125" s="304"/>
      <c r="N125" s="304"/>
      <c r="O125" s="304"/>
      <c r="P125" s="304" t="s">
        <v>432</v>
      </c>
      <c r="Q125" s="304"/>
      <c r="R125" s="304"/>
      <c r="S125" s="304"/>
      <c r="T125" s="304"/>
      <c r="U125" s="304"/>
      <c r="V125" s="304" t="s">
        <v>432</v>
      </c>
      <c r="W125" s="304"/>
      <c r="X125" s="304"/>
      <c r="Y125" s="304"/>
      <c r="Z125" s="304"/>
      <c r="AA125" s="304" t="s">
        <v>432</v>
      </c>
      <c r="AB125" s="304"/>
      <c r="AC125" s="304"/>
      <c r="AD125" s="304"/>
      <c r="AE125" s="304"/>
    </row>
    <row r="126" spans="1:31" ht="12.75" customHeight="1">
      <c r="A126" s="93"/>
      <c r="B126" s="93"/>
      <c r="C126" s="93"/>
      <c r="D126" s="93"/>
      <c r="E126" s="93"/>
      <c r="F126" s="93"/>
      <c r="G126" s="93"/>
      <c r="H126" s="93"/>
      <c r="I126" s="93"/>
      <c r="J126" s="93"/>
      <c r="K126" s="93"/>
      <c r="L126" s="93"/>
      <c r="M126" s="93"/>
      <c r="N126" s="93"/>
      <c r="O126" s="93"/>
      <c r="P126" s="93"/>
      <c r="Q126" s="93"/>
      <c r="R126" s="93"/>
      <c r="S126" s="93"/>
      <c r="T126" s="93"/>
      <c r="U126" s="93"/>
      <c r="V126" s="93"/>
      <c r="W126" s="93"/>
      <c r="X126" s="93"/>
      <c r="Y126" s="93"/>
      <c r="Z126" s="93"/>
      <c r="AA126" s="93"/>
      <c r="AB126" s="93"/>
      <c r="AC126" s="93"/>
      <c r="AD126" s="93"/>
      <c r="AE126" s="93"/>
    </row>
    <row r="127" spans="1:31" ht="12.75" customHeight="1">
      <c r="A127" s="163"/>
      <c r="B127" s="95"/>
      <c r="C127" s="96"/>
      <c r="D127" s="96"/>
      <c r="E127" s="97"/>
      <c r="F127" s="163"/>
      <c r="G127" s="95"/>
      <c r="H127" s="96"/>
      <c r="I127" s="96"/>
      <c r="J127" s="97"/>
      <c r="K127" s="163"/>
      <c r="L127" s="95"/>
      <c r="M127" s="96"/>
      <c r="N127" s="96"/>
      <c r="O127" s="97"/>
      <c r="P127" s="163"/>
      <c r="Q127" s="95"/>
      <c r="R127" s="96"/>
      <c r="S127" s="96"/>
      <c r="T127" s="97"/>
      <c r="U127" s="97"/>
      <c r="V127" s="163"/>
      <c r="W127" s="95"/>
      <c r="X127" s="96"/>
      <c r="Y127" s="96"/>
      <c r="Z127" s="97"/>
      <c r="AA127" s="163"/>
      <c r="AB127" s="95"/>
      <c r="AC127" s="96"/>
      <c r="AD127" s="96"/>
      <c r="AE127" s="97"/>
    </row>
    <row r="128" spans="1:31" ht="12.75" customHeight="1">
      <c r="A128" s="164" t="s">
        <v>433</v>
      </c>
      <c r="B128" s="99">
        <v>36341</v>
      </c>
      <c r="C128" s="99">
        <v>36707</v>
      </c>
      <c r="D128" s="99">
        <v>37072</v>
      </c>
      <c r="E128" s="100">
        <v>37437</v>
      </c>
      <c r="F128" s="164" t="s">
        <v>433</v>
      </c>
      <c r="G128" s="99">
        <v>37802</v>
      </c>
      <c r="H128" s="99">
        <v>38168</v>
      </c>
      <c r="I128" s="99">
        <v>38533</v>
      </c>
      <c r="J128" s="100">
        <v>38898</v>
      </c>
      <c r="K128" s="164" t="s">
        <v>433</v>
      </c>
      <c r="L128" s="99">
        <v>39263</v>
      </c>
      <c r="M128" s="99">
        <v>39629</v>
      </c>
      <c r="N128" s="99">
        <v>39994</v>
      </c>
      <c r="O128" s="100">
        <v>40359</v>
      </c>
      <c r="P128" s="164" t="s">
        <v>433</v>
      </c>
      <c r="Q128" s="99">
        <v>40724</v>
      </c>
      <c r="R128" s="99">
        <v>41090</v>
      </c>
      <c r="S128" s="99">
        <v>41455</v>
      </c>
      <c r="T128" s="100">
        <v>41820</v>
      </c>
      <c r="U128" s="100">
        <v>42185</v>
      </c>
      <c r="V128" s="164" t="s">
        <v>433</v>
      </c>
      <c r="W128" s="99">
        <v>42460</v>
      </c>
      <c r="X128" s="99">
        <v>42551</v>
      </c>
      <c r="Y128" s="99">
        <v>42643</v>
      </c>
      <c r="Z128" s="100">
        <v>42735</v>
      </c>
      <c r="AA128" s="164" t="s">
        <v>433</v>
      </c>
      <c r="AB128" s="99">
        <v>42825</v>
      </c>
      <c r="AC128" s="99">
        <v>42916</v>
      </c>
      <c r="AD128" s="99">
        <v>43008</v>
      </c>
      <c r="AE128" s="100">
        <v>43100</v>
      </c>
    </row>
    <row r="129" spans="1:31" ht="12.75" customHeight="1">
      <c r="A129" s="165"/>
      <c r="B129" s="101"/>
      <c r="C129" s="102"/>
      <c r="D129" s="102"/>
      <c r="E129" s="103"/>
      <c r="F129" s="165"/>
      <c r="G129" s="101"/>
      <c r="H129" s="102"/>
      <c r="I129" s="102"/>
      <c r="J129" s="103"/>
      <c r="K129" s="165"/>
      <c r="L129" s="101"/>
      <c r="M129" s="102"/>
      <c r="N129" s="102"/>
      <c r="O129" s="103"/>
      <c r="P129" s="165"/>
      <c r="Q129" s="101"/>
      <c r="R129" s="102"/>
      <c r="S129" s="102"/>
      <c r="T129" s="103"/>
      <c r="U129" s="103"/>
      <c r="V129" s="165"/>
      <c r="W129" s="101"/>
      <c r="X129" s="102"/>
      <c r="Y129" s="102"/>
      <c r="Z129" s="103"/>
      <c r="AA129" s="165"/>
      <c r="AB129" s="101"/>
      <c r="AC129" s="102"/>
      <c r="AD129" s="102"/>
      <c r="AE129" s="103"/>
    </row>
    <row r="130" spans="1:31" s="136" customFormat="1" ht="44.25" customHeight="1">
      <c r="A130" s="321" t="s">
        <v>457</v>
      </c>
      <c r="B130" s="321"/>
      <c r="C130" s="321"/>
      <c r="D130" s="321"/>
      <c r="E130" s="321"/>
      <c r="F130" s="320" t="s">
        <v>458</v>
      </c>
      <c r="G130" s="320"/>
      <c r="H130" s="320"/>
      <c r="I130" s="320"/>
      <c r="J130" s="320"/>
      <c r="K130" s="320" t="s">
        <v>458</v>
      </c>
      <c r="L130" s="320"/>
      <c r="M130" s="320"/>
      <c r="N130" s="320"/>
      <c r="O130" s="320"/>
      <c r="P130" s="320" t="s">
        <v>458</v>
      </c>
      <c r="Q130" s="320"/>
      <c r="R130" s="320"/>
      <c r="S130" s="320"/>
      <c r="T130" s="320"/>
      <c r="U130" s="320"/>
      <c r="V130" s="320" t="s">
        <v>458</v>
      </c>
      <c r="W130" s="320"/>
      <c r="X130" s="320"/>
      <c r="Y130" s="320"/>
      <c r="Z130" s="320"/>
      <c r="AA130" s="320" t="s">
        <v>458</v>
      </c>
      <c r="AB130" s="320"/>
      <c r="AC130" s="320"/>
      <c r="AD130" s="320"/>
      <c r="AE130" s="320"/>
    </row>
    <row r="131" spans="1:31" s="113" customFormat="1" ht="15" customHeight="1">
      <c r="A131" s="111" t="s">
        <v>434</v>
      </c>
      <c r="B131" s="173"/>
      <c r="C131" s="173"/>
      <c r="D131" s="173"/>
      <c r="E131" s="173"/>
      <c r="F131" s="111" t="s">
        <v>434</v>
      </c>
      <c r="G131" s="173"/>
      <c r="H131" s="173"/>
      <c r="I131" s="173"/>
      <c r="J131" s="173"/>
      <c r="K131" s="111" t="s">
        <v>434</v>
      </c>
      <c r="L131" s="173"/>
      <c r="M131" s="173"/>
      <c r="N131" s="173"/>
      <c r="O131" s="173"/>
      <c r="P131" s="111" t="s">
        <v>434</v>
      </c>
      <c r="Q131" s="173"/>
      <c r="R131" s="173"/>
      <c r="S131" s="173"/>
      <c r="T131" s="173"/>
      <c r="U131" s="173"/>
      <c r="V131" s="111" t="s">
        <v>434</v>
      </c>
      <c r="W131" s="173"/>
      <c r="X131" s="173"/>
      <c r="Y131" s="173"/>
      <c r="Z131" s="173"/>
      <c r="AA131" s="111" t="s">
        <v>434</v>
      </c>
      <c r="AB131" s="173"/>
      <c r="AC131" s="173"/>
      <c r="AD131" s="173"/>
      <c r="AE131" s="173"/>
    </row>
    <row r="132" spans="1:31" ht="15" customHeight="1">
      <c r="A132" s="107" t="s">
        <v>435</v>
      </c>
      <c r="B132" s="174">
        <f t="shared" ref="B132:E133" si="0">B8/B$7*100</f>
        <v>52.471850705006773</v>
      </c>
      <c r="C132" s="174">
        <f t="shared" si="0"/>
        <v>52.291299986293083</v>
      </c>
      <c r="D132" s="174">
        <f t="shared" si="0"/>
        <v>51.878165959701739</v>
      </c>
      <c r="E132" s="174">
        <f t="shared" si="0"/>
        <v>51.489126347334022</v>
      </c>
      <c r="F132" s="107" t="s">
        <v>435</v>
      </c>
      <c r="G132" s="174">
        <f t="shared" ref="G132:J133" si="1">G8/G$7*100</f>
        <v>51.600674648934671</v>
      </c>
      <c r="H132" s="174">
        <f t="shared" si="1"/>
        <v>51.708265111155448</v>
      </c>
      <c r="I132" s="174">
        <f t="shared" si="1"/>
        <v>51.630644294433303</v>
      </c>
      <c r="J132" s="174">
        <f t="shared" si="1"/>
        <v>52.011121845472331</v>
      </c>
      <c r="K132" s="107" t="s">
        <v>435</v>
      </c>
      <c r="L132" s="174">
        <f>L8/L$7*100</f>
        <v>52.328029455617454</v>
      </c>
      <c r="M132" s="174">
        <f>M8/$M$7*100</f>
        <v>52.324661087194848</v>
      </c>
      <c r="N132" s="174">
        <f>N8/N$7*100</f>
        <v>51.591114597291678</v>
      </c>
      <c r="O132" s="174">
        <f>O8/O$7*100</f>
        <v>51.696328512727462</v>
      </c>
      <c r="P132" s="107" t="s">
        <v>435</v>
      </c>
      <c r="Q132" s="174">
        <f t="shared" ref="Q132:T147" si="2">Q8/Q$7*100</f>
        <v>51.810348103048668</v>
      </c>
      <c r="R132" s="174">
        <f t="shared" si="2"/>
        <v>51.785785829771669</v>
      </c>
      <c r="S132" s="174">
        <f t="shared" si="2"/>
        <v>51.618491956957349</v>
      </c>
      <c r="T132" s="174">
        <f t="shared" si="2"/>
        <v>51.533874881424488</v>
      </c>
      <c r="U132" s="174">
        <f t="shared" ref="U132:U133" si="3">U8/U$7*100</f>
        <v>51.273378128426742</v>
      </c>
      <c r="V132" s="107" t="s">
        <v>435</v>
      </c>
      <c r="W132" s="174">
        <f t="shared" ref="W132:Z133" si="4">W8/W$7*100</f>
        <v>51.067732048981163</v>
      </c>
      <c r="X132" s="174">
        <f t="shared" si="4"/>
        <v>51.365894300591272</v>
      </c>
      <c r="Y132" s="174">
        <f t="shared" si="4"/>
        <v>51.45127314570577</v>
      </c>
      <c r="Z132" s="174">
        <f t="shared" si="4"/>
        <v>51.121413340997258</v>
      </c>
      <c r="AA132" s="107" t="s">
        <v>435</v>
      </c>
      <c r="AB132" s="174">
        <f t="shared" ref="AB132:AE132" si="5">AB8/AB$7*100</f>
        <v>51.213172665738703</v>
      </c>
      <c r="AC132" s="174">
        <f t="shared" si="5"/>
        <v>51.421554442404407</v>
      </c>
      <c r="AD132" s="174">
        <f t="shared" si="5"/>
        <v>51.563674663142756</v>
      </c>
      <c r="AE132" s="174">
        <f t="shared" si="5"/>
        <v>51.402778885653888</v>
      </c>
    </row>
    <row r="133" spans="1:31" ht="15" customHeight="1">
      <c r="A133" s="107" t="s">
        <v>436</v>
      </c>
      <c r="B133" s="174">
        <f t="shared" si="0"/>
        <v>47.528149294993234</v>
      </c>
      <c r="C133" s="174">
        <f t="shared" si="0"/>
        <v>47.708700013706924</v>
      </c>
      <c r="D133" s="174">
        <f t="shared" si="0"/>
        <v>48.121834040298253</v>
      </c>
      <c r="E133" s="174">
        <f t="shared" si="0"/>
        <v>48.510873652665978</v>
      </c>
      <c r="F133" s="107" t="s">
        <v>436</v>
      </c>
      <c r="G133" s="174">
        <f t="shared" si="1"/>
        <v>48.399325351065322</v>
      </c>
      <c r="H133" s="174">
        <f t="shared" si="1"/>
        <v>48.291734888844545</v>
      </c>
      <c r="I133" s="174">
        <f t="shared" si="1"/>
        <v>48.369355705566704</v>
      </c>
      <c r="J133" s="174">
        <f t="shared" si="1"/>
        <v>47.988878154527676</v>
      </c>
      <c r="K133" s="107" t="s">
        <v>436</v>
      </c>
      <c r="L133" s="174">
        <f>L9/L$7*100</f>
        <v>47.671970544382539</v>
      </c>
      <c r="M133" s="174">
        <f>M9/$M$7*100</f>
        <v>47.675338912805152</v>
      </c>
      <c r="N133" s="174">
        <f>N9/N$7*100</f>
        <v>48.408885402708329</v>
      </c>
      <c r="O133" s="174">
        <f>O9/O$7*100</f>
        <v>48.303671487272531</v>
      </c>
      <c r="P133" s="107" t="s">
        <v>436</v>
      </c>
      <c r="Q133" s="174">
        <f t="shared" si="2"/>
        <v>48.189651896951332</v>
      </c>
      <c r="R133" s="174">
        <f t="shared" si="2"/>
        <v>48.214214170228331</v>
      </c>
      <c r="S133" s="174">
        <f t="shared" si="2"/>
        <v>48.381508043042651</v>
      </c>
      <c r="T133" s="174">
        <f t="shared" si="2"/>
        <v>48.466125118575512</v>
      </c>
      <c r="U133" s="174">
        <f t="shared" si="3"/>
        <v>48.726621871573265</v>
      </c>
      <c r="V133" s="107" t="s">
        <v>436</v>
      </c>
      <c r="W133" s="174">
        <f t="shared" si="4"/>
        <v>48.932267951018829</v>
      </c>
      <c r="X133" s="174">
        <f t="shared" si="4"/>
        <v>48.634105699408721</v>
      </c>
      <c r="Y133" s="174">
        <f t="shared" si="4"/>
        <v>48.548726854294237</v>
      </c>
      <c r="Z133" s="174">
        <f t="shared" si="4"/>
        <v>48.878586659002742</v>
      </c>
      <c r="AA133" s="107" t="s">
        <v>436</v>
      </c>
      <c r="AB133" s="174">
        <f t="shared" ref="AB133:AE133" si="6">AB9/AB$7*100</f>
        <v>48.786827334261289</v>
      </c>
      <c r="AC133" s="174">
        <f t="shared" si="6"/>
        <v>48.578445557595593</v>
      </c>
      <c r="AD133" s="174">
        <f t="shared" si="6"/>
        <v>48.436325336857244</v>
      </c>
      <c r="AE133" s="174">
        <f t="shared" si="6"/>
        <v>48.597221114346112</v>
      </c>
    </row>
    <row r="134" spans="1:31" ht="15" customHeight="1">
      <c r="A134" s="107"/>
      <c r="B134" s="174"/>
      <c r="C134" s="174"/>
      <c r="D134" s="174"/>
      <c r="E134" s="174"/>
      <c r="F134" s="107"/>
      <c r="G134" s="174"/>
      <c r="H134" s="174"/>
      <c r="I134" s="174"/>
      <c r="J134" s="174"/>
      <c r="K134" s="107"/>
      <c r="L134" s="174"/>
      <c r="M134" s="174"/>
      <c r="N134" s="174"/>
      <c r="O134" s="174"/>
      <c r="P134" s="107"/>
      <c r="Q134" s="174"/>
      <c r="R134" s="174"/>
      <c r="S134" s="174"/>
      <c r="T134" s="174"/>
      <c r="U134" s="174"/>
      <c r="V134" s="107"/>
      <c r="W134" s="174"/>
      <c r="X134" s="174"/>
      <c r="Y134" s="174"/>
      <c r="Z134" s="174"/>
      <c r="AA134" s="107"/>
      <c r="AB134" s="174"/>
      <c r="AC134" s="174"/>
      <c r="AD134" s="174"/>
      <c r="AE134" s="174"/>
    </row>
    <row r="135" spans="1:31" ht="15" customHeight="1">
      <c r="A135" s="107" t="s">
        <v>437</v>
      </c>
      <c r="B135" s="174">
        <f>B11/B$7*100</f>
        <v>6.2453617975716567</v>
      </c>
      <c r="C135" s="174">
        <f>C11/C$7*100</f>
        <v>6.4546258434912129</v>
      </c>
      <c r="D135" s="174">
        <f>D11/D$7*100</f>
        <v>6.3628098779198412</v>
      </c>
      <c r="E135" s="174">
        <f>E11/E$7*100</f>
        <v>6.330095381104436</v>
      </c>
      <c r="F135" s="107" t="s">
        <v>437</v>
      </c>
      <c r="G135" s="174">
        <f>G11/G$7*100</f>
        <v>6.5290605567470283</v>
      </c>
      <c r="H135" s="174">
        <f>H11/H$7*100</f>
        <v>6.3231366803429934</v>
      </c>
      <c r="I135" s="174">
        <f>I11/I$7*100</f>
        <v>6.5121658164054921</v>
      </c>
      <c r="J135" s="174">
        <f>J11/J$7*100</f>
        <v>6.3817548509071145</v>
      </c>
      <c r="K135" s="107" t="s">
        <v>437</v>
      </c>
      <c r="L135" s="174">
        <f>L11/L$7*100</f>
        <v>6.0982587859207804</v>
      </c>
      <c r="M135" s="174">
        <f>M11/$M$7*100</f>
        <v>5.8972165031150565</v>
      </c>
      <c r="N135" s="174">
        <f>N11/N$7*100</f>
        <v>5.4678563257835737</v>
      </c>
      <c r="O135" s="174">
        <f>O11/O$7*100</f>
        <v>4.7702652222637285</v>
      </c>
      <c r="P135" s="107" t="s">
        <v>437</v>
      </c>
      <c r="Q135" s="174">
        <f>Q11/Q$7*100</f>
        <v>4.1277377952993177</v>
      </c>
      <c r="R135" s="174">
        <f>R11/R$7*100</f>
        <v>3.7625896770141223</v>
      </c>
      <c r="S135" s="174">
        <f>S11/S$7*100</f>
        <v>3.4723774358126311</v>
      </c>
      <c r="T135" s="174">
        <f t="shared" si="2"/>
        <v>3.3087361065300267</v>
      </c>
      <c r="U135" s="174">
        <f>U11/U$7*100</f>
        <v>3.1675439957867848</v>
      </c>
      <c r="V135" s="107" t="s">
        <v>437</v>
      </c>
      <c r="W135" s="174">
        <f>W11/W$7*100</f>
        <v>3.3654548387383576</v>
      </c>
      <c r="X135" s="174">
        <f>X11/X$7*100</f>
        <v>2.9813591004370004</v>
      </c>
      <c r="Y135" s="174">
        <f>Y11/Y$7*100</f>
        <v>3.7199464252243351</v>
      </c>
      <c r="Z135" s="174">
        <f>Z11/Z$7*100</f>
        <v>3.7036572218868558</v>
      </c>
      <c r="AA135" s="107" t="s">
        <v>437</v>
      </c>
      <c r="AB135" s="174">
        <f>AB11/AB$7*100</f>
        <v>3.3569845680718378</v>
      </c>
      <c r="AC135" s="174">
        <f>AC11/AC$7*100</f>
        <v>2.9699598866448471</v>
      </c>
      <c r="AD135" s="174">
        <f>AD11/AD$7*100</f>
        <v>3.7444031434677809</v>
      </c>
      <c r="AE135" s="174">
        <f>AE11/AE$7*100</f>
        <v>3.7000707932836123</v>
      </c>
    </row>
    <row r="136" spans="1:31" s="113" customFormat="1" ht="15" customHeight="1">
      <c r="A136" s="107"/>
      <c r="B136" s="175"/>
      <c r="C136" s="175"/>
      <c r="D136" s="175"/>
      <c r="E136" s="175"/>
      <c r="F136" s="107"/>
      <c r="G136" s="175"/>
      <c r="H136" s="175"/>
      <c r="I136" s="175"/>
      <c r="J136" s="175"/>
      <c r="K136" s="107"/>
      <c r="L136" s="175"/>
      <c r="M136" s="175"/>
      <c r="N136" s="175"/>
      <c r="O136" s="175"/>
      <c r="P136" s="107"/>
      <c r="Q136" s="175"/>
      <c r="R136" s="175"/>
      <c r="S136" s="175"/>
      <c r="T136" s="175"/>
      <c r="U136" s="175"/>
      <c r="V136" s="107"/>
      <c r="W136" s="175"/>
      <c r="X136" s="175"/>
      <c r="Y136" s="175"/>
      <c r="Z136" s="175"/>
      <c r="AA136" s="107"/>
      <c r="AB136" s="175"/>
      <c r="AC136" s="175"/>
      <c r="AD136" s="175"/>
      <c r="AE136" s="175"/>
    </row>
    <row r="137" spans="1:31" ht="15" customHeight="1">
      <c r="A137" s="107" t="s">
        <v>438</v>
      </c>
      <c r="B137" s="174">
        <f t="shared" ref="B137:E139" si="7">B13/B$7*100</f>
        <v>99.456100377220707</v>
      </c>
      <c r="C137" s="174">
        <f t="shared" si="7"/>
        <v>99.441291313329316</v>
      </c>
      <c r="D137" s="174">
        <f t="shared" si="7"/>
        <v>99.405044439589034</v>
      </c>
      <c r="E137" s="174">
        <f t="shared" si="7"/>
        <v>99.380623718247762</v>
      </c>
      <c r="F137" s="107" t="s">
        <v>438</v>
      </c>
      <c r="G137" s="174">
        <f t="shared" ref="G137:J139" si="8">G13/G$7*100</f>
        <v>99.377620192048624</v>
      </c>
      <c r="H137" s="174">
        <f t="shared" si="8"/>
        <v>99.29477174385454</v>
      </c>
      <c r="I137" s="174">
        <f t="shared" si="8"/>
        <v>99.228996485462091</v>
      </c>
      <c r="J137" s="174">
        <f t="shared" si="8"/>
        <v>99.199543150514984</v>
      </c>
      <c r="K137" s="107" t="s">
        <v>438</v>
      </c>
      <c r="L137" s="174">
        <f>L13/L$7*100</f>
        <v>99.165070791612919</v>
      </c>
      <c r="M137" s="174">
        <f>M13/$M$7*100</f>
        <v>99.139415492392843</v>
      </c>
      <c r="N137" s="174">
        <f t="shared" ref="N137:O139" si="9">N13/N$7*100</f>
        <v>99.074119467050153</v>
      </c>
      <c r="O137" s="174">
        <f t="shared" si="9"/>
        <v>98.997011580127008</v>
      </c>
      <c r="P137" s="107" t="s">
        <v>438</v>
      </c>
      <c r="Q137" s="174">
        <f t="shared" ref="Q137:S139" si="10">Q13/Q$7*100</f>
        <v>98.813234440570668</v>
      </c>
      <c r="R137" s="174">
        <f t="shared" si="10"/>
        <v>98.532728313703799</v>
      </c>
      <c r="S137" s="174">
        <f t="shared" si="10"/>
        <v>98.300308905549315</v>
      </c>
      <c r="T137" s="174">
        <f t="shared" si="2"/>
        <v>97.910258475432173</v>
      </c>
      <c r="U137" s="174">
        <f t="shared" ref="U137:U139" si="11">U13/U$7*100</f>
        <v>97.376281328791066</v>
      </c>
      <c r="V137" s="107" t="s">
        <v>438</v>
      </c>
      <c r="W137" s="174">
        <f t="shared" ref="W137:Z139" si="12">W13/W$7*100</f>
        <v>97.007708399221158</v>
      </c>
      <c r="X137" s="174">
        <f t="shared" si="12"/>
        <v>96.761255566493517</v>
      </c>
      <c r="Y137" s="174">
        <f t="shared" si="12"/>
        <v>96.545444840696973</v>
      </c>
      <c r="Z137" s="174">
        <f t="shared" si="12"/>
        <v>96.529523460511768</v>
      </c>
      <c r="AA137" s="107" t="s">
        <v>438</v>
      </c>
      <c r="AB137" s="174">
        <f t="shared" ref="AB137:AE137" si="13">AB13/AB$7*100</f>
        <v>96.303322060471459</v>
      </c>
      <c r="AC137" s="174">
        <f t="shared" si="13"/>
        <v>96.019348207871005</v>
      </c>
      <c r="AD137" s="174">
        <f t="shared" si="13"/>
        <v>95.730578184963576</v>
      </c>
      <c r="AE137" s="174">
        <f t="shared" si="13"/>
        <v>95.729968492003351</v>
      </c>
    </row>
    <row r="138" spans="1:31" ht="15" customHeight="1">
      <c r="A138" s="169" t="s">
        <v>439</v>
      </c>
      <c r="B138" s="174">
        <f t="shared" si="7"/>
        <v>0.53690527279150435</v>
      </c>
      <c r="C138" s="174">
        <f t="shared" si="7"/>
        <v>0.53881545510012729</v>
      </c>
      <c r="D138" s="174">
        <f t="shared" si="7"/>
        <v>0.56745550390400346</v>
      </c>
      <c r="E138" s="174">
        <f t="shared" si="7"/>
        <v>0.59572807404085837</v>
      </c>
      <c r="F138" s="169" t="s">
        <v>439</v>
      </c>
      <c r="G138" s="174">
        <f t="shared" si="8"/>
        <v>0.60432809923590081</v>
      </c>
      <c r="H138" s="174">
        <f t="shared" si="8"/>
        <v>0.69306443544838037</v>
      </c>
      <c r="I138" s="174">
        <f t="shared" si="8"/>
        <v>0.76017007099422873</v>
      </c>
      <c r="J138" s="174">
        <f t="shared" si="8"/>
        <v>0.78881384076522287</v>
      </c>
      <c r="K138" s="169" t="s">
        <v>439</v>
      </c>
      <c r="L138" s="174">
        <f>L14/L$7*100</f>
        <v>0.8213376536355369</v>
      </c>
      <c r="M138" s="174">
        <f>M14/$M$7*100</f>
        <v>0.85095858178026151</v>
      </c>
      <c r="N138" s="174">
        <f t="shared" si="9"/>
        <v>0.90790491442516141</v>
      </c>
      <c r="O138" s="174">
        <f t="shared" si="9"/>
        <v>0.99338278456694595</v>
      </c>
      <c r="P138" s="169" t="s">
        <v>439</v>
      </c>
      <c r="Q138" s="174">
        <f t="shared" si="10"/>
        <v>1.173925746576159</v>
      </c>
      <c r="R138" s="174">
        <f t="shared" si="10"/>
        <v>1.4540891167549166</v>
      </c>
      <c r="S138" s="174">
        <f t="shared" si="10"/>
        <v>1.6861256060866407</v>
      </c>
      <c r="T138" s="174">
        <f t="shared" si="2"/>
        <v>2.0778520126514635</v>
      </c>
      <c r="U138" s="174">
        <f t="shared" si="11"/>
        <v>2.6115064533938517</v>
      </c>
      <c r="V138" s="169" t="s">
        <v>439</v>
      </c>
      <c r="W138" s="174">
        <f t="shared" si="12"/>
        <v>2.979717345993957</v>
      </c>
      <c r="X138" s="174">
        <f t="shared" si="12"/>
        <v>3.2268961370772273</v>
      </c>
      <c r="Y138" s="174">
        <f t="shared" si="12"/>
        <v>3.4422662279063014</v>
      </c>
      <c r="Z138" s="174">
        <f t="shared" si="12"/>
        <v>3.4579264489393289</v>
      </c>
      <c r="AA138" s="169" t="s">
        <v>439</v>
      </c>
      <c r="AB138" s="174">
        <f t="shared" ref="AB138:AE138" si="14">AB14/AB$7*100</f>
        <v>3.6846178198318618</v>
      </c>
      <c r="AC138" s="174">
        <f t="shared" si="14"/>
        <v>3.9660583140416699</v>
      </c>
      <c r="AD138" s="174">
        <f t="shared" si="14"/>
        <v>4.2557641931606076</v>
      </c>
      <c r="AE138" s="174">
        <f t="shared" si="14"/>
        <v>4.2565708132253821</v>
      </c>
    </row>
    <row r="139" spans="1:31" s="92" customFormat="1" ht="15" customHeight="1">
      <c r="A139" s="170" t="s">
        <v>440</v>
      </c>
      <c r="B139" s="174">
        <f t="shared" si="7"/>
        <v>0.24918853685311154</v>
      </c>
      <c r="C139" s="174">
        <f t="shared" si="7"/>
        <v>0.23956788019422587</v>
      </c>
      <c r="D139" s="174">
        <f t="shared" si="7"/>
        <v>0.24775165063124557</v>
      </c>
      <c r="E139" s="174">
        <f t="shared" si="7"/>
        <v>0.26219788768522811</v>
      </c>
      <c r="F139" s="170" t="s">
        <v>440</v>
      </c>
      <c r="G139" s="174">
        <f t="shared" si="8"/>
        <v>0.25380163596978089</v>
      </c>
      <c r="H139" s="174">
        <f t="shared" si="8"/>
        <v>0.27730777746495044</v>
      </c>
      <c r="I139" s="174">
        <f t="shared" si="8"/>
        <v>0.30080392592738497</v>
      </c>
      <c r="J139" s="174">
        <f t="shared" si="8"/>
        <v>0.31741059486072049</v>
      </c>
      <c r="K139" s="170" t="s">
        <v>440</v>
      </c>
      <c r="L139" s="174">
        <f>L15/L$7*100</f>
        <v>0.31912970556614939</v>
      </c>
      <c r="M139" s="174">
        <f>M15/$M$7*100</f>
        <v>0.33409984224177119</v>
      </c>
      <c r="N139" s="174">
        <f t="shared" si="9"/>
        <v>0.37054286367944567</v>
      </c>
      <c r="O139" s="174">
        <f t="shared" si="9"/>
        <v>0.41370937616735148</v>
      </c>
      <c r="P139" s="170" t="s">
        <v>440</v>
      </c>
      <c r="Q139" s="174">
        <f t="shared" si="10"/>
        <v>0.52472908649972294</v>
      </c>
      <c r="R139" s="174">
        <f t="shared" si="10"/>
        <v>0.75903167564675367</v>
      </c>
      <c r="S139" s="174">
        <f t="shared" si="10"/>
        <v>0.94971338061013688</v>
      </c>
      <c r="T139" s="174">
        <f t="shared" si="2"/>
        <v>1.2955732662406898</v>
      </c>
      <c r="U139" s="174">
        <f t="shared" si="11"/>
        <v>1.7144172863943172</v>
      </c>
      <c r="V139" s="170" t="s">
        <v>440</v>
      </c>
      <c r="W139" s="174">
        <f t="shared" si="12"/>
        <v>1.9340219960549865</v>
      </c>
      <c r="X139" s="174">
        <f t="shared" si="12"/>
        <v>2.14567606505471</v>
      </c>
      <c r="Y139" s="174">
        <f t="shared" si="12"/>
        <v>2.2951751669246514</v>
      </c>
      <c r="Z139" s="174">
        <f t="shared" si="12"/>
        <v>2.2469682118756489</v>
      </c>
      <c r="AA139" s="170" t="s">
        <v>440</v>
      </c>
      <c r="AB139" s="174">
        <f t="shared" ref="AB139:AE139" si="15">AB15/AB$7*100</f>
        <v>2.4061195057360942</v>
      </c>
      <c r="AC139" s="174">
        <f t="shared" si="15"/>
        <v>2.5862886165881696</v>
      </c>
      <c r="AD139" s="174">
        <f t="shared" si="15"/>
        <v>2.7120837962774984</v>
      </c>
      <c r="AE139" s="174">
        <f t="shared" si="15"/>
        <v>2.6377976309177202</v>
      </c>
    </row>
    <row r="140" spans="1:31" s="92" customFormat="1" ht="16.5" customHeight="1">
      <c r="A140" s="170"/>
      <c r="B140" s="171"/>
      <c r="C140" s="172"/>
      <c r="D140" s="172"/>
      <c r="E140" s="172"/>
      <c r="F140" s="170"/>
      <c r="G140" s="171"/>
      <c r="H140" s="172"/>
      <c r="I140" s="172"/>
      <c r="J140" s="172"/>
      <c r="K140" s="170"/>
      <c r="L140" s="171"/>
      <c r="M140" s="172"/>
      <c r="N140" s="172"/>
      <c r="O140" s="172"/>
      <c r="P140" s="170"/>
      <c r="Q140" s="171"/>
      <c r="R140" s="172"/>
      <c r="S140" s="172"/>
      <c r="T140" s="172"/>
      <c r="U140" s="172"/>
      <c r="V140" s="170"/>
      <c r="W140" s="171"/>
      <c r="X140" s="172"/>
      <c r="Y140" s="172"/>
      <c r="Z140" s="172"/>
      <c r="AA140" s="170"/>
      <c r="AB140" s="171"/>
      <c r="AC140" s="172"/>
      <c r="AD140" s="172"/>
      <c r="AE140" s="172"/>
    </row>
    <row r="141" spans="1:31" s="113" customFormat="1" ht="12.75" customHeight="1">
      <c r="A141" s="111" t="s">
        <v>441</v>
      </c>
      <c r="B141" s="167"/>
      <c r="C141" s="168"/>
      <c r="D141" s="168"/>
      <c r="E141" s="168"/>
      <c r="F141" s="111" t="s">
        <v>441</v>
      </c>
      <c r="G141" s="167"/>
      <c r="H141" s="168"/>
      <c r="I141" s="168"/>
      <c r="J141" s="168"/>
      <c r="K141" s="111" t="s">
        <v>441</v>
      </c>
      <c r="L141" s="167"/>
      <c r="M141" s="168"/>
      <c r="N141" s="168"/>
      <c r="O141" s="168"/>
      <c r="P141" s="111" t="s">
        <v>441</v>
      </c>
      <c r="Q141" s="167"/>
      <c r="R141" s="168"/>
      <c r="S141" s="168"/>
      <c r="T141" s="168"/>
      <c r="U141" s="168"/>
      <c r="V141" s="111" t="s">
        <v>441</v>
      </c>
      <c r="W141" s="167"/>
      <c r="X141" s="168"/>
      <c r="Y141" s="168"/>
      <c r="Z141" s="168"/>
      <c r="AA141" s="111" t="s">
        <v>441</v>
      </c>
      <c r="AB141" s="167"/>
      <c r="AC141" s="168"/>
      <c r="AD141" s="168"/>
      <c r="AE141" s="168"/>
    </row>
    <row r="142" spans="1:31" ht="21" customHeight="1">
      <c r="A142" s="107" t="s">
        <v>442</v>
      </c>
      <c r="B142" s="171"/>
      <c r="C142" s="172"/>
      <c r="D142" s="172"/>
      <c r="E142" s="172"/>
      <c r="F142" s="107" t="s">
        <v>442</v>
      </c>
      <c r="G142" s="171"/>
      <c r="H142" s="172"/>
      <c r="I142" s="172"/>
      <c r="J142" s="172"/>
      <c r="K142" s="107" t="s">
        <v>442</v>
      </c>
      <c r="L142" s="171"/>
      <c r="M142" s="172"/>
      <c r="N142" s="172"/>
      <c r="O142" s="172"/>
      <c r="P142" s="107" t="s">
        <v>442</v>
      </c>
      <c r="Q142" s="171"/>
      <c r="R142" s="172"/>
      <c r="S142" s="172"/>
      <c r="T142" s="172"/>
      <c r="U142" s="172"/>
      <c r="V142" s="107" t="s">
        <v>442</v>
      </c>
      <c r="W142" s="171"/>
      <c r="X142" s="172"/>
      <c r="Y142" s="172"/>
      <c r="Z142" s="172"/>
      <c r="AA142" s="107" t="s">
        <v>442</v>
      </c>
      <c r="AB142" s="171"/>
      <c r="AC142" s="172"/>
      <c r="AD142" s="172"/>
      <c r="AE142" s="172"/>
    </row>
    <row r="143" spans="1:31" ht="17.25" customHeight="1">
      <c r="A143" s="107" t="s">
        <v>443</v>
      </c>
      <c r="B143" s="174"/>
      <c r="C143" s="174"/>
      <c r="D143" s="174"/>
      <c r="E143" s="174"/>
      <c r="F143" s="107" t="s">
        <v>443</v>
      </c>
      <c r="G143" s="174"/>
      <c r="H143" s="174"/>
      <c r="I143" s="174"/>
      <c r="J143" s="174"/>
      <c r="K143" s="107" t="s">
        <v>443</v>
      </c>
      <c r="L143" s="174"/>
      <c r="M143" s="174"/>
      <c r="N143" s="174"/>
      <c r="O143" s="174"/>
      <c r="P143" s="107" t="s">
        <v>443</v>
      </c>
      <c r="Q143" s="174"/>
      <c r="R143" s="174"/>
      <c r="S143" s="174"/>
      <c r="T143" s="174"/>
      <c r="U143" s="174"/>
      <c r="V143" s="107" t="s">
        <v>443</v>
      </c>
      <c r="W143" s="174"/>
      <c r="X143" s="174"/>
      <c r="Y143" s="174"/>
      <c r="Z143" s="174"/>
      <c r="AA143" s="107" t="s">
        <v>443</v>
      </c>
      <c r="AB143" s="174"/>
      <c r="AC143" s="174"/>
      <c r="AD143" s="174"/>
      <c r="AE143" s="174"/>
    </row>
    <row r="144" spans="1:31" ht="17.25" customHeight="1">
      <c r="A144" s="107" t="s">
        <v>444</v>
      </c>
      <c r="B144" s="174">
        <f t="shared" ref="B144:E159" si="16">B20/B$7*100</f>
        <v>5.4934098997318435</v>
      </c>
      <c r="C144" s="174">
        <f t="shared" si="16"/>
        <v>5.3818469409910952</v>
      </c>
      <c r="D144" s="174">
        <f t="shared" si="16"/>
        <v>5.2000221005020331</v>
      </c>
      <c r="E144" s="174">
        <f t="shared" si="16"/>
        <v>5.0138077103495151</v>
      </c>
      <c r="F144" s="107" t="s">
        <v>444</v>
      </c>
      <c r="G144" s="174">
        <f t="shared" ref="G144:J159" si="17">G20/G$7*100</f>
        <v>4.8084902305230148</v>
      </c>
      <c r="H144" s="174">
        <f t="shared" si="17"/>
        <v>4.5447587600009838</v>
      </c>
      <c r="I144" s="174">
        <f t="shared" si="17"/>
        <v>4.5400570092379731</v>
      </c>
      <c r="J144" s="174">
        <f t="shared" si="17"/>
        <v>4.293359465419571</v>
      </c>
      <c r="K144" s="107" t="s">
        <v>444</v>
      </c>
      <c r="L144" s="174">
        <f t="shared" ref="L144:L178" si="18">L20/L$7*100</f>
        <v>3.9665593386893119</v>
      </c>
      <c r="M144" s="174">
        <f t="shared" ref="M144:M178" si="19">M20/$M$7*100</f>
        <v>3.5879301585603893</v>
      </c>
      <c r="N144" s="174">
        <f t="shared" ref="N144:O159" si="20">N20/N$7*100</f>
        <v>3.0145929339477724</v>
      </c>
      <c r="O144" s="174">
        <f t="shared" si="20"/>
        <v>2.3153583435615559</v>
      </c>
      <c r="P144" s="107" t="s">
        <v>444</v>
      </c>
      <c r="Q144" s="174">
        <f t="shared" ref="Q144:T159" si="21">Q20/Q$7*100</f>
        <v>1.7800173206455019</v>
      </c>
      <c r="R144" s="174">
        <f t="shared" si="21"/>
        <v>1.6407129443786035</v>
      </c>
      <c r="S144" s="174">
        <f t="shared" si="21"/>
        <v>1.6163602373572876</v>
      </c>
      <c r="T144" s="174">
        <f t="shared" si="2"/>
        <v>1.7132403138831145</v>
      </c>
      <c r="U144" s="174">
        <f t="shared" ref="U144:U159" si="22">U20/U$7*100</f>
        <v>1.8586741093349683</v>
      </c>
      <c r="V144" s="107" t="s">
        <v>444</v>
      </c>
      <c r="W144" s="174">
        <f t="shared" ref="W144:Z159" si="23">W20/W$7*100</f>
        <v>2.1635338990477861</v>
      </c>
      <c r="X144" s="174">
        <f t="shared" si="23"/>
        <v>1.9530782252260313</v>
      </c>
      <c r="Y144" s="174">
        <f t="shared" si="23"/>
        <v>2.6542850510735438</v>
      </c>
      <c r="Z144" s="174">
        <f t="shared" si="23"/>
        <v>2.4837884205334544</v>
      </c>
      <c r="AA144" s="107" t="s">
        <v>444</v>
      </c>
      <c r="AB144" s="174">
        <f t="shared" ref="AB144:AE144" si="24">AB20/AB$7*100</f>
        <v>2.266046240508937</v>
      </c>
      <c r="AC144" s="174">
        <f t="shared" si="24"/>
        <v>2.0410912429153028</v>
      </c>
      <c r="AD144" s="174">
        <f t="shared" si="24"/>
        <v>2.7560096612294567</v>
      </c>
      <c r="AE144" s="174">
        <f t="shared" si="24"/>
        <v>2.5513002034060541</v>
      </c>
    </row>
    <row r="145" spans="1:31" ht="15" customHeight="1">
      <c r="A145" s="107" t="s">
        <v>445</v>
      </c>
      <c r="B145" s="176">
        <f t="shared" si="16"/>
        <v>8.314503910908579</v>
      </c>
      <c r="C145" s="176">
        <f t="shared" si="16"/>
        <v>8.5811395182684151</v>
      </c>
      <c r="D145" s="176">
        <f t="shared" si="16"/>
        <v>8.8091847677312582</v>
      </c>
      <c r="E145" s="176">
        <f t="shared" si="16"/>
        <v>8.7056418420790767</v>
      </c>
      <c r="F145" s="107" t="s">
        <v>445</v>
      </c>
      <c r="G145" s="176">
        <f t="shared" si="17"/>
        <v>8.6966127450452095</v>
      </c>
      <c r="H145" s="176">
        <f t="shared" si="17"/>
        <v>8.6572235327562126</v>
      </c>
      <c r="I145" s="176">
        <f t="shared" si="17"/>
        <v>8.4475534707820632</v>
      </c>
      <c r="J145" s="176">
        <f t="shared" si="17"/>
        <v>8.6215093497518236</v>
      </c>
      <c r="K145" s="107" t="s">
        <v>445</v>
      </c>
      <c r="L145" s="176">
        <f t="shared" si="18"/>
        <v>8.8671303199044242</v>
      </c>
      <c r="M145" s="176">
        <f t="shared" si="19"/>
        <v>8.9768443006497503</v>
      </c>
      <c r="N145" s="176">
        <f t="shared" si="20"/>
        <v>8.6918924513296503</v>
      </c>
      <c r="O145" s="176">
        <f t="shared" si="20"/>
        <v>8.7776829073056195</v>
      </c>
      <c r="P145" s="107" t="s">
        <v>445</v>
      </c>
      <c r="Q145" s="176">
        <f t="shared" si="21"/>
        <v>8.5434542503056008</v>
      </c>
      <c r="R145" s="176">
        <f t="shared" si="21"/>
        <v>7.8185561467607716</v>
      </c>
      <c r="S145" s="176">
        <f t="shared" si="21"/>
        <v>6.8634911365682933</v>
      </c>
      <c r="T145" s="176">
        <f t="shared" si="2"/>
        <v>5.9111329298569935</v>
      </c>
      <c r="U145" s="176">
        <f t="shared" si="22"/>
        <v>5.1164104221102198</v>
      </c>
      <c r="V145" s="107" t="s">
        <v>445</v>
      </c>
      <c r="W145" s="176">
        <f t="shared" si="23"/>
        <v>4.775930590113588</v>
      </c>
      <c r="X145" s="176">
        <f t="shared" si="23"/>
        <v>4.7186470758026271</v>
      </c>
      <c r="Y145" s="176">
        <f t="shared" si="23"/>
        <v>4.7800219214675224</v>
      </c>
      <c r="Z145" s="176">
        <f t="shared" si="23"/>
        <v>4.8222467925106081</v>
      </c>
      <c r="AA145" s="107" t="s">
        <v>445</v>
      </c>
      <c r="AB145" s="176">
        <f t="shared" ref="AB145:AE145" si="25">AB21/AB$7*100</f>
        <v>4.8631176414425914</v>
      </c>
      <c r="AC145" s="176">
        <f t="shared" si="25"/>
        <v>4.8971721082461883</v>
      </c>
      <c r="AD145" s="176">
        <f t="shared" si="25"/>
        <v>5.0089020625469871</v>
      </c>
      <c r="AE145" s="176">
        <f t="shared" si="25"/>
        <v>5.0542416144857016</v>
      </c>
    </row>
    <row r="146" spans="1:31" ht="15" customHeight="1">
      <c r="A146" s="107" t="s">
        <v>446</v>
      </c>
      <c r="B146" s="174">
        <f t="shared" si="16"/>
        <v>9.8155625472711368</v>
      </c>
      <c r="C146" s="174">
        <f t="shared" si="16"/>
        <v>9.1121917610483241</v>
      </c>
      <c r="D146" s="174">
        <f t="shared" si="16"/>
        <v>8.3803596856705873</v>
      </c>
      <c r="E146" s="174">
        <f t="shared" si="16"/>
        <v>7.8796344995044221</v>
      </c>
      <c r="F146" s="107" t="s">
        <v>446</v>
      </c>
      <c r="G146" s="174">
        <f t="shared" si="17"/>
        <v>7.9750832534028815</v>
      </c>
      <c r="H146" s="174">
        <f t="shared" si="17"/>
        <v>8.1616503434570937</v>
      </c>
      <c r="I146" s="174">
        <f t="shared" si="17"/>
        <v>8.5627819157467613</v>
      </c>
      <c r="J146" s="174">
        <f t="shared" si="17"/>
        <v>9.063666466610206</v>
      </c>
      <c r="K146" s="107" t="s">
        <v>446</v>
      </c>
      <c r="L146" s="174">
        <f t="shared" si="18"/>
        <v>9.4194911050069923</v>
      </c>
      <c r="M146" s="174">
        <f t="shared" si="19"/>
        <v>9.6533329768175626</v>
      </c>
      <c r="N146" s="174">
        <f t="shared" si="20"/>
        <v>9.7935799806081203</v>
      </c>
      <c r="O146" s="174">
        <f t="shared" si="20"/>
        <v>10.048561822936122</v>
      </c>
      <c r="P146" s="107" t="s">
        <v>446</v>
      </c>
      <c r="Q146" s="174">
        <f t="shared" si="21"/>
        <v>10.242502138876988</v>
      </c>
      <c r="R146" s="174">
        <f t="shared" si="21"/>
        <v>10.453389923605718</v>
      </c>
      <c r="S146" s="174">
        <f t="shared" si="21"/>
        <v>10.577980240897235</v>
      </c>
      <c r="T146" s="174">
        <f t="shared" si="2"/>
        <v>10.681511936814275</v>
      </c>
      <c r="U146" s="174">
        <f t="shared" si="22"/>
        <v>10.881213283839928</v>
      </c>
      <c r="V146" s="107" t="s">
        <v>446</v>
      </c>
      <c r="W146" s="174">
        <f t="shared" si="23"/>
        <v>10.79277501101835</v>
      </c>
      <c r="X146" s="174">
        <f t="shared" si="23"/>
        <v>10.6474589815759</v>
      </c>
      <c r="Y146" s="174">
        <f t="shared" si="23"/>
        <v>10.416048599620408</v>
      </c>
      <c r="Z146" s="174">
        <f t="shared" si="23"/>
        <v>10.272374615182848</v>
      </c>
      <c r="AA146" s="107" t="s">
        <v>446</v>
      </c>
      <c r="AB146" s="174">
        <f t="shared" ref="AB146:AE146" si="26">AB22/AB$7*100</f>
        <v>10.13753561504098</v>
      </c>
      <c r="AC146" s="174">
        <f t="shared" si="26"/>
        <v>9.8806577791969339</v>
      </c>
      <c r="AD146" s="174">
        <f t="shared" si="26"/>
        <v>9.6143505923839694</v>
      </c>
      <c r="AE146" s="174">
        <f t="shared" si="26"/>
        <v>9.3792376261316956</v>
      </c>
    </row>
    <row r="147" spans="1:31" ht="15" customHeight="1">
      <c r="A147" s="107" t="s">
        <v>447</v>
      </c>
      <c r="B147" s="174">
        <f t="shared" si="16"/>
        <v>13.141198144007738</v>
      </c>
      <c r="C147" s="174">
        <f t="shared" si="16"/>
        <v>12.544138107547177</v>
      </c>
      <c r="D147" s="174">
        <f t="shared" si="16"/>
        <v>12.022296392846469</v>
      </c>
      <c r="E147" s="174">
        <f t="shared" si="16"/>
        <v>11.65223436795319</v>
      </c>
      <c r="F147" s="107" t="s">
        <v>447</v>
      </c>
      <c r="G147" s="174">
        <f t="shared" si="17"/>
        <v>11.046568019916155</v>
      </c>
      <c r="H147" s="174">
        <f t="shared" si="17"/>
        <v>10.429314534535685</v>
      </c>
      <c r="I147" s="174">
        <f t="shared" si="17"/>
        <v>9.8226973304706782</v>
      </c>
      <c r="J147" s="174">
        <f t="shared" si="17"/>
        <v>9.1070505348160609</v>
      </c>
      <c r="K147" s="107" t="s">
        <v>447</v>
      </c>
      <c r="L147" s="174">
        <f t="shared" si="18"/>
        <v>8.5397097659398362</v>
      </c>
      <c r="M147" s="174">
        <f t="shared" si="19"/>
        <v>8.7045108157972138</v>
      </c>
      <c r="N147" s="174">
        <f t="shared" si="20"/>
        <v>8.9880816202024167</v>
      </c>
      <c r="O147" s="174">
        <f t="shared" si="20"/>
        <v>9.5666791184161379</v>
      </c>
      <c r="P147" s="107" t="s">
        <v>447</v>
      </c>
      <c r="Q147" s="174">
        <f t="shared" si="21"/>
        <v>10.189701683980761</v>
      </c>
      <c r="R147" s="174">
        <f t="shared" si="21"/>
        <v>10.601241487872683</v>
      </c>
      <c r="S147" s="174">
        <f t="shared" si="21"/>
        <v>10.925127547889405</v>
      </c>
      <c r="T147" s="174">
        <f t="shared" si="2"/>
        <v>11.219096857333527</v>
      </c>
      <c r="U147" s="174">
        <f t="shared" si="22"/>
        <v>11.443738566947124</v>
      </c>
      <c r="V147" s="107" t="s">
        <v>447</v>
      </c>
      <c r="W147" s="174">
        <f t="shared" si="23"/>
        <v>11.588509417354757</v>
      </c>
      <c r="X147" s="174">
        <f t="shared" si="23"/>
        <v>11.649900486914564</v>
      </c>
      <c r="Y147" s="174">
        <f t="shared" si="23"/>
        <v>11.665547422241476</v>
      </c>
      <c r="Z147" s="174">
        <f t="shared" si="23"/>
        <v>11.734962167752041</v>
      </c>
      <c r="AA147" s="107" t="s">
        <v>447</v>
      </c>
      <c r="AB147" s="174">
        <f t="shared" ref="AB147:AE147" si="27">AB23/AB$7*100</f>
        <v>11.79102827595564</v>
      </c>
      <c r="AC147" s="174">
        <f t="shared" si="27"/>
        <v>11.862876187435139</v>
      </c>
      <c r="AD147" s="174">
        <f t="shared" si="27"/>
        <v>11.872410742519376</v>
      </c>
      <c r="AE147" s="174">
        <f t="shared" si="27"/>
        <v>11.865477804809956</v>
      </c>
    </row>
    <row r="148" spans="1:31" ht="15" customHeight="1">
      <c r="A148" s="107" t="s">
        <v>448</v>
      </c>
      <c r="B148" s="174">
        <f t="shared" si="16"/>
        <v>15.563969850795104</v>
      </c>
      <c r="C148" s="174">
        <f t="shared" si="16"/>
        <v>15.460437335714053</v>
      </c>
      <c r="D148" s="174">
        <f t="shared" si="16"/>
        <v>15.203889688357808</v>
      </c>
      <c r="E148" s="174">
        <f t="shared" si="16"/>
        <v>14.746014372424382</v>
      </c>
      <c r="F148" s="107" t="s">
        <v>448</v>
      </c>
      <c r="G148" s="174">
        <f t="shared" si="17"/>
        <v>14.187834764896701</v>
      </c>
      <c r="H148" s="174">
        <f t="shared" si="17"/>
        <v>13.561430027963119</v>
      </c>
      <c r="I148" s="174">
        <f t="shared" si="17"/>
        <v>13.084408001553264</v>
      </c>
      <c r="J148" s="174">
        <f t="shared" si="17"/>
        <v>12.624625240656831</v>
      </c>
      <c r="K148" s="107" t="s">
        <v>448</v>
      </c>
      <c r="L148" s="174">
        <f t="shared" si="18"/>
        <v>12.168518969053389</v>
      </c>
      <c r="M148" s="174">
        <f t="shared" si="19"/>
        <v>11.391347362228936</v>
      </c>
      <c r="N148" s="174">
        <f t="shared" si="20"/>
        <v>10.740295889575231</v>
      </c>
      <c r="O148" s="174">
        <f t="shared" si="20"/>
        <v>10.041491008058061</v>
      </c>
      <c r="P148" s="107" t="s">
        <v>448</v>
      </c>
      <c r="Q148" s="174">
        <f t="shared" si="21"/>
        <v>9.45363975939763</v>
      </c>
      <c r="R148" s="174">
        <f t="shared" si="21"/>
        <v>9.0008516973850696</v>
      </c>
      <c r="S148" s="174">
        <f t="shared" si="21"/>
        <v>9.2654869428944622</v>
      </c>
      <c r="T148" s="174">
        <f t="shared" si="21"/>
        <v>9.634212134461432</v>
      </c>
      <c r="U148" s="174">
        <f t="shared" si="22"/>
        <v>10.297316619556341</v>
      </c>
      <c r="V148" s="107" t="s">
        <v>448</v>
      </c>
      <c r="W148" s="174">
        <f t="shared" si="23"/>
        <v>10.817034431865956</v>
      </c>
      <c r="X148" s="174">
        <f t="shared" si="23"/>
        <v>10.970262036419646</v>
      </c>
      <c r="Y148" s="174">
        <f t="shared" si="23"/>
        <v>11.067982616747951</v>
      </c>
      <c r="Z148" s="174">
        <f t="shared" si="23"/>
        <v>11.220910458868961</v>
      </c>
      <c r="AA148" s="107" t="s">
        <v>448</v>
      </c>
      <c r="AB148" s="174">
        <f t="shared" ref="AB148:AE148" si="28">AB24/AB$7*100</f>
        <v>11.389903669793924</v>
      </c>
      <c r="AC148" s="174">
        <f t="shared" si="28"/>
        <v>11.471222160134111</v>
      </c>
      <c r="AD148" s="174">
        <f t="shared" si="28"/>
        <v>11.497995036500303</v>
      </c>
      <c r="AE148" s="174">
        <f t="shared" si="28"/>
        <v>11.612965141785985</v>
      </c>
    </row>
    <row r="149" spans="1:31" ht="15" customHeight="1">
      <c r="A149" s="107" t="s">
        <v>449</v>
      </c>
      <c r="B149" s="174">
        <f t="shared" si="16"/>
        <v>14.6657293447361</v>
      </c>
      <c r="C149" s="174">
        <f t="shared" si="16"/>
        <v>14.696367423135101</v>
      </c>
      <c r="D149" s="174">
        <f t="shared" si="16"/>
        <v>14.845886669630143</v>
      </c>
      <c r="E149" s="174">
        <f t="shared" si="16"/>
        <v>15.161602547286723</v>
      </c>
      <c r="F149" s="107" t="s">
        <v>449</v>
      </c>
      <c r="G149" s="174">
        <f t="shared" si="17"/>
        <v>15.515174212460527</v>
      </c>
      <c r="H149" s="174">
        <f t="shared" si="17"/>
        <v>15.75242114700729</v>
      </c>
      <c r="I149" s="174">
        <f t="shared" si="17"/>
        <v>15.69104707342261</v>
      </c>
      <c r="J149" s="174">
        <f t="shared" si="17"/>
        <v>15.526367949569138</v>
      </c>
      <c r="K149" s="107" t="s">
        <v>449</v>
      </c>
      <c r="L149" s="174">
        <f t="shared" si="18"/>
        <v>14.953564453191365</v>
      </c>
      <c r="M149" s="174">
        <f t="shared" si="19"/>
        <v>14.270301344955746</v>
      </c>
      <c r="N149" s="174">
        <f t="shared" si="20"/>
        <v>13.611628591038338</v>
      </c>
      <c r="O149" s="174">
        <f t="shared" si="20"/>
        <v>13.039783339559207</v>
      </c>
      <c r="P149" s="107" t="s">
        <v>449</v>
      </c>
      <c r="Q149" s="174">
        <f t="shared" si="21"/>
        <v>12.609875388306074</v>
      </c>
      <c r="R149" s="174">
        <f t="shared" si="21"/>
        <v>12.333327732895292</v>
      </c>
      <c r="S149" s="174">
        <f t="shared" si="21"/>
        <v>11.678464335039139</v>
      </c>
      <c r="T149" s="174">
        <f t="shared" si="21"/>
        <v>11.030654485669942</v>
      </c>
      <c r="U149" s="174">
        <f t="shared" si="22"/>
        <v>10.494747474233494</v>
      </c>
      <c r="V149" s="107" t="s">
        <v>449</v>
      </c>
      <c r="W149" s="174">
        <f t="shared" si="23"/>
        <v>9.998691769451673</v>
      </c>
      <c r="X149" s="174">
        <f t="shared" si="23"/>
        <v>9.916645974163151</v>
      </c>
      <c r="Y149" s="174">
        <f t="shared" si="23"/>
        <v>9.7359369317145052</v>
      </c>
      <c r="Z149" s="174">
        <f t="shared" si="23"/>
        <v>9.6108593423501549</v>
      </c>
      <c r="AA149" s="107" t="s">
        <v>449</v>
      </c>
      <c r="AB149" s="174">
        <f t="shared" ref="AB149:AE149" si="29">AB25/AB$7*100</f>
        <v>9.546841002396949</v>
      </c>
      <c r="AC149" s="174">
        <f t="shared" si="29"/>
        <v>9.5411411351480808</v>
      </c>
      <c r="AD149" s="174">
        <f t="shared" si="29"/>
        <v>9.5109956160264204</v>
      </c>
      <c r="AE149" s="174">
        <f t="shared" si="29"/>
        <v>9.6349908267857867</v>
      </c>
    </row>
    <row r="150" spans="1:31" ht="15" customHeight="1">
      <c r="A150" s="107" t="s">
        <v>450</v>
      </c>
      <c r="B150" s="174">
        <f t="shared" si="16"/>
        <v>13.84442668854278</v>
      </c>
      <c r="C150" s="174">
        <f t="shared" si="16"/>
        <v>14.115946002006305</v>
      </c>
      <c r="D150" s="174">
        <f t="shared" si="16"/>
        <v>14.291616124325371</v>
      </c>
      <c r="E150" s="174">
        <f t="shared" si="16"/>
        <v>14.23686716814651</v>
      </c>
      <c r="F150" s="107" t="s">
        <v>450</v>
      </c>
      <c r="G150" s="174">
        <f t="shared" si="17"/>
        <v>14.364175710482924</v>
      </c>
      <c r="H150" s="174">
        <f t="shared" si="17"/>
        <v>14.461689431689898</v>
      </c>
      <c r="I150" s="174">
        <f t="shared" si="17"/>
        <v>14.556067994631114</v>
      </c>
      <c r="J150" s="174">
        <f t="shared" si="17"/>
        <v>14.752523691443637</v>
      </c>
      <c r="K150" s="107" t="s">
        <v>450</v>
      </c>
      <c r="L150" s="174">
        <f t="shared" si="18"/>
        <v>14.971505305463397</v>
      </c>
      <c r="M150" s="174">
        <f t="shared" si="19"/>
        <v>15.226075563517741</v>
      </c>
      <c r="N150" s="174">
        <f t="shared" si="20"/>
        <v>15.421855083831748</v>
      </c>
      <c r="O150" s="174">
        <f t="shared" si="20"/>
        <v>15.361678851592936</v>
      </c>
      <c r="P150" s="107" t="s">
        <v>450</v>
      </c>
      <c r="Q150" s="174">
        <f t="shared" si="21"/>
        <v>15.185043976359022</v>
      </c>
      <c r="R150" s="174">
        <f t="shared" si="21"/>
        <v>14.787095039864347</v>
      </c>
      <c r="S150" s="174">
        <f t="shared" si="21"/>
        <v>14.24841380682486</v>
      </c>
      <c r="T150" s="174">
        <f t="shared" si="21"/>
        <v>13.652355785334223</v>
      </c>
      <c r="U150" s="174">
        <f t="shared" si="22"/>
        <v>13.203442827739034</v>
      </c>
      <c r="V150" s="107" t="s">
        <v>450</v>
      </c>
      <c r="W150" s="174">
        <f t="shared" si="23"/>
        <v>12.907409030347139</v>
      </c>
      <c r="X150" s="174">
        <f t="shared" si="23"/>
        <v>12.867880150700248</v>
      </c>
      <c r="Y150" s="174">
        <f t="shared" si="23"/>
        <v>12.68776307933312</v>
      </c>
      <c r="Z150" s="174">
        <f t="shared" si="23"/>
        <v>12.686259031358912</v>
      </c>
      <c r="AA150" s="107" t="s">
        <v>450</v>
      </c>
      <c r="AB150" s="174">
        <f t="shared" ref="AB150:AE150" si="30">AB26/AB$7*100</f>
        <v>12.707346120410246</v>
      </c>
      <c r="AC150" s="174">
        <f t="shared" si="30"/>
        <v>12.640696096431709</v>
      </c>
      <c r="AD150" s="174">
        <f t="shared" si="30"/>
        <v>12.360516922531755</v>
      </c>
      <c r="AE150" s="174">
        <f t="shared" si="30"/>
        <v>12.223432576875522</v>
      </c>
    </row>
    <row r="151" spans="1:31" ht="15" customHeight="1">
      <c r="A151" s="107" t="s">
        <v>451</v>
      </c>
      <c r="B151" s="174">
        <f t="shared" si="16"/>
        <v>8.9813381258461398</v>
      </c>
      <c r="C151" s="174">
        <f t="shared" si="16"/>
        <v>9.7501094734237341</v>
      </c>
      <c r="D151" s="174">
        <f t="shared" si="16"/>
        <v>11.084783050924077</v>
      </c>
      <c r="E151" s="174">
        <f t="shared" si="16"/>
        <v>12.082424988014365</v>
      </c>
      <c r="F151" s="107" t="s">
        <v>451</v>
      </c>
      <c r="G151" s="174">
        <f t="shared" si="17"/>
        <v>12.90373858970352</v>
      </c>
      <c r="H151" s="174">
        <f t="shared" si="17"/>
        <v>13.480110103078131</v>
      </c>
      <c r="I151" s="174">
        <f t="shared" si="17"/>
        <v>13.638742645217386</v>
      </c>
      <c r="J151" s="174">
        <f t="shared" si="17"/>
        <v>13.800014692368146</v>
      </c>
      <c r="K151" s="107" t="s">
        <v>451</v>
      </c>
      <c r="L151" s="174">
        <f t="shared" si="18"/>
        <v>13.67663788428422</v>
      </c>
      <c r="M151" s="174">
        <f t="shared" si="19"/>
        <v>13.689537153399822</v>
      </c>
      <c r="N151" s="174">
        <f t="shared" si="20"/>
        <v>13.842043337582115</v>
      </c>
      <c r="O151" s="174">
        <f t="shared" si="20"/>
        <v>13.987672768023906</v>
      </c>
      <c r="P151" s="107" t="s">
        <v>451</v>
      </c>
      <c r="Q151" s="174">
        <f t="shared" si="21"/>
        <v>14.174629315913116</v>
      </c>
      <c r="R151" s="174">
        <f t="shared" si="21"/>
        <v>14.517110846023709</v>
      </c>
      <c r="S151" s="174">
        <f t="shared" si="21"/>
        <v>14.896198174989634</v>
      </c>
      <c r="T151" s="174">
        <f t="shared" si="21"/>
        <v>15.1422522570896</v>
      </c>
      <c r="U151" s="174">
        <f t="shared" si="22"/>
        <v>15.182967009202414</v>
      </c>
      <c r="V151" s="107" t="s">
        <v>451</v>
      </c>
      <c r="W151" s="174">
        <f t="shared" si="23"/>
        <v>15.081866019410075</v>
      </c>
      <c r="X151" s="174">
        <f t="shared" si="23"/>
        <v>15.089435731184842</v>
      </c>
      <c r="Y151" s="174">
        <f t="shared" si="23"/>
        <v>14.872710255547709</v>
      </c>
      <c r="Z151" s="174">
        <f t="shared" si="23"/>
        <v>14.757525975549916</v>
      </c>
      <c r="AA151" s="107" t="s">
        <v>451</v>
      </c>
      <c r="AB151" s="174">
        <f t="shared" ref="AB151:AE151" si="31">AB27/AB$7*100</f>
        <v>14.729551815801772</v>
      </c>
      <c r="AC151" s="174">
        <f t="shared" si="31"/>
        <v>14.676798116069289</v>
      </c>
      <c r="AD151" s="174">
        <f t="shared" si="31"/>
        <v>14.420480034648525</v>
      </c>
      <c r="AE151" s="174">
        <f t="shared" si="31"/>
        <v>14.376645196027599</v>
      </c>
    </row>
    <row r="152" spans="1:31" ht="15" customHeight="1">
      <c r="A152" s="107" t="s">
        <v>452</v>
      </c>
      <c r="B152" s="174">
        <f t="shared" si="16"/>
        <v>8.9914147317607505</v>
      </c>
      <c r="C152" s="174">
        <f t="shared" si="16"/>
        <v>8.8238612034677288</v>
      </c>
      <c r="D152" s="174">
        <f t="shared" si="16"/>
        <v>8.2378365617646256</v>
      </c>
      <c r="E152" s="174">
        <f t="shared" si="16"/>
        <v>8.1269714916333147</v>
      </c>
      <c r="F152" s="107" t="s">
        <v>452</v>
      </c>
      <c r="G152" s="174">
        <f t="shared" si="17"/>
        <v>7.8427938656521787</v>
      </c>
      <c r="H152" s="174">
        <f t="shared" si="17"/>
        <v>7.9093535680996281</v>
      </c>
      <c r="I152" s="174">
        <f t="shared" si="17"/>
        <v>8.4581055261817593</v>
      </c>
      <c r="J152" s="174">
        <f t="shared" si="17"/>
        <v>9.3339505976051438</v>
      </c>
      <c r="K152" s="107" t="s">
        <v>452</v>
      </c>
      <c r="L152" s="174">
        <f t="shared" si="18"/>
        <v>10.382452759153573</v>
      </c>
      <c r="M152" s="174">
        <f t="shared" si="19"/>
        <v>11.222225193186985</v>
      </c>
      <c r="N152" s="174">
        <f t="shared" si="20"/>
        <v>12.016973341613012</v>
      </c>
      <c r="O152" s="174">
        <f t="shared" si="20"/>
        <v>12.353247238379851</v>
      </c>
      <c r="P152" s="107" t="s">
        <v>452</v>
      </c>
      <c r="Q152" s="174">
        <f t="shared" si="21"/>
        <v>12.600835111909451</v>
      </c>
      <c r="R152" s="174">
        <f t="shared" si="21"/>
        <v>12.697787008448477</v>
      </c>
      <c r="S152" s="174">
        <f t="shared" si="21"/>
        <v>12.860212164238014</v>
      </c>
      <c r="T152" s="174">
        <f t="shared" si="21"/>
        <v>13.00929938813759</v>
      </c>
      <c r="U152" s="174">
        <f t="shared" si="22"/>
        <v>13.257125701884497</v>
      </c>
      <c r="V152" s="107" t="s">
        <v>452</v>
      </c>
      <c r="W152" s="174">
        <f t="shared" si="23"/>
        <v>13.378372027744648</v>
      </c>
      <c r="X152" s="174">
        <f t="shared" si="23"/>
        <v>13.514746717454685</v>
      </c>
      <c r="Y152" s="174">
        <f t="shared" si="23"/>
        <v>13.472516860041484</v>
      </c>
      <c r="Z152" s="174">
        <f t="shared" si="23"/>
        <v>13.608941688514284</v>
      </c>
      <c r="AA152" s="107" t="s">
        <v>452</v>
      </c>
      <c r="AB152" s="174">
        <f t="shared" ref="AB152:AE152" si="32">AB28/AB$7*100</f>
        <v>13.760470947674156</v>
      </c>
      <c r="AC152" s="174">
        <f t="shared" si="32"/>
        <v>13.88388580665762</v>
      </c>
      <c r="AD152" s="174">
        <f t="shared" si="32"/>
        <v>13.855349788922069</v>
      </c>
      <c r="AE152" s="174">
        <f t="shared" si="32"/>
        <v>14.009467355322458</v>
      </c>
    </row>
    <row r="153" spans="1:31" ht="15" customHeight="1">
      <c r="A153" s="107" t="s">
        <v>453</v>
      </c>
      <c r="B153" s="174">
        <f t="shared" si="16"/>
        <v>1.0819903786195761</v>
      </c>
      <c r="C153" s="174">
        <f t="shared" si="16"/>
        <v>1.4196974530598581</v>
      </c>
      <c r="D153" s="174">
        <f t="shared" si="16"/>
        <v>1.7991817791406419</v>
      </c>
      <c r="E153" s="174">
        <f t="shared" si="16"/>
        <v>2.2606652770652444</v>
      </c>
      <c r="F153" s="107" t="s">
        <v>453</v>
      </c>
      <c r="G153" s="174">
        <f t="shared" si="17"/>
        <v>2.5302029335373803</v>
      </c>
      <c r="H153" s="174">
        <f t="shared" si="17"/>
        <v>2.9038730151788079</v>
      </c>
      <c r="I153" s="174">
        <f t="shared" si="17"/>
        <v>3.0454638824247779</v>
      </c>
      <c r="J153" s="174">
        <f t="shared" si="17"/>
        <v>2.7101874940225623</v>
      </c>
      <c r="K153" s="107" t="s">
        <v>453</v>
      </c>
      <c r="L153" s="174">
        <f t="shared" si="18"/>
        <v>2.8650997416245443</v>
      </c>
      <c r="M153" s="174">
        <f t="shared" si="19"/>
        <v>3.072675739993048</v>
      </c>
      <c r="N153" s="174">
        <f t="shared" si="20"/>
        <v>3.6487782026560343</v>
      </c>
      <c r="O153" s="174">
        <f t="shared" si="20"/>
        <v>4.2566305565932012</v>
      </c>
      <c r="P153" s="107" t="s">
        <v>453</v>
      </c>
      <c r="Q153" s="174">
        <f t="shared" si="21"/>
        <v>4.9451622074520705</v>
      </c>
      <c r="R153" s="174">
        <f t="shared" si="21"/>
        <v>5.8263080146145585</v>
      </c>
      <c r="S153" s="174">
        <f t="shared" si="21"/>
        <v>6.6981213736542715</v>
      </c>
      <c r="T153" s="174">
        <f t="shared" si="21"/>
        <v>7.5862756679220977</v>
      </c>
      <c r="U153" s="174">
        <f t="shared" si="22"/>
        <v>7.7375848812743451</v>
      </c>
      <c r="V153" s="107" t="s">
        <v>453</v>
      </c>
      <c r="W153" s="174">
        <f t="shared" si="23"/>
        <v>7.9229236285488929</v>
      </c>
      <c r="X153" s="174">
        <f t="shared" si="23"/>
        <v>8.058102028957741</v>
      </c>
      <c r="Y153" s="174">
        <f t="shared" si="23"/>
        <v>8.019831107878197</v>
      </c>
      <c r="Z153" s="174">
        <f t="shared" si="23"/>
        <v>8.1529153232840574</v>
      </c>
      <c r="AA153" s="107" t="s">
        <v>453</v>
      </c>
      <c r="AB153" s="174">
        <f t="shared" ref="AB153:AE153" si="33">AB29/AB$7*100</f>
        <v>8.1591734797967863</v>
      </c>
      <c r="AC153" s="174">
        <f t="shared" si="33"/>
        <v>8.4067164923764661</v>
      </c>
      <c r="AD153" s="174">
        <f t="shared" si="33"/>
        <v>8.3828268324283624</v>
      </c>
      <c r="AE153" s="174">
        <f t="shared" si="33"/>
        <v>8.5277240457863037</v>
      </c>
    </row>
    <row r="154" spans="1:31" ht="15" customHeight="1">
      <c r="A154" s="107" t="s">
        <v>454</v>
      </c>
      <c r="B154" s="174">
        <f t="shared" si="16"/>
        <v>0.10645637778025413</v>
      </c>
      <c r="C154" s="174">
        <f t="shared" si="16"/>
        <v>0.11426478133820799</v>
      </c>
      <c r="D154" s="174">
        <f t="shared" si="16"/>
        <v>0.12494317910698904</v>
      </c>
      <c r="E154" s="174">
        <f t="shared" si="16"/>
        <v>0.1341357355432562</v>
      </c>
      <c r="F154" s="107" t="s">
        <v>454</v>
      </c>
      <c r="G154" s="174">
        <f t="shared" si="17"/>
        <v>0.12932567437950621</v>
      </c>
      <c r="H154" s="174">
        <f t="shared" si="17"/>
        <v>0.13817553623315174</v>
      </c>
      <c r="I154" s="174">
        <f t="shared" si="17"/>
        <v>0.15307515033161592</v>
      </c>
      <c r="J154" s="174">
        <f t="shared" si="17"/>
        <v>0.16674451773687632</v>
      </c>
      <c r="K154" s="107" t="s">
        <v>454</v>
      </c>
      <c r="L154" s="174">
        <f t="shared" si="18"/>
        <v>0.1893303576889464</v>
      </c>
      <c r="M154" s="174">
        <f t="shared" si="19"/>
        <v>0.20521939089280461</v>
      </c>
      <c r="N154" s="174">
        <f t="shared" si="20"/>
        <v>0.23027856761556145</v>
      </c>
      <c r="O154" s="174">
        <f t="shared" si="20"/>
        <v>0.2512140455734031</v>
      </c>
      <c r="P154" s="107" t="s">
        <v>454</v>
      </c>
      <c r="Q154" s="174">
        <f t="shared" si="21"/>
        <v>0.27513884685378731</v>
      </c>
      <c r="R154" s="174">
        <f t="shared" si="21"/>
        <v>0.3236191581507698</v>
      </c>
      <c r="S154" s="174">
        <f t="shared" si="21"/>
        <v>0.37014403964740067</v>
      </c>
      <c r="T154" s="174">
        <f t="shared" si="21"/>
        <v>0.41996824349720407</v>
      </c>
      <c r="U154" s="174">
        <f t="shared" si="22"/>
        <v>0.52677910387763349</v>
      </c>
      <c r="V154" s="107" t="s">
        <v>454</v>
      </c>
      <c r="W154" s="174">
        <f t="shared" si="23"/>
        <v>0.57295417509713298</v>
      </c>
      <c r="X154" s="174">
        <f t="shared" si="23"/>
        <v>0.6138425916005662</v>
      </c>
      <c r="Y154" s="174">
        <f t="shared" si="23"/>
        <v>0.62735615433408265</v>
      </c>
      <c r="Z154" s="174">
        <f t="shared" si="23"/>
        <v>0.64921618409476833</v>
      </c>
      <c r="AA154" s="107" t="s">
        <v>454</v>
      </c>
      <c r="AB154" s="174">
        <f t="shared" ref="AB154:AE154" si="34">AB30/AB$7*100</f>
        <v>0.64898519117802245</v>
      </c>
      <c r="AC154" s="174">
        <f t="shared" si="34"/>
        <v>0.69774287538915936</v>
      </c>
      <c r="AD154" s="174">
        <f t="shared" si="34"/>
        <v>0.72016271026278</v>
      </c>
      <c r="AE154" s="174">
        <f t="shared" si="34"/>
        <v>0.76451760858293782</v>
      </c>
    </row>
    <row r="155" spans="1:31" ht="26.25" customHeight="1">
      <c r="A155" s="107" t="s">
        <v>435</v>
      </c>
      <c r="B155" s="174">
        <f t="shared" si="16"/>
        <v>52.471850705006773</v>
      </c>
      <c r="C155" s="174">
        <f t="shared" si="16"/>
        <v>52.291299986293083</v>
      </c>
      <c r="D155" s="174">
        <f t="shared" si="16"/>
        <v>51.878165959701739</v>
      </c>
      <c r="E155" s="174">
        <f t="shared" si="16"/>
        <v>51.489126347334022</v>
      </c>
      <c r="F155" s="107" t="s">
        <v>435</v>
      </c>
      <c r="G155" s="174">
        <f t="shared" si="17"/>
        <v>51.600674648934671</v>
      </c>
      <c r="H155" s="174">
        <f t="shared" si="17"/>
        <v>51.708265111155448</v>
      </c>
      <c r="I155" s="174">
        <f t="shared" si="17"/>
        <v>51.630644294433303</v>
      </c>
      <c r="J155" s="174">
        <f t="shared" si="17"/>
        <v>52.011121845472331</v>
      </c>
      <c r="K155" s="107" t="s">
        <v>435</v>
      </c>
      <c r="L155" s="174">
        <f t="shared" si="18"/>
        <v>52.328029455617454</v>
      </c>
      <c r="M155" s="174">
        <f t="shared" si="19"/>
        <v>52.324661087194848</v>
      </c>
      <c r="N155" s="174">
        <f t="shared" si="20"/>
        <v>51.591114597291678</v>
      </c>
      <c r="O155" s="174">
        <f t="shared" si="20"/>
        <v>51.696328512727462</v>
      </c>
      <c r="P155" s="107" t="s">
        <v>435</v>
      </c>
      <c r="Q155" s="174">
        <f t="shared" si="21"/>
        <v>51.810348103048668</v>
      </c>
      <c r="R155" s="174">
        <f t="shared" si="21"/>
        <v>51.785785829771669</v>
      </c>
      <c r="S155" s="174">
        <f t="shared" si="21"/>
        <v>51.618491956957349</v>
      </c>
      <c r="T155" s="174">
        <f t="shared" si="21"/>
        <v>51.533874881424488</v>
      </c>
      <c r="U155" s="174">
        <f t="shared" si="22"/>
        <v>51.273378128426742</v>
      </c>
      <c r="V155" s="107" t="s">
        <v>435</v>
      </c>
      <c r="W155" s="174">
        <f t="shared" si="23"/>
        <v>51.067732048981163</v>
      </c>
      <c r="X155" s="174">
        <f t="shared" si="23"/>
        <v>51.365894300591272</v>
      </c>
      <c r="Y155" s="174">
        <f t="shared" si="23"/>
        <v>51.45127314570577</v>
      </c>
      <c r="Z155" s="174">
        <f t="shared" si="23"/>
        <v>51.121413340997258</v>
      </c>
      <c r="AA155" s="107" t="s">
        <v>435</v>
      </c>
      <c r="AB155" s="174">
        <f t="shared" ref="AB155:AE155" si="35">AB31/AB$7*100</f>
        <v>51.213172665738703</v>
      </c>
      <c r="AC155" s="174">
        <f t="shared" si="35"/>
        <v>51.421554442404407</v>
      </c>
      <c r="AD155" s="174">
        <f t="shared" si="35"/>
        <v>51.563674663142756</v>
      </c>
      <c r="AE155" s="174">
        <f t="shared" si="35"/>
        <v>51.402778885653888</v>
      </c>
    </row>
    <row r="156" spans="1:31" ht="17.25" customHeight="1">
      <c r="A156" s="107" t="s">
        <v>444</v>
      </c>
      <c r="B156" s="174">
        <f t="shared" si="16"/>
        <v>3.5070145031996187</v>
      </c>
      <c r="C156" s="174">
        <f t="shared" si="16"/>
        <v>3.4250322355261575</v>
      </c>
      <c r="D156" s="174">
        <f t="shared" si="16"/>
        <v>3.3054063353098213</v>
      </c>
      <c r="E156" s="174">
        <f t="shared" si="16"/>
        <v>3.1877267094229707</v>
      </c>
      <c r="F156" s="107" t="s">
        <v>444</v>
      </c>
      <c r="G156" s="174">
        <f t="shared" si="17"/>
        <v>3.0872463330782742</v>
      </c>
      <c r="H156" s="174">
        <f t="shared" si="17"/>
        <v>2.9364009851328041</v>
      </c>
      <c r="I156" s="174">
        <f t="shared" si="17"/>
        <v>2.9054732807887871</v>
      </c>
      <c r="J156" s="174">
        <f t="shared" si="17"/>
        <v>2.7347209766821026</v>
      </c>
      <c r="K156" s="107" t="s">
        <v>444</v>
      </c>
      <c r="L156" s="174">
        <f t="shared" si="18"/>
        <v>2.5257186194786008</v>
      </c>
      <c r="M156" s="174">
        <f t="shared" si="19"/>
        <v>2.2885638653439933</v>
      </c>
      <c r="N156" s="174">
        <f t="shared" si="20"/>
        <v>1.9310172021222125</v>
      </c>
      <c r="O156" s="174">
        <f t="shared" si="20"/>
        <v>1.4764661935001868</v>
      </c>
      <c r="P156" s="107" t="s">
        <v>444</v>
      </c>
      <c r="Q156" s="174">
        <f t="shared" si="21"/>
        <v>1.1410401034522064</v>
      </c>
      <c r="R156" s="174">
        <f t="shared" si="21"/>
        <v>1.0515037822342905</v>
      </c>
      <c r="S156" s="174">
        <f t="shared" si="21"/>
        <v>1.038212042794594</v>
      </c>
      <c r="T156" s="174">
        <f t="shared" si="21"/>
        <v>1.0924288099493482</v>
      </c>
      <c r="U156" s="174">
        <f t="shared" si="22"/>
        <v>1.1906912369704541</v>
      </c>
      <c r="V156" s="107" t="s">
        <v>444</v>
      </c>
      <c r="W156" s="174">
        <f t="shared" si="23"/>
        <v>1.3761823292346342</v>
      </c>
      <c r="X156" s="174">
        <f t="shared" si="23"/>
        <v>1.2493650447525282</v>
      </c>
      <c r="Y156" s="174">
        <f t="shared" si="23"/>
        <v>1.6786183765452711</v>
      </c>
      <c r="Z156" s="174">
        <f t="shared" si="23"/>
        <v>1.5687613186129139</v>
      </c>
      <c r="AA156" s="107" t="s">
        <v>444</v>
      </c>
      <c r="AB156" s="174">
        <f t="shared" ref="AB156:AE156" si="36">AB32/AB$7*100</f>
        <v>1.4347773651653493</v>
      </c>
      <c r="AC156" s="174">
        <f t="shared" si="36"/>
        <v>1.3011894308294085</v>
      </c>
      <c r="AD156" s="174">
        <f t="shared" si="36"/>
        <v>1.7553120151390433</v>
      </c>
      <c r="AE156" s="174">
        <f t="shared" si="36"/>
        <v>1.624755713317114</v>
      </c>
    </row>
    <row r="157" spans="1:31" ht="15" customHeight="1">
      <c r="A157" s="107" t="s">
        <v>445</v>
      </c>
      <c r="B157" s="176">
        <f t="shared" si="16"/>
        <v>4.5102888073803431</v>
      </c>
      <c r="C157" s="176">
        <f t="shared" si="16"/>
        <v>4.631241349780022</v>
      </c>
      <c r="D157" s="176">
        <f t="shared" si="16"/>
        <v>4.7347814185006314</v>
      </c>
      <c r="E157" s="176">
        <f t="shared" si="16"/>
        <v>4.669939509693827</v>
      </c>
      <c r="F157" s="107" t="s">
        <v>445</v>
      </c>
      <c r="G157" s="176">
        <f t="shared" si="17"/>
        <v>4.7119001174708206</v>
      </c>
      <c r="H157" s="176">
        <f t="shared" si="17"/>
        <v>4.7716345168229743</v>
      </c>
      <c r="I157" s="176">
        <f t="shared" si="17"/>
        <v>4.7298533123605369</v>
      </c>
      <c r="J157" s="176">
        <f t="shared" si="17"/>
        <v>4.938576198640817</v>
      </c>
      <c r="K157" s="107" t="s">
        <v>445</v>
      </c>
      <c r="L157" s="176">
        <f t="shared" si="18"/>
        <v>5.1876246175676277</v>
      </c>
      <c r="M157" s="176">
        <f t="shared" si="19"/>
        <v>5.2709965507099117</v>
      </c>
      <c r="N157" s="176">
        <f t="shared" si="20"/>
        <v>4.9563682713991568</v>
      </c>
      <c r="O157" s="176">
        <f t="shared" si="20"/>
        <v>5.0236138534606969</v>
      </c>
      <c r="P157" s="107" t="s">
        <v>445</v>
      </c>
      <c r="Q157" s="176">
        <f t="shared" si="21"/>
        <v>4.9032362879314926</v>
      </c>
      <c r="R157" s="176">
        <f t="shared" si="21"/>
        <v>4.4492464610616622</v>
      </c>
      <c r="S157" s="176">
        <f t="shared" si="21"/>
        <v>3.8984629655707903</v>
      </c>
      <c r="T157" s="176">
        <f t="shared" si="21"/>
        <v>3.3883830519482183</v>
      </c>
      <c r="U157" s="176">
        <f t="shared" si="22"/>
        <v>2.9515403931825293</v>
      </c>
      <c r="V157" s="107" t="s">
        <v>445</v>
      </c>
      <c r="W157" s="176">
        <f t="shared" si="23"/>
        <v>2.7358530107719452</v>
      </c>
      <c r="X157" s="176">
        <f t="shared" si="23"/>
        <v>2.7329230125428086</v>
      </c>
      <c r="Y157" s="176">
        <f t="shared" si="23"/>
        <v>2.7545825921700891</v>
      </c>
      <c r="Z157" s="176">
        <f t="shared" si="23"/>
        <v>2.7744485176460545</v>
      </c>
      <c r="AA157" s="107" t="s">
        <v>445</v>
      </c>
      <c r="AB157" s="176">
        <f t="shared" ref="AB157:AE157" si="37">AB33/AB$7*100</f>
        <v>2.7948071134606014</v>
      </c>
      <c r="AC157" s="176">
        <f t="shared" si="37"/>
        <v>2.8505927197253933</v>
      </c>
      <c r="AD157" s="176">
        <f t="shared" si="37"/>
        <v>2.9360195783855216</v>
      </c>
      <c r="AE157" s="176">
        <f t="shared" si="37"/>
        <v>2.9619760299924223</v>
      </c>
    </row>
    <row r="158" spans="1:31" ht="15" customHeight="1">
      <c r="A158" s="107" t="s">
        <v>446</v>
      </c>
      <c r="B158" s="174">
        <f t="shared" si="16"/>
        <v>5.4406559040612281</v>
      </c>
      <c r="C158" s="174">
        <f t="shared" si="16"/>
        <v>5.0620996335521182</v>
      </c>
      <c r="D158" s="174">
        <f t="shared" si="16"/>
        <v>4.6326921676323085</v>
      </c>
      <c r="E158" s="174">
        <f t="shared" si="16"/>
        <v>4.2820055230841394</v>
      </c>
      <c r="F158" s="107" t="s">
        <v>446</v>
      </c>
      <c r="G158" s="174">
        <f t="shared" si="17"/>
        <v>4.2999439588744348</v>
      </c>
      <c r="H158" s="174">
        <f t="shared" si="17"/>
        <v>4.3886791730788683</v>
      </c>
      <c r="I158" s="174">
        <f t="shared" si="17"/>
        <v>4.5822652308367644</v>
      </c>
      <c r="J158" s="174">
        <f t="shared" si="17"/>
        <v>4.9511894580872475</v>
      </c>
      <c r="K158" s="107" t="s">
        <v>446</v>
      </c>
      <c r="L158" s="174">
        <f t="shared" si="18"/>
        <v>5.2591161955607264</v>
      </c>
      <c r="M158" s="174">
        <f t="shared" si="19"/>
        <v>5.4275515388111986</v>
      </c>
      <c r="N158" s="174">
        <f t="shared" si="20"/>
        <v>5.4091632077218899</v>
      </c>
      <c r="O158" s="174">
        <f t="shared" si="20"/>
        <v>5.5715353007097494</v>
      </c>
      <c r="P158" s="107" t="s">
        <v>446</v>
      </c>
      <c r="Q158" s="174">
        <f t="shared" si="21"/>
        <v>5.6653708937164833</v>
      </c>
      <c r="R158" s="174">
        <f t="shared" si="21"/>
        <v>5.7691835466023216</v>
      </c>
      <c r="S158" s="174">
        <f t="shared" si="21"/>
        <v>5.7860037750816193</v>
      </c>
      <c r="T158" s="174">
        <f t="shared" si="21"/>
        <v>5.8045108552522242</v>
      </c>
      <c r="U158" s="174">
        <f t="shared" si="22"/>
        <v>5.8590659179898692</v>
      </c>
      <c r="V158" s="107" t="s">
        <v>446</v>
      </c>
      <c r="W158" s="174">
        <f t="shared" si="23"/>
        <v>5.7635811477627348</v>
      </c>
      <c r="X158" s="174">
        <f t="shared" si="23"/>
        <v>5.721844855381458</v>
      </c>
      <c r="Y158" s="174">
        <f t="shared" si="23"/>
        <v>5.6097109866770607</v>
      </c>
      <c r="Z158" s="174">
        <f t="shared" si="23"/>
        <v>5.4830090599103674</v>
      </c>
      <c r="AA158" s="107" t="s">
        <v>446</v>
      </c>
      <c r="AB158" s="174">
        <f t="shared" ref="AB158:AE158" si="38">AB34/AB$7*100</f>
        <v>5.424164459832264</v>
      </c>
      <c r="AC158" s="174">
        <f t="shared" si="38"/>
        <v>5.3160174024107931</v>
      </c>
      <c r="AD158" s="174">
        <f t="shared" si="38"/>
        <v>5.1677488178774578</v>
      </c>
      <c r="AE158" s="174">
        <f t="shared" si="38"/>
        <v>5.0537430702349138</v>
      </c>
    </row>
    <row r="159" spans="1:31" ht="15" customHeight="1">
      <c r="A159" s="107" t="s">
        <v>447</v>
      </c>
      <c r="B159" s="174">
        <f t="shared" si="16"/>
        <v>6.8552928261678785</v>
      </c>
      <c r="C159" s="174">
        <f t="shared" si="16"/>
        <v>6.5808993438872587</v>
      </c>
      <c r="D159" s="174">
        <f t="shared" si="16"/>
        <v>6.2848302656329667</v>
      </c>
      <c r="E159" s="174">
        <f t="shared" si="16"/>
        <v>6.1522815351434339</v>
      </c>
      <c r="F159" s="107" t="s">
        <v>447</v>
      </c>
      <c r="G159" s="174">
        <f t="shared" si="17"/>
        <v>5.8973854659496272</v>
      </c>
      <c r="H159" s="174">
        <f t="shared" si="17"/>
        <v>5.6045145542164718</v>
      </c>
      <c r="I159" s="174">
        <f t="shared" si="17"/>
        <v>5.3099349711999233</v>
      </c>
      <c r="J159" s="174">
        <f t="shared" si="17"/>
        <v>4.9837621610533036</v>
      </c>
      <c r="K159" s="107" t="s">
        <v>447</v>
      </c>
      <c r="L159" s="174">
        <f t="shared" si="18"/>
        <v>4.6610877864929847</v>
      </c>
      <c r="M159" s="174">
        <f t="shared" si="19"/>
        <v>4.7261958875905767</v>
      </c>
      <c r="N159" s="174">
        <f t="shared" si="20"/>
        <v>4.8061629135754051</v>
      </c>
      <c r="O159" s="174">
        <f t="shared" si="20"/>
        <v>5.1554245157158869</v>
      </c>
      <c r="P159" s="107" t="s">
        <v>447</v>
      </c>
      <c r="Q159" s="174">
        <f t="shared" si="21"/>
        <v>5.5039561035622615</v>
      </c>
      <c r="R159" s="174">
        <f t="shared" si="21"/>
        <v>5.7428184075197519</v>
      </c>
      <c r="S159" s="174">
        <f t="shared" si="21"/>
        <v>5.9282476102131332</v>
      </c>
      <c r="T159" s="174">
        <f t="shared" si="21"/>
        <v>6.0998309899488881</v>
      </c>
      <c r="U159" s="174">
        <f t="shared" si="22"/>
        <v>6.1879053247813882</v>
      </c>
      <c r="V159" s="107" t="s">
        <v>447</v>
      </c>
      <c r="W159" s="174">
        <f t="shared" si="23"/>
        <v>6.2370843986521418</v>
      </c>
      <c r="X159" s="174">
        <f t="shared" si="23"/>
        <v>6.3108564427632752</v>
      </c>
      <c r="Y159" s="174">
        <f t="shared" si="23"/>
        <v>6.2934224425678655</v>
      </c>
      <c r="Z159" s="174">
        <f t="shared" si="23"/>
        <v>6.3037849818086436</v>
      </c>
      <c r="AA159" s="107" t="s">
        <v>447</v>
      </c>
      <c r="AB159" s="174">
        <f t="shared" ref="AB159:AE159" si="39">AB35/AB$7*100</f>
        <v>6.3340753656980038</v>
      </c>
      <c r="AC159" s="174">
        <f t="shared" si="39"/>
        <v>6.3911950187594799</v>
      </c>
      <c r="AD159" s="174">
        <f t="shared" si="39"/>
        <v>6.3746642501288866</v>
      </c>
      <c r="AE159" s="174">
        <f t="shared" si="39"/>
        <v>6.3614246400510517</v>
      </c>
    </row>
    <row r="160" spans="1:31" ht="15" customHeight="1">
      <c r="A160" s="107" t="s">
        <v>448</v>
      </c>
      <c r="B160" s="174">
        <f t="shared" ref="B160:E175" si="40">B36/B$7*100</f>
        <v>7.7734494474463514</v>
      </c>
      <c r="C160" s="174">
        <f t="shared" si="40"/>
        <v>7.6917665068334458</v>
      </c>
      <c r="D160" s="174">
        <f t="shared" si="40"/>
        <v>7.5146729753554284</v>
      </c>
      <c r="E160" s="174">
        <f t="shared" si="40"/>
        <v>7.2333793805720275</v>
      </c>
      <c r="F160" s="107" t="s">
        <v>448</v>
      </c>
      <c r="G160" s="174">
        <f t="shared" ref="G160:J175" si="41">G36/G$7*100</f>
        <v>7.0529642522281737</v>
      </c>
      <c r="H160" s="174">
        <f t="shared" si="41"/>
        <v>6.8036759339490871</v>
      </c>
      <c r="I160" s="174">
        <f t="shared" si="41"/>
        <v>6.6110737490186589</v>
      </c>
      <c r="J160" s="174">
        <f t="shared" si="41"/>
        <v>6.4111395871998971</v>
      </c>
      <c r="K160" s="107" t="s">
        <v>448</v>
      </c>
      <c r="L160" s="174">
        <f t="shared" si="18"/>
        <v>6.3000933739811433</v>
      </c>
      <c r="M160" s="174">
        <f t="shared" si="19"/>
        <v>5.9240888793818014</v>
      </c>
      <c r="N160" s="174">
        <f t="shared" ref="N160:O175" si="42">N36/N$7*100</f>
        <v>5.5596409234020765</v>
      </c>
      <c r="O160" s="174">
        <f t="shared" si="42"/>
        <v>5.257751214045574</v>
      </c>
      <c r="P160" s="107" t="s">
        <v>448</v>
      </c>
      <c r="Q160" s="174">
        <f t="shared" ref="Q160:T175" si="43">Q36/Q$7*100</f>
        <v>4.9914117374232072</v>
      </c>
      <c r="R160" s="174">
        <f t="shared" si="43"/>
        <v>4.7349980420007007</v>
      </c>
      <c r="S160" s="174">
        <f t="shared" si="43"/>
        <v>4.8638089565813933</v>
      </c>
      <c r="T160" s="174">
        <f t="shared" si="43"/>
        <v>5.0538096297375867</v>
      </c>
      <c r="U160" s="174">
        <f t="shared" ref="U160:U175" si="44">U36/U$7*100</f>
        <v>5.4056873316049652</v>
      </c>
      <c r="V160" s="107" t="s">
        <v>448</v>
      </c>
      <c r="W160" s="174">
        <f t="shared" ref="W160:Z175" si="45">W36/W$7*100</f>
        <v>5.6459674110879519</v>
      </c>
      <c r="X160" s="174">
        <f t="shared" si="45"/>
        <v>5.7727673208859001</v>
      </c>
      <c r="Y160" s="174">
        <f t="shared" si="45"/>
        <v>5.8225950002668805</v>
      </c>
      <c r="Z160" s="174">
        <f t="shared" si="45"/>
        <v>5.8627747999201816</v>
      </c>
      <c r="AA160" s="107" t="s">
        <v>448</v>
      </c>
      <c r="AB160" s="174">
        <f t="shared" ref="AB160:AE160" si="46">AB36/AB$7*100</f>
        <v>5.9652367049742967</v>
      </c>
      <c r="AC160" s="174">
        <f t="shared" si="46"/>
        <v>6.0420741199010131</v>
      </c>
      <c r="AD160" s="174">
        <f t="shared" si="46"/>
        <v>6.0639841128636345</v>
      </c>
      <c r="AE160" s="174">
        <f t="shared" si="46"/>
        <v>6.1131496031587762</v>
      </c>
    </row>
    <row r="161" spans="1:31" ht="15" customHeight="1">
      <c r="A161" s="107" t="s">
        <v>449</v>
      </c>
      <c r="B161" s="174">
        <f t="shared" si="40"/>
        <v>7.225163537386579</v>
      </c>
      <c r="C161" s="174">
        <f t="shared" si="40"/>
        <v>7.208142639322368</v>
      </c>
      <c r="D161" s="174">
        <f t="shared" si="40"/>
        <v>7.2276175909950506</v>
      </c>
      <c r="E161" s="174">
        <f t="shared" si="40"/>
        <v>7.3164711705087466</v>
      </c>
      <c r="F161" s="107" t="s">
        <v>449</v>
      </c>
      <c r="G161" s="174">
        <f t="shared" si="41"/>
        <v>7.5254071064458072</v>
      </c>
      <c r="H161" s="174">
        <f t="shared" si="41"/>
        <v>7.6681272362979351</v>
      </c>
      <c r="I161" s="174">
        <f t="shared" si="41"/>
        <v>7.6651537364124698</v>
      </c>
      <c r="J161" s="174">
        <f t="shared" si="41"/>
        <v>7.6343485390103165</v>
      </c>
      <c r="K161" s="107" t="s">
        <v>449</v>
      </c>
      <c r="L161" s="174">
        <f t="shared" si="18"/>
        <v>7.3668945064294844</v>
      </c>
      <c r="M161" s="174">
        <f t="shared" si="19"/>
        <v>7.0329420572742594</v>
      </c>
      <c r="N161" s="174">
        <f t="shared" si="42"/>
        <v>6.6581963373315469</v>
      </c>
      <c r="O161" s="174">
        <f t="shared" si="42"/>
        <v>6.4062916911254595</v>
      </c>
      <c r="P161" s="107" t="s">
        <v>449</v>
      </c>
      <c r="Q161" s="174">
        <f t="shared" si="43"/>
        <v>6.2122421064630116</v>
      </c>
      <c r="R161" s="174">
        <f t="shared" si="43"/>
        <v>6.1650483554744495</v>
      </c>
      <c r="S161" s="174">
        <f t="shared" si="43"/>
        <v>5.8778615105752667</v>
      </c>
      <c r="T161" s="174">
        <f t="shared" si="43"/>
        <v>5.598425982035331</v>
      </c>
      <c r="U161" s="174">
        <f t="shared" si="44"/>
        <v>5.3695595205686821</v>
      </c>
      <c r="V161" s="107" t="s">
        <v>449</v>
      </c>
      <c r="W161" s="174">
        <f t="shared" si="45"/>
        <v>5.1149274186071025</v>
      </c>
      <c r="X161" s="174">
        <f t="shared" si="45"/>
        <v>5.1073720352474217</v>
      </c>
      <c r="Y161" s="174">
        <f t="shared" si="45"/>
        <v>5.0145046629667469</v>
      </c>
      <c r="Z161" s="174">
        <f t="shared" si="45"/>
        <v>4.9153684643834703</v>
      </c>
      <c r="AA161" s="107" t="s">
        <v>449</v>
      </c>
      <c r="AB161" s="174">
        <f t="shared" ref="AB161:AE161" si="47">AB37/AB$7*100</f>
        <v>4.8960317181148021</v>
      </c>
      <c r="AC161" s="174">
        <f t="shared" si="47"/>
        <v>4.915258042627924</v>
      </c>
      <c r="AD161" s="174">
        <f t="shared" si="47"/>
        <v>4.8884442984350329</v>
      </c>
      <c r="AE161" s="174">
        <f t="shared" si="47"/>
        <v>4.944561879312408</v>
      </c>
    </row>
    <row r="162" spans="1:31" ht="15" customHeight="1">
      <c r="A162" s="107" t="s">
        <v>450</v>
      </c>
      <c r="B162" s="174">
        <f t="shared" si="40"/>
        <v>6.8985629574482719</v>
      </c>
      <c r="C162" s="174">
        <f t="shared" si="40"/>
        <v>6.9735480670207819</v>
      </c>
      <c r="D162" s="174">
        <f t="shared" si="40"/>
        <v>7.0053568603223164</v>
      </c>
      <c r="E162" s="174">
        <f t="shared" si="40"/>
        <v>6.8867974511625736</v>
      </c>
      <c r="F162" s="107" t="s">
        <v>450</v>
      </c>
      <c r="G162" s="174">
        <f t="shared" si="41"/>
        <v>6.9446539999353369</v>
      </c>
      <c r="H162" s="174">
        <f t="shared" si="41"/>
        <v>7.0108709022274827</v>
      </c>
      <c r="I162" s="174">
        <f t="shared" si="41"/>
        <v>7.042863855974292</v>
      </c>
      <c r="J162" s="174">
        <f t="shared" si="41"/>
        <v>7.2012008931850975</v>
      </c>
      <c r="K162" s="107" t="s">
        <v>450</v>
      </c>
      <c r="L162" s="174">
        <f t="shared" si="18"/>
        <v>7.331556464075482</v>
      </c>
      <c r="M162" s="174">
        <f t="shared" si="19"/>
        <v>7.4496644295302019</v>
      </c>
      <c r="N162" s="174">
        <f t="shared" si="42"/>
        <v>7.4572942881110356</v>
      </c>
      <c r="O162" s="174">
        <f t="shared" si="42"/>
        <v>7.4147499866588404</v>
      </c>
      <c r="P162" s="107" t="s">
        <v>450</v>
      </c>
      <c r="Q162" s="174">
        <f t="shared" si="43"/>
        <v>7.3437178595245856</v>
      </c>
      <c r="R162" s="174">
        <f t="shared" si="43"/>
        <v>7.15619664775011</v>
      </c>
      <c r="S162" s="174">
        <f t="shared" si="43"/>
        <v>6.905221162678628</v>
      </c>
      <c r="T162" s="174">
        <f t="shared" si="43"/>
        <v>6.6192620320582147</v>
      </c>
      <c r="U162" s="174">
        <f t="shared" si="44"/>
        <v>6.4007286623296329</v>
      </c>
      <c r="V162" s="107" t="s">
        <v>450</v>
      </c>
      <c r="W162" s="174">
        <f t="shared" si="45"/>
        <v>6.2558822744921718</v>
      </c>
      <c r="X162" s="174">
        <f t="shared" si="45"/>
        <v>6.2838826615307237</v>
      </c>
      <c r="Y162" s="174">
        <f t="shared" si="45"/>
        <v>6.2126134088378517</v>
      </c>
      <c r="Z162" s="174">
        <f t="shared" si="45"/>
        <v>6.1939716895057391</v>
      </c>
      <c r="AA162" s="107" t="s">
        <v>450</v>
      </c>
      <c r="AB162" s="174">
        <f t="shared" ref="AB162:AE162" si="48">AB38/AB$7*100</f>
        <v>6.2511620427832746</v>
      </c>
      <c r="AC162" s="174">
        <f t="shared" si="48"/>
        <v>6.2528688033846898</v>
      </c>
      <c r="AD162" s="174">
        <f t="shared" si="48"/>
        <v>6.1405160120236291</v>
      </c>
      <c r="AE162" s="174">
        <f t="shared" si="48"/>
        <v>6.0540721094404333</v>
      </c>
    </row>
    <row r="163" spans="1:31" ht="15" customHeight="1">
      <c r="A163" s="107" t="s">
        <v>451</v>
      </c>
      <c r="B163" s="174">
        <f t="shared" si="40"/>
        <v>4.5354210480144346</v>
      </c>
      <c r="C163" s="174">
        <f t="shared" si="40"/>
        <v>4.8769955397919214</v>
      </c>
      <c r="D163" s="174">
        <f t="shared" si="40"/>
        <v>5.4937327496791655</v>
      </c>
      <c r="E163" s="174">
        <f t="shared" si="40"/>
        <v>5.9270420485809137</v>
      </c>
      <c r="F163" s="107" t="s">
        <v>451</v>
      </c>
      <c r="G163" s="174">
        <f t="shared" si="41"/>
        <v>6.3282016187263572</v>
      </c>
      <c r="H163" s="174">
        <f t="shared" si="41"/>
        <v>6.6041346056598673</v>
      </c>
      <c r="I163" s="174">
        <f t="shared" si="41"/>
        <v>6.620640945914384</v>
      </c>
      <c r="J163" s="174">
        <f t="shared" si="41"/>
        <v>6.7641722444532846</v>
      </c>
      <c r="K163" s="107" t="s">
        <v>451</v>
      </c>
      <c r="L163" s="174">
        <f t="shared" si="18"/>
        <v>6.7240139666816621</v>
      </c>
      <c r="M163" s="174">
        <f t="shared" si="19"/>
        <v>6.7126126367015164</v>
      </c>
      <c r="N163" s="174">
        <f t="shared" si="42"/>
        <v>6.7006841629353637</v>
      </c>
      <c r="O163" s="174">
        <f t="shared" si="42"/>
        <v>6.7811782912642089</v>
      </c>
      <c r="P163" s="107" t="s">
        <v>451</v>
      </c>
      <c r="Q163" s="174">
        <f t="shared" si="43"/>
        <v>6.8800433933267042</v>
      </c>
      <c r="R163" s="174">
        <f t="shared" si="43"/>
        <v>7.048926719129847</v>
      </c>
      <c r="S163" s="174">
        <f t="shared" si="43"/>
        <v>7.2207156634880363</v>
      </c>
      <c r="T163" s="174">
        <f t="shared" si="43"/>
        <v>7.3470791432392142</v>
      </c>
      <c r="U163" s="174">
        <f t="shared" si="44"/>
        <v>7.3308925859116805</v>
      </c>
      <c r="V163" s="107" t="s">
        <v>451</v>
      </c>
      <c r="W163" s="174">
        <f t="shared" si="45"/>
        <v>7.2474702250537577</v>
      </c>
      <c r="X163" s="174">
        <f t="shared" si="45"/>
        <v>7.2901055380702156</v>
      </c>
      <c r="Y163" s="174">
        <f t="shared" si="45"/>
        <v>7.1936177000333918</v>
      </c>
      <c r="Z163" s="174">
        <f t="shared" si="45"/>
        <v>7.0977037099322668</v>
      </c>
      <c r="AA163" s="107" t="s">
        <v>451</v>
      </c>
      <c r="AB163" s="174">
        <f t="shared" ref="AB163:AE163" si="49">AB39/AB$7*100</f>
        <v>7.1015261076466194</v>
      </c>
      <c r="AC163" s="174">
        <f t="shared" si="49"/>
        <v>7.0966711902291051</v>
      </c>
      <c r="AD163" s="174">
        <f t="shared" si="49"/>
        <v>6.9769530706886513</v>
      </c>
      <c r="AE163" s="174">
        <f t="shared" si="49"/>
        <v>6.9154319387388821</v>
      </c>
    </row>
    <row r="164" spans="1:31" ht="15" customHeight="1">
      <c r="A164" s="107" t="s">
        <v>452</v>
      </c>
      <c r="B164" s="174">
        <f t="shared" si="40"/>
        <v>4.7541426705139544</v>
      </c>
      <c r="C164" s="174">
        <f t="shared" si="40"/>
        <v>4.6166853266796135</v>
      </c>
      <c r="D164" s="174">
        <f t="shared" si="40"/>
        <v>4.2291068634615918</v>
      </c>
      <c r="E164" s="174">
        <f t="shared" si="40"/>
        <v>4.1138835655294423</v>
      </c>
      <c r="F164" s="107" t="s">
        <v>452</v>
      </c>
      <c r="G164" s="174">
        <f t="shared" si="41"/>
        <v>3.9273243595684835</v>
      </c>
      <c r="H164" s="174">
        <f t="shared" si="41"/>
        <v>3.9327409051522664</v>
      </c>
      <c r="I164" s="174">
        <f t="shared" si="41"/>
        <v>4.1617306496408082</v>
      </c>
      <c r="J164" s="174">
        <f t="shared" si="41"/>
        <v>4.6361351864198168</v>
      </c>
      <c r="K164" s="107" t="s">
        <v>452</v>
      </c>
      <c r="L164" s="174">
        <f t="shared" si="18"/>
        <v>5.1660140455126804</v>
      </c>
      <c r="M164" s="174">
        <f t="shared" si="19"/>
        <v>5.5718067328003418</v>
      </c>
      <c r="N164" s="174">
        <f t="shared" si="42"/>
        <v>5.8927345818217471</v>
      </c>
      <c r="O164" s="174">
        <f t="shared" si="42"/>
        <v>6.0372752014515179</v>
      </c>
      <c r="P164" s="107" t="s">
        <v>452</v>
      </c>
      <c r="Q164" s="174">
        <f t="shared" si="43"/>
        <v>6.1599657255607916</v>
      </c>
      <c r="R164" s="174">
        <f t="shared" si="43"/>
        <v>6.1790063702828695</v>
      </c>
      <c r="S164" s="174">
        <f t="shared" si="43"/>
        <v>6.2353444277495633</v>
      </c>
      <c r="T164" s="174">
        <f t="shared" si="43"/>
        <v>6.3025919135977659</v>
      </c>
      <c r="U164" s="174">
        <f t="shared" si="44"/>
        <v>6.3905518141503981</v>
      </c>
      <c r="V164" s="107" t="s">
        <v>452</v>
      </c>
      <c r="W164" s="174">
        <f t="shared" si="45"/>
        <v>6.4253171824016322</v>
      </c>
      <c r="X164" s="174">
        <f t="shared" si="45"/>
        <v>6.528033195397315</v>
      </c>
      <c r="Y164" s="174">
        <f t="shared" si="45"/>
        <v>6.5028307987929539</v>
      </c>
      <c r="Z164" s="174">
        <f t="shared" si="45"/>
        <v>6.5224075591705404</v>
      </c>
      <c r="AA164" s="107" t="s">
        <v>452</v>
      </c>
      <c r="AB164" s="174">
        <f t="shared" ref="AB164:AE164" si="50">AB40/AB$7*100</f>
        <v>6.6045486751456011</v>
      </c>
      <c r="AC164" s="174">
        <f t="shared" si="50"/>
        <v>6.6900494930949153</v>
      </c>
      <c r="AD164" s="174">
        <f t="shared" si="50"/>
        <v>6.6790692638295717</v>
      </c>
      <c r="AE164" s="174">
        <f t="shared" si="50"/>
        <v>6.7206257727435883</v>
      </c>
    </row>
    <row r="165" spans="1:31" ht="15" customHeight="1">
      <c r="A165" s="107" t="s">
        <v>453</v>
      </c>
      <c r="B165" s="174">
        <f t="shared" si="40"/>
        <v>0.89658082979071496</v>
      </c>
      <c r="C165" s="174">
        <f t="shared" si="40"/>
        <v>1.1421626126120661</v>
      </c>
      <c r="D165" s="174">
        <f t="shared" si="40"/>
        <v>1.3589297329606387</v>
      </c>
      <c r="E165" s="174">
        <f t="shared" si="40"/>
        <v>1.6199668408191326</v>
      </c>
      <c r="F165" s="107" t="s">
        <v>453</v>
      </c>
      <c r="G165" s="174">
        <f t="shared" si="41"/>
        <v>1.7242076108159372</v>
      </c>
      <c r="H165" s="174">
        <f t="shared" si="41"/>
        <v>1.8821120766238701</v>
      </c>
      <c r="I165" s="174">
        <f t="shared" si="41"/>
        <v>1.8838936240260455</v>
      </c>
      <c r="J165" s="174">
        <f t="shared" si="41"/>
        <v>1.6244769309029012</v>
      </c>
      <c r="K165" s="107" t="s">
        <v>453</v>
      </c>
      <c r="L165" s="174">
        <f t="shared" si="18"/>
        <v>1.6562668620226138</v>
      </c>
      <c r="M165" s="174">
        <f t="shared" si="19"/>
        <v>1.7594053316933607</v>
      </c>
      <c r="N165" s="174">
        <f t="shared" si="42"/>
        <v>2.042139207547581</v>
      </c>
      <c r="O165" s="174">
        <f t="shared" si="42"/>
        <v>2.38913495917605</v>
      </c>
      <c r="P165" s="107" t="s">
        <v>453</v>
      </c>
      <c r="Q165" s="174">
        <f t="shared" si="43"/>
        <v>2.8087745708816629</v>
      </c>
      <c r="R165" s="174">
        <f t="shared" si="43"/>
        <v>3.2538975817739346</v>
      </c>
      <c r="S165" s="174">
        <f t="shared" si="43"/>
        <v>3.5988594654164019</v>
      </c>
      <c r="T165" s="174">
        <f t="shared" si="43"/>
        <v>3.9295476104637932</v>
      </c>
      <c r="U165" s="174">
        <f t="shared" si="44"/>
        <v>3.8197527534734856</v>
      </c>
      <c r="V165" s="107" t="s">
        <v>453</v>
      </c>
      <c r="W165" s="174">
        <f t="shared" si="45"/>
        <v>3.8699491822288947</v>
      </c>
      <c r="X165" s="174">
        <f t="shared" si="45"/>
        <v>3.944348299580394</v>
      </c>
      <c r="Y165" s="174">
        <f t="shared" si="45"/>
        <v>3.9370508798999011</v>
      </c>
      <c r="Z165" s="174">
        <f t="shared" si="45"/>
        <v>3.9562905446362797</v>
      </c>
      <c r="AA165" s="107" t="s">
        <v>453</v>
      </c>
      <c r="AB165" s="174">
        <f t="shared" ref="AB165:AE165" si="51">AB41/AB$7*100</f>
        <v>3.9650156027798573</v>
      </c>
      <c r="AC165" s="174">
        <f t="shared" si="51"/>
        <v>4.0951544663526782</v>
      </c>
      <c r="AD165" s="174">
        <f t="shared" si="51"/>
        <v>4.0988861040464704</v>
      </c>
      <c r="AE165" s="174">
        <f t="shared" si="51"/>
        <v>4.1468910780520885</v>
      </c>
    </row>
    <row r="166" spans="1:31" ht="15" customHeight="1">
      <c r="A166" s="107" t="s">
        <v>454</v>
      </c>
      <c r="B166" s="174">
        <f t="shared" si="40"/>
        <v>7.5278173597395734E-2</v>
      </c>
      <c r="C166" s="174">
        <f t="shared" si="40"/>
        <v>8.2726731287322552E-2</v>
      </c>
      <c r="D166" s="174">
        <f t="shared" si="40"/>
        <v>9.1038999851826188E-2</v>
      </c>
      <c r="E166" s="174">
        <f t="shared" si="40"/>
        <v>9.9632612816811683E-2</v>
      </c>
      <c r="F166" s="107" t="s">
        <v>454</v>
      </c>
      <c r="G166" s="174">
        <f t="shared" si="41"/>
        <v>0.10143982584142518</v>
      </c>
      <c r="H166" s="174">
        <f t="shared" si="41"/>
        <v>0.10537422199382789</v>
      </c>
      <c r="I166" s="174">
        <f t="shared" si="41"/>
        <v>0.11776093826062733</v>
      </c>
      <c r="J166" s="174">
        <f t="shared" si="41"/>
        <v>0.13139966983753845</v>
      </c>
      <c r="K166" s="107" t="s">
        <v>454</v>
      </c>
      <c r="L166" s="174">
        <f t="shared" si="18"/>
        <v>0.1496430178144508</v>
      </c>
      <c r="M166" s="174">
        <f t="shared" si="19"/>
        <v>0.16083317735768335</v>
      </c>
      <c r="N166" s="174">
        <f t="shared" si="42"/>
        <v>0.17771350132365918</v>
      </c>
      <c r="O166" s="174">
        <f t="shared" si="42"/>
        <v>0.18290730561929666</v>
      </c>
      <c r="P166" s="107" t="s">
        <v>454</v>
      </c>
      <c r="Q166" s="174">
        <f t="shared" si="43"/>
        <v>0.20058932120626113</v>
      </c>
      <c r="R166" s="174">
        <f t="shared" si="43"/>
        <v>0.23495991594173304</v>
      </c>
      <c r="S166" s="174">
        <f t="shared" si="43"/>
        <v>0.2657543768079243</v>
      </c>
      <c r="T166" s="174">
        <f t="shared" si="43"/>
        <v>0.29800486319390646</v>
      </c>
      <c r="U166" s="174">
        <f t="shared" si="44"/>
        <v>0.36700258746364955</v>
      </c>
      <c r="V166" s="107" t="s">
        <v>454</v>
      </c>
      <c r="W166" s="174">
        <f t="shared" si="45"/>
        <v>0.39551746868820042</v>
      </c>
      <c r="X166" s="174">
        <f t="shared" si="45"/>
        <v>0.42439589443924158</v>
      </c>
      <c r="Y166" s="174">
        <f t="shared" si="45"/>
        <v>0.43172629694775222</v>
      </c>
      <c r="Z166" s="174">
        <f t="shared" si="45"/>
        <v>0.44289269547079779</v>
      </c>
      <c r="AA166" s="107" t="s">
        <v>454</v>
      </c>
      <c r="AB166" s="174">
        <f t="shared" ref="AB166:AE166" si="52">AB42/AB$7*100</f>
        <v>0.44182751013803806</v>
      </c>
      <c r="AC166" s="174">
        <f t="shared" si="52"/>
        <v>0.47048375508900775</v>
      </c>
      <c r="AD166" s="174">
        <f t="shared" si="52"/>
        <v>0.48207713972485428</v>
      </c>
      <c r="AE166" s="174">
        <f t="shared" si="52"/>
        <v>0.50614705061221232</v>
      </c>
    </row>
    <row r="167" spans="1:31" ht="26.25" customHeight="1">
      <c r="A167" s="107" t="s">
        <v>436</v>
      </c>
      <c r="B167" s="174">
        <f t="shared" si="40"/>
        <v>47.528149294993234</v>
      </c>
      <c r="C167" s="174">
        <f t="shared" si="40"/>
        <v>47.708700013706924</v>
      </c>
      <c r="D167" s="174">
        <f t="shared" si="40"/>
        <v>48.121834040298253</v>
      </c>
      <c r="E167" s="174">
        <f t="shared" si="40"/>
        <v>48.510873652665978</v>
      </c>
      <c r="F167" s="107" t="s">
        <v>436</v>
      </c>
      <c r="G167" s="174">
        <f t="shared" si="41"/>
        <v>48.399325351065322</v>
      </c>
      <c r="H167" s="174">
        <f t="shared" si="41"/>
        <v>48.291734888844545</v>
      </c>
      <c r="I167" s="174">
        <f t="shared" si="41"/>
        <v>48.369355705566704</v>
      </c>
      <c r="J167" s="174">
        <f t="shared" si="41"/>
        <v>47.988878154527676</v>
      </c>
      <c r="K167" s="107" t="s">
        <v>436</v>
      </c>
      <c r="L167" s="174">
        <f t="shared" si="18"/>
        <v>47.671970544382539</v>
      </c>
      <c r="M167" s="174">
        <f t="shared" si="19"/>
        <v>47.675338912805152</v>
      </c>
      <c r="N167" s="174">
        <f t="shared" si="42"/>
        <v>48.408885402708329</v>
      </c>
      <c r="O167" s="174">
        <f t="shared" si="42"/>
        <v>48.303671487272531</v>
      </c>
      <c r="P167" s="107" t="s">
        <v>436</v>
      </c>
      <c r="Q167" s="174">
        <f t="shared" si="43"/>
        <v>48.189651896951332</v>
      </c>
      <c r="R167" s="174">
        <f t="shared" si="43"/>
        <v>48.214214170228331</v>
      </c>
      <c r="S167" s="174">
        <f t="shared" si="43"/>
        <v>48.381508043042651</v>
      </c>
      <c r="T167" s="174">
        <f t="shared" si="43"/>
        <v>48.466125118575512</v>
      </c>
      <c r="U167" s="174">
        <f t="shared" si="44"/>
        <v>48.726621871573265</v>
      </c>
      <c r="V167" s="107" t="s">
        <v>436</v>
      </c>
      <c r="W167" s="174">
        <f t="shared" si="45"/>
        <v>48.932267951018829</v>
      </c>
      <c r="X167" s="174">
        <f t="shared" si="45"/>
        <v>48.634105699408721</v>
      </c>
      <c r="Y167" s="174">
        <f t="shared" si="45"/>
        <v>48.548726854294237</v>
      </c>
      <c r="Z167" s="174">
        <f t="shared" si="45"/>
        <v>48.878586659002742</v>
      </c>
      <c r="AA167" s="107" t="s">
        <v>436</v>
      </c>
      <c r="AB167" s="174">
        <f t="shared" ref="AB167:AE167" si="53">AB43/AB$7*100</f>
        <v>48.786827334261289</v>
      </c>
      <c r="AC167" s="174">
        <f t="shared" si="53"/>
        <v>48.578445557595593</v>
      </c>
      <c r="AD167" s="174">
        <f t="shared" si="53"/>
        <v>48.436325336857244</v>
      </c>
      <c r="AE167" s="174">
        <f t="shared" si="53"/>
        <v>48.597221114346112</v>
      </c>
    </row>
    <row r="168" spans="1:31" s="92" customFormat="1" ht="17.25" customHeight="1">
      <c r="A168" s="107" t="s">
        <v>444</v>
      </c>
      <c r="B168" s="174">
        <f t="shared" si="40"/>
        <v>1.986395396532225</v>
      </c>
      <c r="C168" s="174">
        <f t="shared" si="40"/>
        <v>1.9568147054649376</v>
      </c>
      <c r="D168" s="174">
        <f t="shared" si="40"/>
        <v>1.8946157651922115</v>
      </c>
      <c r="E168" s="174">
        <f t="shared" si="40"/>
        <v>1.8260810009265445</v>
      </c>
      <c r="F168" s="107" t="s">
        <v>444</v>
      </c>
      <c r="G168" s="174">
        <f t="shared" si="41"/>
        <v>1.7212438974447402</v>
      </c>
      <c r="H168" s="174">
        <f t="shared" si="41"/>
        <v>1.6083577748681799</v>
      </c>
      <c r="I168" s="174">
        <f t="shared" si="41"/>
        <v>1.6345837284491855</v>
      </c>
      <c r="J168" s="174">
        <f t="shared" si="41"/>
        <v>1.5586384887374682</v>
      </c>
      <c r="K168" s="107" t="s">
        <v>444</v>
      </c>
      <c r="L168" s="174">
        <f t="shared" si="18"/>
        <v>1.4408407192107113</v>
      </c>
      <c r="M168" s="174">
        <f t="shared" si="19"/>
        <v>1.2993662932163963</v>
      </c>
      <c r="N168" s="174">
        <f t="shared" si="42"/>
        <v>1.0835757318255601</v>
      </c>
      <c r="O168" s="174">
        <f t="shared" si="42"/>
        <v>0.8388921500613693</v>
      </c>
      <c r="P168" s="107" t="s">
        <v>444</v>
      </c>
      <c r="Q168" s="174">
        <f t="shared" si="43"/>
        <v>0.63897721719329548</v>
      </c>
      <c r="R168" s="174">
        <f t="shared" si="43"/>
        <v>0.58920916214431296</v>
      </c>
      <c r="S168" s="174">
        <f t="shared" si="43"/>
        <v>0.57814819456269384</v>
      </c>
      <c r="T168" s="174">
        <f t="shared" si="43"/>
        <v>0.62081150393376638</v>
      </c>
      <c r="U168" s="174">
        <f t="shared" si="44"/>
        <v>0.66798287236451437</v>
      </c>
      <c r="V168" s="107" t="s">
        <v>444</v>
      </c>
      <c r="W168" s="174">
        <f t="shared" si="45"/>
        <v>0.78735156981315169</v>
      </c>
      <c r="X168" s="174">
        <f t="shared" si="45"/>
        <v>0.70371318047350329</v>
      </c>
      <c r="Y168" s="174">
        <f t="shared" si="45"/>
        <v>0.97566667452827271</v>
      </c>
      <c r="Z168" s="174">
        <f t="shared" si="45"/>
        <v>0.91502710192054049</v>
      </c>
      <c r="AA168" s="107" t="s">
        <v>444</v>
      </c>
      <c r="AB168" s="174">
        <f t="shared" ref="AB168:AE168" si="54">AB44/AB$7*100</f>
        <v>0.83126887534358784</v>
      </c>
      <c r="AC168" s="174">
        <f t="shared" si="54"/>
        <v>0.73990181208589445</v>
      </c>
      <c r="AD168" s="174">
        <f t="shared" si="54"/>
        <v>1.0006976460904136</v>
      </c>
      <c r="AE168" s="174">
        <f t="shared" si="54"/>
        <v>0.92654449008894024</v>
      </c>
    </row>
    <row r="169" spans="1:31" s="92" customFormat="1" ht="15" customHeight="1">
      <c r="A169" s="107" t="s">
        <v>445</v>
      </c>
      <c r="B169" s="176">
        <f t="shared" si="40"/>
        <v>3.804215103528235</v>
      </c>
      <c r="C169" s="176">
        <f t="shared" si="40"/>
        <v>3.9498981684883936</v>
      </c>
      <c r="D169" s="176">
        <f t="shared" si="40"/>
        <v>4.0744033492306269</v>
      </c>
      <c r="E169" s="176">
        <f t="shared" si="40"/>
        <v>4.0357023323852514</v>
      </c>
      <c r="F169" s="107" t="s">
        <v>445</v>
      </c>
      <c r="G169" s="176">
        <f t="shared" si="41"/>
        <v>3.9847126275743889</v>
      </c>
      <c r="H169" s="176">
        <f t="shared" si="41"/>
        <v>3.8855890159332382</v>
      </c>
      <c r="I169" s="176">
        <f t="shared" si="41"/>
        <v>3.7177001584215255</v>
      </c>
      <c r="J169" s="176">
        <f t="shared" si="41"/>
        <v>3.6829331511110066</v>
      </c>
      <c r="K169" s="107" t="s">
        <v>445</v>
      </c>
      <c r="L169" s="176">
        <f t="shared" si="18"/>
        <v>3.6795057023367961</v>
      </c>
      <c r="M169" s="176">
        <f t="shared" si="19"/>
        <v>3.7058477499398377</v>
      </c>
      <c r="N169" s="176">
        <f t="shared" si="42"/>
        <v>3.7355241799304948</v>
      </c>
      <c r="O169" s="176">
        <f t="shared" si="42"/>
        <v>3.7540690538449226</v>
      </c>
      <c r="P169" s="107" t="s">
        <v>445</v>
      </c>
      <c r="Q169" s="176">
        <f t="shared" si="43"/>
        <v>3.6402179623741078</v>
      </c>
      <c r="R169" s="176">
        <f t="shared" si="43"/>
        <v>3.3693096856991089</v>
      </c>
      <c r="S169" s="176">
        <f t="shared" si="43"/>
        <v>2.9650281709975026</v>
      </c>
      <c r="T169" s="176">
        <f t="shared" si="43"/>
        <v>2.5227498779087751</v>
      </c>
      <c r="U169" s="176">
        <f t="shared" si="44"/>
        <v>2.164870028927691</v>
      </c>
      <c r="V169" s="107" t="s">
        <v>445</v>
      </c>
      <c r="W169" s="176">
        <f t="shared" si="45"/>
        <v>2.0400775793416424</v>
      </c>
      <c r="X169" s="176">
        <f t="shared" si="45"/>
        <v>1.9857240632598194</v>
      </c>
      <c r="Y169" s="176">
        <f t="shared" si="45"/>
        <v>2.0254393292974333</v>
      </c>
      <c r="Z169" s="176">
        <f t="shared" si="45"/>
        <v>2.0477982748645531</v>
      </c>
      <c r="AA169" s="107" t="s">
        <v>445</v>
      </c>
      <c r="AB169" s="176">
        <f t="shared" ref="AB169:AE169" si="55">AB45/AB$7*100</f>
        <v>2.0683105279819904</v>
      </c>
      <c r="AC169" s="176">
        <f t="shared" si="55"/>
        <v>2.046579388520795</v>
      </c>
      <c r="AD169" s="176">
        <f t="shared" si="55"/>
        <v>2.072882484161465</v>
      </c>
      <c r="AE169" s="176">
        <f t="shared" si="55"/>
        <v>2.0922655844932794</v>
      </c>
    </row>
    <row r="170" spans="1:31" s="92" customFormat="1" ht="15" customHeight="1">
      <c r="A170" s="107" t="s">
        <v>446</v>
      </c>
      <c r="B170" s="174">
        <f t="shared" si="40"/>
        <v>4.3749066432099086</v>
      </c>
      <c r="C170" s="174">
        <f t="shared" si="40"/>
        <v>4.0500921274962058</v>
      </c>
      <c r="D170" s="174">
        <f t="shared" si="40"/>
        <v>3.7476675180382792</v>
      </c>
      <c r="E170" s="174">
        <f t="shared" si="40"/>
        <v>3.5976289764202813</v>
      </c>
      <c r="F170" s="107" t="s">
        <v>446</v>
      </c>
      <c r="G170" s="174">
        <f t="shared" si="41"/>
        <v>3.6751392945284462</v>
      </c>
      <c r="H170" s="174">
        <f t="shared" si="41"/>
        <v>3.7729711703782267</v>
      </c>
      <c r="I170" s="174">
        <f t="shared" si="41"/>
        <v>3.9805166849099982</v>
      </c>
      <c r="J170" s="174">
        <f t="shared" si="41"/>
        <v>4.1124770085229603</v>
      </c>
      <c r="K170" s="107" t="s">
        <v>446</v>
      </c>
      <c r="L170" s="174">
        <f t="shared" si="18"/>
        <v>4.1603749094462659</v>
      </c>
      <c r="M170" s="174">
        <f t="shared" si="19"/>
        <v>4.2257814380063641</v>
      </c>
      <c r="N170" s="174">
        <f t="shared" si="42"/>
        <v>4.3844167728862304</v>
      </c>
      <c r="O170" s="174">
        <f t="shared" si="42"/>
        <v>4.4770265222263728</v>
      </c>
      <c r="P170" s="107" t="s">
        <v>446</v>
      </c>
      <c r="Q170" s="174">
        <f t="shared" si="43"/>
        <v>4.577131245160504</v>
      </c>
      <c r="R170" s="174">
        <f t="shared" si="43"/>
        <v>4.6842063770033953</v>
      </c>
      <c r="S170" s="174">
        <f t="shared" si="43"/>
        <v>4.7919764658156154</v>
      </c>
      <c r="T170" s="174">
        <f t="shared" si="43"/>
        <v>4.8770010815620521</v>
      </c>
      <c r="U170" s="174">
        <f t="shared" si="44"/>
        <v>5.0221473658500599</v>
      </c>
      <c r="V170" s="107" t="s">
        <v>446</v>
      </c>
      <c r="W170" s="174">
        <f t="shared" si="45"/>
        <v>5.0291938632556139</v>
      </c>
      <c r="X170" s="174">
        <f t="shared" si="45"/>
        <v>4.9256141261944411</v>
      </c>
      <c r="Y170" s="174">
        <f t="shared" si="45"/>
        <v>4.8063376129433486</v>
      </c>
      <c r="Z170" s="174">
        <f t="shared" si="45"/>
        <v>4.7893655552724814</v>
      </c>
      <c r="AA170" s="107" t="s">
        <v>446</v>
      </c>
      <c r="AB170" s="174">
        <f t="shared" ref="AB170:AE170" si="56">AB46/AB$7*100</f>
        <v>4.7133711552087156</v>
      </c>
      <c r="AC170" s="174">
        <f t="shared" si="56"/>
        <v>4.5646403767861425</v>
      </c>
      <c r="AD170" s="174">
        <f t="shared" si="56"/>
        <v>4.4466017745065107</v>
      </c>
      <c r="AE170" s="174">
        <f t="shared" si="56"/>
        <v>4.325494555896781</v>
      </c>
    </row>
    <row r="171" spans="1:31" s="92" customFormat="1" ht="15" customHeight="1">
      <c r="A171" s="107" t="s">
        <v>447</v>
      </c>
      <c r="B171" s="174">
        <f t="shared" si="40"/>
        <v>6.2859053178398598</v>
      </c>
      <c r="C171" s="174">
        <f t="shared" si="40"/>
        <v>5.963238763659918</v>
      </c>
      <c r="D171" s="174">
        <f t="shared" si="40"/>
        <v>5.7374661272135041</v>
      </c>
      <c r="E171" s="174">
        <f t="shared" si="40"/>
        <v>5.4999528328097558</v>
      </c>
      <c r="F171" s="107" t="s">
        <v>447</v>
      </c>
      <c r="G171" s="174">
        <f t="shared" si="41"/>
        <v>5.1491825539665266</v>
      </c>
      <c r="H171" s="174">
        <f t="shared" si="41"/>
        <v>4.8247999803192121</v>
      </c>
      <c r="I171" s="174">
        <f t="shared" si="41"/>
        <v>4.512762359270754</v>
      </c>
      <c r="J171" s="174">
        <f t="shared" si="41"/>
        <v>4.1232883737627564</v>
      </c>
      <c r="K171" s="107" t="s">
        <v>447</v>
      </c>
      <c r="L171" s="174">
        <f t="shared" si="18"/>
        <v>3.8786219794468511</v>
      </c>
      <c r="M171" s="174">
        <f t="shared" si="19"/>
        <v>3.9783149282066366</v>
      </c>
      <c r="N171" s="174">
        <f t="shared" si="42"/>
        <v>4.1819187066270116</v>
      </c>
      <c r="O171" s="174">
        <f t="shared" si="42"/>
        <v>4.411254602700251</v>
      </c>
      <c r="P171" s="107" t="s">
        <v>447</v>
      </c>
      <c r="Q171" s="174">
        <f t="shared" si="43"/>
        <v>4.6857455804184998</v>
      </c>
      <c r="R171" s="174">
        <f t="shared" si="43"/>
        <v>4.8584230803529316</v>
      </c>
      <c r="S171" s="174">
        <f t="shared" si="43"/>
        <v>4.9968799376762707</v>
      </c>
      <c r="T171" s="174">
        <f t="shared" si="43"/>
        <v>5.1192658673846401</v>
      </c>
      <c r="U171" s="174">
        <f t="shared" si="44"/>
        <v>5.2558332421657346</v>
      </c>
      <c r="V171" s="107" t="s">
        <v>447</v>
      </c>
      <c r="W171" s="174">
        <f t="shared" si="45"/>
        <v>5.3514250187026162</v>
      </c>
      <c r="X171" s="174">
        <f t="shared" si="45"/>
        <v>5.3390440441512901</v>
      </c>
      <c r="Y171" s="174">
        <f t="shared" si="45"/>
        <v>5.372124979673611</v>
      </c>
      <c r="Z171" s="174">
        <f t="shared" si="45"/>
        <v>5.4311771859433966</v>
      </c>
      <c r="AA171" s="107" t="s">
        <v>447</v>
      </c>
      <c r="AB171" s="174">
        <f t="shared" ref="AB171:AE171" si="57">AB47/AB$7*100</f>
        <v>5.456952910257634</v>
      </c>
      <c r="AC171" s="174">
        <f t="shared" si="57"/>
        <v>5.4716811686756603</v>
      </c>
      <c r="AD171" s="174">
        <f t="shared" si="57"/>
        <v>5.4977464923904904</v>
      </c>
      <c r="AE171" s="174">
        <f t="shared" si="57"/>
        <v>5.5040531647589042</v>
      </c>
    </row>
    <row r="172" spans="1:31" s="92" customFormat="1" ht="15" customHeight="1">
      <c r="A172" s="107" t="s">
        <v>448</v>
      </c>
      <c r="B172" s="174">
        <f t="shared" si="40"/>
        <v>7.7905204033487525</v>
      </c>
      <c r="C172" s="174">
        <f t="shared" si="40"/>
        <v>7.7686708288806052</v>
      </c>
      <c r="D172" s="174">
        <f t="shared" si="40"/>
        <v>7.6892167130023781</v>
      </c>
      <c r="E172" s="174">
        <f t="shared" si="40"/>
        <v>7.5126349918523534</v>
      </c>
      <c r="F172" s="107" t="s">
        <v>448</v>
      </c>
      <c r="G172" s="174">
        <f t="shared" si="41"/>
        <v>7.1348705126685275</v>
      </c>
      <c r="H172" s="174">
        <f t="shared" si="41"/>
        <v>6.7577540940140333</v>
      </c>
      <c r="I172" s="174">
        <f t="shared" si="41"/>
        <v>6.4733342525346043</v>
      </c>
      <c r="J172" s="174">
        <f t="shared" si="41"/>
        <v>6.2134856534569343</v>
      </c>
      <c r="K172" s="107" t="s">
        <v>448</v>
      </c>
      <c r="L172" s="174">
        <f t="shared" si="18"/>
        <v>5.8684255950722459</v>
      </c>
      <c r="M172" s="174">
        <f t="shared" si="19"/>
        <v>5.4672584828471349</v>
      </c>
      <c r="N172" s="174">
        <f t="shared" si="42"/>
        <v>5.1806549661731545</v>
      </c>
      <c r="O172" s="174">
        <f t="shared" si="42"/>
        <v>4.7837397940124866</v>
      </c>
      <c r="P172" s="107" t="s">
        <v>448</v>
      </c>
      <c r="Q172" s="174">
        <f t="shared" si="43"/>
        <v>4.4622280219744219</v>
      </c>
      <c r="R172" s="174">
        <f t="shared" si="43"/>
        <v>4.2658536553843689</v>
      </c>
      <c r="S172" s="174">
        <f t="shared" si="43"/>
        <v>4.4016779863130679</v>
      </c>
      <c r="T172" s="174">
        <f t="shared" si="43"/>
        <v>4.5804025047238444</v>
      </c>
      <c r="U172" s="174">
        <f t="shared" si="44"/>
        <v>4.8916292879513756</v>
      </c>
      <c r="V172" s="107" t="s">
        <v>448</v>
      </c>
      <c r="W172" s="174">
        <f t="shared" si="45"/>
        <v>5.1710670207780041</v>
      </c>
      <c r="X172" s="174">
        <f t="shared" si="45"/>
        <v>5.1974947155337468</v>
      </c>
      <c r="Y172" s="174">
        <f t="shared" si="45"/>
        <v>5.2453876164810707</v>
      </c>
      <c r="Z172" s="174">
        <f t="shared" si="45"/>
        <v>5.3581356589487799</v>
      </c>
      <c r="AA172" s="107" t="s">
        <v>448</v>
      </c>
      <c r="AB172" s="174">
        <f t="shared" ref="AB172:AE172" si="58">AB48/AB$7*100</f>
        <v>5.4246669648196262</v>
      </c>
      <c r="AC172" s="174">
        <f t="shared" si="58"/>
        <v>5.4291480402330965</v>
      </c>
      <c r="AD172" s="174">
        <f t="shared" si="58"/>
        <v>5.4340109236366683</v>
      </c>
      <c r="AE172" s="174">
        <f t="shared" si="58"/>
        <v>5.4998155386272085</v>
      </c>
    </row>
    <row r="173" spans="1:31" s="92" customFormat="1" ht="15" customHeight="1">
      <c r="A173" s="107" t="s">
        <v>449</v>
      </c>
      <c r="B173" s="174">
        <f t="shared" si="40"/>
        <v>7.4405658073495209</v>
      </c>
      <c r="C173" s="174">
        <f t="shared" si="40"/>
        <v>7.4882247838127318</v>
      </c>
      <c r="D173" s="174">
        <f t="shared" si="40"/>
        <v>7.6182690786350928</v>
      </c>
      <c r="E173" s="174">
        <f t="shared" si="40"/>
        <v>7.8451313767779762</v>
      </c>
      <c r="F173" s="107" t="s">
        <v>449</v>
      </c>
      <c r="G173" s="174">
        <f t="shared" si="41"/>
        <v>7.9897671060147211</v>
      </c>
      <c r="H173" s="174">
        <f t="shared" si="41"/>
        <v>8.0842939107093557</v>
      </c>
      <c r="I173" s="174">
        <f t="shared" si="41"/>
        <v>8.0258933370101389</v>
      </c>
      <c r="J173" s="174">
        <f t="shared" si="41"/>
        <v>7.8920194105588228</v>
      </c>
      <c r="K173" s="107" t="s">
        <v>449</v>
      </c>
      <c r="L173" s="174">
        <f t="shared" si="18"/>
        <v>7.5866699467618801</v>
      </c>
      <c r="M173" s="174">
        <f t="shared" si="19"/>
        <v>7.237359287681489</v>
      </c>
      <c r="N173" s="174">
        <f t="shared" si="42"/>
        <v>6.9534322537067901</v>
      </c>
      <c r="O173" s="174">
        <f t="shared" si="42"/>
        <v>6.6334916484337478</v>
      </c>
      <c r="P173" s="107" t="s">
        <v>449</v>
      </c>
      <c r="Q173" s="174">
        <f t="shared" si="43"/>
        <v>6.3976332818430643</v>
      </c>
      <c r="R173" s="174">
        <f t="shared" si="43"/>
        <v>6.1682793774208431</v>
      </c>
      <c r="S173" s="174">
        <f t="shared" si="43"/>
        <v>5.8006028244638728</v>
      </c>
      <c r="T173" s="174">
        <f t="shared" si="43"/>
        <v>5.4322285036346107</v>
      </c>
      <c r="U173" s="174">
        <f t="shared" si="44"/>
        <v>5.1251879536648097</v>
      </c>
      <c r="V173" s="107" t="s">
        <v>449</v>
      </c>
      <c r="W173" s="174">
        <f t="shared" si="45"/>
        <v>4.8837643508445705</v>
      </c>
      <c r="X173" s="174">
        <f t="shared" si="45"/>
        <v>4.8092739389157302</v>
      </c>
      <c r="Y173" s="174">
        <f t="shared" si="45"/>
        <v>4.7214322687477575</v>
      </c>
      <c r="Z173" s="174">
        <f t="shared" si="45"/>
        <v>4.6954908779666846</v>
      </c>
      <c r="AA173" s="107" t="s">
        <v>449</v>
      </c>
      <c r="AB173" s="174">
        <f t="shared" ref="AB173:AE173" si="59">AB49/AB$7*100</f>
        <v>4.6508092842821469</v>
      </c>
      <c r="AC173" s="174">
        <f t="shared" si="59"/>
        <v>4.6258830925201559</v>
      </c>
      <c r="AD173" s="174">
        <f t="shared" si="59"/>
        <v>4.6225513175913866</v>
      </c>
      <c r="AE173" s="174">
        <f t="shared" si="59"/>
        <v>4.6904289474733778</v>
      </c>
    </row>
    <row r="174" spans="1:31" s="92" customFormat="1" ht="15" customHeight="1">
      <c r="A174" s="107" t="s">
        <v>450</v>
      </c>
      <c r="B174" s="174">
        <f t="shared" si="40"/>
        <v>6.9458637310945095</v>
      </c>
      <c r="C174" s="174">
        <f t="shared" si="40"/>
        <v>7.1423979349855227</v>
      </c>
      <c r="D174" s="174">
        <f t="shared" si="40"/>
        <v>7.2862592640030535</v>
      </c>
      <c r="E174" s="174">
        <f t="shared" si="40"/>
        <v>7.3500697169839357</v>
      </c>
      <c r="F174" s="107" t="s">
        <v>450</v>
      </c>
      <c r="G174" s="174">
        <f t="shared" si="41"/>
        <v>7.4195217105475857</v>
      </c>
      <c r="H174" s="174">
        <f t="shared" si="41"/>
        <v>7.4508185294624134</v>
      </c>
      <c r="I174" s="174">
        <f t="shared" si="41"/>
        <v>7.513204138656822</v>
      </c>
      <c r="J174" s="174">
        <f t="shared" si="41"/>
        <v>7.5513227982585391</v>
      </c>
      <c r="K174" s="107" t="s">
        <v>450</v>
      </c>
      <c r="L174" s="174">
        <f t="shared" si="18"/>
        <v>7.6399488413879153</v>
      </c>
      <c r="M174" s="174">
        <f t="shared" si="19"/>
        <v>7.7764111339875406</v>
      </c>
      <c r="N174" s="174">
        <f t="shared" si="42"/>
        <v>7.9645607957207138</v>
      </c>
      <c r="O174" s="174">
        <f t="shared" si="42"/>
        <v>7.9469288649340939</v>
      </c>
      <c r="P174" s="107" t="s">
        <v>450</v>
      </c>
      <c r="Q174" s="174">
        <f t="shared" si="43"/>
        <v>7.8413261168344368</v>
      </c>
      <c r="R174" s="174">
        <f t="shared" si="43"/>
        <v>7.6308983921142381</v>
      </c>
      <c r="S174" s="174">
        <f t="shared" si="43"/>
        <v>7.3431926441462334</v>
      </c>
      <c r="T174" s="174">
        <f t="shared" si="43"/>
        <v>7.0330937532760078</v>
      </c>
      <c r="U174" s="174">
        <f t="shared" si="44"/>
        <v>6.8027141654094017</v>
      </c>
      <c r="V174" s="107" t="s">
        <v>450</v>
      </c>
      <c r="W174" s="174">
        <f t="shared" si="45"/>
        <v>6.6515267558549667</v>
      </c>
      <c r="X174" s="174">
        <f t="shared" si="45"/>
        <v>6.5839974891695228</v>
      </c>
      <c r="Y174" s="174">
        <f t="shared" si="45"/>
        <v>6.4751496704952682</v>
      </c>
      <c r="Z174" s="174">
        <f t="shared" si="45"/>
        <v>6.4922873418531717</v>
      </c>
      <c r="AA174" s="107" t="s">
        <v>450</v>
      </c>
      <c r="AB174" s="174">
        <f t="shared" ref="AB174:AE174" si="60">AB50/AB$7*100</f>
        <v>6.456184077626971</v>
      </c>
      <c r="AC174" s="174">
        <f t="shared" si="60"/>
        <v>6.3878272930470184</v>
      </c>
      <c r="AD174" s="174">
        <f t="shared" si="60"/>
        <v>6.2200009105081246</v>
      </c>
      <c r="AE174" s="174">
        <f t="shared" si="60"/>
        <v>6.169360467435089</v>
      </c>
    </row>
    <row r="175" spans="1:31" s="92" customFormat="1" ht="15" customHeight="1">
      <c r="A175" s="107" t="s">
        <v>451</v>
      </c>
      <c r="B175" s="174">
        <f t="shared" si="40"/>
        <v>4.4459170778317043</v>
      </c>
      <c r="C175" s="174">
        <f t="shared" si="40"/>
        <v>4.8731139336318128</v>
      </c>
      <c r="D175" s="174">
        <f t="shared" si="40"/>
        <v>5.5910503012449109</v>
      </c>
      <c r="E175" s="174">
        <f t="shared" si="40"/>
        <v>6.1553829394334505</v>
      </c>
      <c r="F175" s="107" t="s">
        <v>451</v>
      </c>
      <c r="G175" s="174">
        <f t="shared" si="41"/>
        <v>6.5755369709771641</v>
      </c>
      <c r="H175" s="174">
        <f t="shared" si="41"/>
        <v>6.8759754974182634</v>
      </c>
      <c r="I175" s="174">
        <f t="shared" si="41"/>
        <v>7.0181016993030019</v>
      </c>
      <c r="J175" s="174">
        <f t="shared" si="41"/>
        <v>7.0358424479148614</v>
      </c>
      <c r="K175" s="107" t="s">
        <v>451</v>
      </c>
      <c r="L175" s="174">
        <f t="shared" si="18"/>
        <v>6.9526239176025584</v>
      </c>
      <c r="M175" s="174">
        <f t="shared" si="19"/>
        <v>6.9769245166983076</v>
      </c>
      <c r="N175" s="174">
        <f t="shared" si="42"/>
        <v>7.1413591746467526</v>
      </c>
      <c r="O175" s="174">
        <f t="shared" si="42"/>
        <v>7.2064944767596995</v>
      </c>
      <c r="P175" s="107" t="s">
        <v>451</v>
      </c>
      <c r="Q175" s="174">
        <f t="shared" si="43"/>
        <v>7.2945859225864096</v>
      </c>
      <c r="R175" s="174">
        <f t="shared" si="43"/>
        <v>7.4681841268938634</v>
      </c>
      <c r="S175" s="174">
        <f t="shared" si="43"/>
        <v>7.6754825115015972</v>
      </c>
      <c r="T175" s="174">
        <f t="shared" si="43"/>
        <v>7.795173113850387</v>
      </c>
      <c r="U175" s="174">
        <f t="shared" si="44"/>
        <v>7.8520744232907349</v>
      </c>
      <c r="V175" s="107" t="s">
        <v>451</v>
      </c>
      <c r="W175" s="174">
        <f t="shared" si="45"/>
        <v>7.8343957943563192</v>
      </c>
      <c r="X175" s="174">
        <f t="shared" si="45"/>
        <v>7.7993301931146268</v>
      </c>
      <c r="Y175" s="174">
        <f t="shared" si="45"/>
        <v>7.6790925555143161</v>
      </c>
      <c r="Z175" s="174">
        <f t="shared" si="45"/>
        <v>7.6598222656176471</v>
      </c>
      <c r="AA175" s="107" t="s">
        <v>451</v>
      </c>
      <c r="AB175" s="174">
        <f t="shared" ref="AB175:AE175" si="61">AB51/AB$7*100</f>
        <v>7.6280257081551532</v>
      </c>
      <c r="AC175" s="174">
        <f t="shared" si="61"/>
        <v>7.5801269258401849</v>
      </c>
      <c r="AD175" s="174">
        <f t="shared" si="61"/>
        <v>7.4435269639598731</v>
      </c>
      <c r="AE175" s="174">
        <f t="shared" si="61"/>
        <v>7.4612132572887164</v>
      </c>
    </row>
    <row r="176" spans="1:31" s="92" customFormat="1" ht="15" customHeight="1">
      <c r="A176" s="107" t="s">
        <v>452</v>
      </c>
      <c r="B176" s="174">
        <f t="shared" ref="B176:E178" si="62">B52/B$7*100</f>
        <v>4.237272061246796</v>
      </c>
      <c r="C176" s="174">
        <f t="shared" si="62"/>
        <v>4.2071758767881162</v>
      </c>
      <c r="D176" s="174">
        <f t="shared" si="62"/>
        <v>4.0087296983030329</v>
      </c>
      <c r="E176" s="174">
        <f t="shared" si="62"/>
        <v>4.0130879261038741</v>
      </c>
      <c r="F176" s="107" t="s">
        <v>452</v>
      </c>
      <c r="G176" s="174">
        <f t="shared" ref="G176:J178" si="63">G52/G$7*100</f>
        <v>3.9154695060836948</v>
      </c>
      <c r="H176" s="174">
        <f t="shared" si="63"/>
        <v>3.9766126629473617</v>
      </c>
      <c r="I176" s="174">
        <f t="shared" si="63"/>
        <v>4.296374876540952</v>
      </c>
      <c r="J176" s="174">
        <f t="shared" si="63"/>
        <v>4.6978154111853279</v>
      </c>
      <c r="K176" s="107" t="s">
        <v>452</v>
      </c>
      <c r="L176" s="174">
        <f t="shared" si="18"/>
        <v>5.2164387136408923</v>
      </c>
      <c r="M176" s="174">
        <f t="shared" si="19"/>
        <v>5.650418460386641</v>
      </c>
      <c r="N176" s="174">
        <f t="shared" ref="N176:O178" si="64">N52/N$7*100</f>
        <v>6.1242387597912655</v>
      </c>
      <c r="O176" s="174">
        <f t="shared" si="64"/>
        <v>6.3159720369283319</v>
      </c>
      <c r="P176" s="107" t="s">
        <v>452</v>
      </c>
      <c r="Q176" s="174">
        <f t="shared" ref="Q176:T186" si="65">Q52/Q$7*100</f>
        <v>6.440869386348659</v>
      </c>
      <c r="R176" s="174">
        <f t="shared" si="65"/>
        <v>6.518780638165607</v>
      </c>
      <c r="S176" s="174">
        <f t="shared" si="65"/>
        <v>6.6248677364884507</v>
      </c>
      <c r="T176" s="174">
        <f t="shared" si="65"/>
        <v>6.706707474539825</v>
      </c>
      <c r="U176" s="174">
        <f t="shared" ref="U176:U178" si="66">U52/U$7*100</f>
        <v>6.8665738877340994</v>
      </c>
      <c r="V176" s="107" t="s">
        <v>452</v>
      </c>
      <c r="W176" s="174">
        <f t="shared" ref="W176:Z178" si="67">W52/W$7*100</f>
        <v>6.9530548453430168</v>
      </c>
      <c r="X176" s="174">
        <f t="shared" si="67"/>
        <v>6.986713522057368</v>
      </c>
      <c r="Y176" s="174">
        <f t="shared" si="67"/>
        <v>6.969686061248531</v>
      </c>
      <c r="Z176" s="174">
        <f t="shared" si="67"/>
        <v>7.0865341293437423</v>
      </c>
      <c r="AA176" s="107" t="s">
        <v>452</v>
      </c>
      <c r="AB176" s="174">
        <f t="shared" ref="AB176:AE176" si="68">AB52/AB$7*100</f>
        <v>7.1559222725285547</v>
      </c>
      <c r="AC176" s="174">
        <f t="shared" si="68"/>
        <v>7.1938363135627039</v>
      </c>
      <c r="AD176" s="174">
        <f t="shared" si="68"/>
        <v>7.1762805250924959</v>
      </c>
      <c r="AE176" s="174">
        <f t="shared" si="68"/>
        <v>7.2888415825788702</v>
      </c>
    </row>
    <row r="177" spans="1:31" s="92" customFormat="1" ht="15" customHeight="1">
      <c r="A177" s="107" t="s">
        <v>453</v>
      </c>
      <c r="B177" s="174">
        <f t="shared" si="62"/>
        <v>0.18540954882886129</v>
      </c>
      <c r="C177" s="174">
        <f t="shared" si="62"/>
        <v>0.27753484044779175</v>
      </c>
      <c r="D177" s="174">
        <f t="shared" si="62"/>
        <v>0.44025204618000358</v>
      </c>
      <c r="E177" s="174">
        <f t="shared" si="62"/>
        <v>0.64069843624611189</v>
      </c>
      <c r="F177" s="107" t="s">
        <v>453</v>
      </c>
      <c r="G177" s="174">
        <f t="shared" si="63"/>
        <v>0.80599532272144325</v>
      </c>
      <c r="H177" s="174">
        <f t="shared" si="63"/>
        <v>1.0217609385549382</v>
      </c>
      <c r="I177" s="174">
        <f t="shared" si="63"/>
        <v>1.1615702583987326</v>
      </c>
      <c r="J177" s="174">
        <f t="shared" si="63"/>
        <v>1.0857105631196609</v>
      </c>
      <c r="K177" s="107" t="s">
        <v>453</v>
      </c>
      <c r="L177" s="174">
        <f t="shared" si="18"/>
        <v>1.2088328796019305</v>
      </c>
      <c r="M177" s="174">
        <f t="shared" si="19"/>
        <v>1.3132704082996871</v>
      </c>
      <c r="N177" s="174">
        <f t="shared" si="64"/>
        <v>1.6066389951084528</v>
      </c>
      <c r="O177" s="174">
        <f t="shared" si="64"/>
        <v>1.8674955974171514</v>
      </c>
      <c r="P177" s="107" t="s">
        <v>453</v>
      </c>
      <c r="Q177" s="174">
        <f t="shared" si="65"/>
        <v>2.1363876365704075</v>
      </c>
      <c r="R177" s="174">
        <f t="shared" si="65"/>
        <v>2.5724104328406239</v>
      </c>
      <c r="S177" s="174">
        <f t="shared" si="65"/>
        <v>3.0992619082378692</v>
      </c>
      <c r="T177" s="174">
        <f t="shared" si="65"/>
        <v>3.6567280574583036</v>
      </c>
      <c r="U177" s="174">
        <f t="shared" si="66"/>
        <v>3.9178321278008599</v>
      </c>
      <c r="V177" s="107" t="s">
        <v>453</v>
      </c>
      <c r="W177" s="174">
        <f t="shared" si="67"/>
        <v>4.0529744463199986</v>
      </c>
      <c r="X177" s="174">
        <f t="shared" si="67"/>
        <v>4.113753729377347</v>
      </c>
      <c r="Y177" s="174">
        <f t="shared" si="67"/>
        <v>4.0827802279782972</v>
      </c>
      <c r="Z177" s="174">
        <f t="shared" si="67"/>
        <v>4.1966247786477773</v>
      </c>
      <c r="AA177" s="107" t="s">
        <v>453</v>
      </c>
      <c r="AB177" s="174">
        <f t="shared" ref="AB177:AE177" si="69">AB53/AB$7*100</f>
        <v>4.1941578770169299</v>
      </c>
      <c r="AC177" s="174">
        <f t="shared" si="69"/>
        <v>4.3115620260237888</v>
      </c>
      <c r="AD177" s="174">
        <f t="shared" si="69"/>
        <v>4.283940728381892</v>
      </c>
      <c r="AE177" s="174">
        <f t="shared" si="69"/>
        <v>4.3808329677342162</v>
      </c>
    </row>
    <row r="178" spans="1:31" s="92" customFormat="1" ht="15" customHeight="1">
      <c r="A178" s="107" t="s">
        <v>454</v>
      </c>
      <c r="B178" s="174">
        <f t="shared" si="62"/>
        <v>3.1178204182858386E-2</v>
      </c>
      <c r="C178" s="174">
        <f t="shared" si="62"/>
        <v>3.1538050050885426E-2</v>
      </c>
      <c r="D178" s="174">
        <f t="shared" si="62"/>
        <v>3.3904179255162856E-2</v>
      </c>
      <c r="E178" s="174">
        <f t="shared" si="62"/>
        <v>3.4503122726444513E-2</v>
      </c>
      <c r="F178" s="107" t="s">
        <v>454</v>
      </c>
      <c r="G178" s="174">
        <f t="shared" si="63"/>
        <v>2.7885848538081025E-2</v>
      </c>
      <c r="H178" s="174">
        <f t="shared" si="63"/>
        <v>3.2801314239323857E-2</v>
      </c>
      <c r="I178" s="174">
        <f t="shared" si="63"/>
        <v>3.5314212070988601E-2</v>
      </c>
      <c r="J178" s="174">
        <f t="shared" si="63"/>
        <v>3.5344847899337874E-2</v>
      </c>
      <c r="K178" s="107" t="s">
        <v>454</v>
      </c>
      <c r="L178" s="174">
        <f t="shared" si="18"/>
        <v>3.9687339874495582E-2</v>
      </c>
      <c r="M178" s="174">
        <f t="shared" si="19"/>
        <v>4.4386213535121261E-2</v>
      </c>
      <c r="N178" s="174">
        <f t="shared" si="64"/>
        <v>5.2565066291902253E-2</v>
      </c>
      <c r="O178" s="174">
        <f t="shared" si="64"/>
        <v>6.830673995410641E-2</v>
      </c>
      <c r="P178" s="107" t="s">
        <v>454</v>
      </c>
      <c r="Q178" s="174">
        <f t="shared" si="65"/>
        <v>7.4549525647526177E-2</v>
      </c>
      <c r="R178" s="174">
        <f t="shared" si="65"/>
        <v>8.8659242209036787E-2</v>
      </c>
      <c r="S178" s="174">
        <f t="shared" si="65"/>
        <v>0.10438966283947634</v>
      </c>
      <c r="T178" s="174">
        <f t="shared" si="65"/>
        <v>0.12196338030329762</v>
      </c>
      <c r="U178" s="174">
        <f t="shared" si="66"/>
        <v>0.15977651641398402</v>
      </c>
      <c r="V178" s="107" t="s">
        <v>454</v>
      </c>
      <c r="W178" s="174">
        <f t="shared" si="67"/>
        <v>0.17743670640893255</v>
      </c>
      <c r="X178" s="174">
        <f t="shared" si="67"/>
        <v>0.18944669716132465</v>
      </c>
      <c r="Y178" s="174">
        <f t="shared" si="67"/>
        <v>0.19562985738633049</v>
      </c>
      <c r="Z178" s="174">
        <f t="shared" si="67"/>
        <v>0.20632348862397043</v>
      </c>
      <c r="AA178" s="107" t="s">
        <v>454</v>
      </c>
      <c r="AB178" s="174">
        <f t="shared" ref="AB178:AE178" si="70">AB54/AB$7*100</f>
        <v>0.2071576810399843</v>
      </c>
      <c r="AC178" s="174">
        <f t="shared" si="70"/>
        <v>0.22725912030015166</v>
      </c>
      <c r="AD178" s="174">
        <f t="shared" si="70"/>
        <v>0.23808557053792576</v>
      </c>
      <c r="AE178" s="174">
        <f t="shared" si="70"/>
        <v>0.2583705579707255</v>
      </c>
    </row>
    <row r="179" spans="1:31" s="113" customFormat="1" ht="15" customHeight="1">
      <c r="A179" s="107"/>
      <c r="B179" s="175"/>
      <c r="C179" s="175"/>
      <c r="D179" s="175"/>
      <c r="E179" s="175"/>
      <c r="F179" s="107"/>
      <c r="G179" s="175"/>
      <c r="H179" s="175"/>
      <c r="I179" s="175"/>
      <c r="J179" s="175"/>
      <c r="K179" s="107"/>
      <c r="L179" s="175"/>
      <c r="M179" s="175"/>
      <c r="N179" s="175"/>
      <c r="O179" s="175"/>
      <c r="P179" s="107"/>
      <c r="Q179" s="175"/>
      <c r="R179" s="175"/>
      <c r="S179" s="175"/>
      <c r="T179" s="175"/>
      <c r="U179" s="175"/>
      <c r="V179" s="107"/>
      <c r="W179" s="175"/>
      <c r="X179" s="175"/>
      <c r="Y179" s="175"/>
      <c r="Z179" s="175"/>
      <c r="AA179" s="107"/>
      <c r="AB179" s="175"/>
      <c r="AC179" s="175"/>
      <c r="AD179" s="175"/>
      <c r="AE179" s="175"/>
    </row>
    <row r="180" spans="1:31" s="113" customFormat="1" ht="26.25" customHeight="1">
      <c r="A180" s="111" t="s">
        <v>455</v>
      </c>
      <c r="B180" s="177">
        <f t="shared" ref="B180:E182" si="71">B56/B$7*100</f>
        <v>84.336093928192923</v>
      </c>
      <c r="C180" s="177">
        <f t="shared" si="71"/>
        <v>83.782892063449708</v>
      </c>
      <c r="D180" s="173">
        <f t="shared" si="71"/>
        <v>83.592763090152459</v>
      </c>
      <c r="E180" s="173">
        <f t="shared" si="71"/>
        <v>83.236780587276755</v>
      </c>
      <c r="F180" s="111" t="s">
        <v>455</v>
      </c>
      <c r="G180" s="177">
        <f t="shared" ref="G180:J182" si="72">G56/G$7*100</f>
        <v>83.235755315824079</v>
      </c>
      <c r="H180" s="177">
        <f t="shared" si="72"/>
        <v>82.553937661102282</v>
      </c>
      <c r="I180" s="173">
        <f t="shared" si="72"/>
        <v>82.008604849443273</v>
      </c>
      <c r="J180" s="173">
        <f t="shared" si="72"/>
        <v>81.38560120200205</v>
      </c>
      <c r="K180" s="111" t="s">
        <v>455</v>
      </c>
      <c r="L180" s="177">
        <f>L56/L$7*100</f>
        <v>81.106107908789795</v>
      </c>
      <c r="M180" s="177">
        <f>M56/$M$7*100</f>
        <v>80.717799941174889</v>
      </c>
      <c r="N180" s="173">
        <f t="shared" ref="N180:O182" si="73">N56/N$7*100</f>
        <v>79.622185181553746</v>
      </c>
      <c r="O180" s="173">
        <f t="shared" si="73"/>
        <v>78.964058914563211</v>
      </c>
      <c r="P180" s="111" t="s">
        <v>455</v>
      </c>
      <c r="Q180" s="177">
        <f t="shared" ref="Q180:T180" si="74">Q56/Q$7*100</f>
        <v>76.428986008534551</v>
      </c>
      <c r="R180" s="177">
        <f t="shared" si="74"/>
        <v>76.271891789197781</v>
      </c>
      <c r="S180" s="173">
        <f t="shared" si="74"/>
        <v>76.022805523866865</v>
      </c>
      <c r="T180" s="173">
        <f t="shared" si="74"/>
        <v>74.400474557722944</v>
      </c>
      <c r="U180" s="177">
        <f t="shared" ref="U180:U182" si="75">U56/U$7*100</f>
        <v>74.921193031912054</v>
      </c>
      <c r="V180" s="111" t="s">
        <v>455</v>
      </c>
      <c r="W180" s="177">
        <f t="shared" ref="W180:Z182" si="76">W56/W$7*100</f>
        <v>74.235097920421481</v>
      </c>
      <c r="X180" s="177">
        <f t="shared" si="76"/>
        <v>74.107816976592062</v>
      </c>
      <c r="Y180" s="173">
        <f t="shared" si="76"/>
        <v>74.006303352892175</v>
      </c>
      <c r="Z180" s="173">
        <f t="shared" si="76"/>
        <v>73.710697822684793</v>
      </c>
      <c r="AA180" s="111" t="s">
        <v>455</v>
      </c>
      <c r="AB180" s="177">
        <f t="shared" ref="AB180:AE180" si="77">AB56/AB$7*100</f>
        <v>73.54097676919443</v>
      </c>
      <c r="AC180" s="177">
        <f t="shared" si="77"/>
        <v>73.346072483435776</v>
      </c>
      <c r="AD180" s="173">
        <f t="shared" si="77"/>
        <v>73.358778344179456</v>
      </c>
      <c r="AE180" s="173">
        <f t="shared" si="77"/>
        <v>73.00819108204044</v>
      </c>
    </row>
    <row r="181" spans="1:31" ht="17.25" customHeight="1">
      <c r="A181" s="107" t="s">
        <v>435</v>
      </c>
      <c r="B181" s="178">
        <f t="shared" si="71"/>
        <v>49.517745495757154</v>
      </c>
      <c r="C181" s="178">
        <f t="shared" si="71"/>
        <v>49.194991272451148</v>
      </c>
      <c r="D181" s="174">
        <f t="shared" si="71"/>
        <v>48.707874057275461</v>
      </c>
      <c r="E181" s="174">
        <f t="shared" si="71"/>
        <v>48.271419396440876</v>
      </c>
      <c r="F181" s="107" t="s">
        <v>435</v>
      </c>
      <c r="G181" s="178">
        <f t="shared" si="72"/>
        <v>48.420879630128574</v>
      </c>
      <c r="H181" s="178">
        <f t="shared" si="72"/>
        <v>48.325492908082516</v>
      </c>
      <c r="I181" s="174">
        <f t="shared" si="72"/>
        <v>48.303792268016579</v>
      </c>
      <c r="J181" s="174">
        <f t="shared" si="72"/>
        <v>48.431312485879388</v>
      </c>
      <c r="K181" s="107" t="s">
        <v>435</v>
      </c>
      <c r="L181" s="178">
        <f>L57/L$7*100</f>
        <v>48.703841381119432</v>
      </c>
      <c r="M181" s="178">
        <f>M57/$M$7*100</f>
        <v>48.639134736222893</v>
      </c>
      <c r="N181" s="174">
        <f t="shared" si="73"/>
        <v>47.675017158544961</v>
      </c>
      <c r="O181" s="174">
        <f t="shared" si="73"/>
        <v>47.519611505416506</v>
      </c>
      <c r="P181" s="107" t="s">
        <v>435</v>
      </c>
      <c r="Q181" s="178">
        <f t="shared" ref="Q181:S181" si="78">Q57/Q$7*100</f>
        <v>47.38244692768172</v>
      </c>
      <c r="R181" s="178">
        <f t="shared" si="78"/>
        <v>47.66998083357781</v>
      </c>
      <c r="S181" s="174">
        <f t="shared" si="78"/>
        <v>47.524556763817095</v>
      </c>
      <c r="T181" s="174">
        <f t="shared" si="65"/>
        <v>46.551785855827518</v>
      </c>
      <c r="U181" s="178">
        <f t="shared" si="75"/>
        <v>46.963737345725342</v>
      </c>
      <c r="V181" s="107" t="s">
        <v>435</v>
      </c>
      <c r="W181" s="178">
        <f t="shared" si="76"/>
        <v>46.591932408935087</v>
      </c>
      <c r="X181" s="178">
        <f t="shared" si="76"/>
        <v>46.771150154469012</v>
      </c>
      <c r="Y181" s="174">
        <f t="shared" si="76"/>
        <v>46.825297323867957</v>
      </c>
      <c r="Z181" s="174">
        <f t="shared" si="76"/>
        <v>46.47285980168347</v>
      </c>
      <c r="AA181" s="107" t="s">
        <v>435</v>
      </c>
      <c r="AB181" s="178">
        <f t="shared" ref="AB181:AE181" si="79">AB57/AB$7*100</f>
        <v>46.454827314161093</v>
      </c>
      <c r="AC181" s="178">
        <f t="shared" si="79"/>
        <v>46.522261914265187</v>
      </c>
      <c r="AD181" s="174">
        <f t="shared" si="79"/>
        <v>46.654067202882125</v>
      </c>
      <c r="AE181" s="174">
        <f t="shared" si="79"/>
        <v>46.454104016272488</v>
      </c>
    </row>
    <row r="182" spans="1:31" ht="15" customHeight="1">
      <c r="A182" s="107" t="s">
        <v>436</v>
      </c>
      <c r="B182" s="178">
        <f t="shared" si="71"/>
        <v>34.818348432435762</v>
      </c>
      <c r="C182" s="178">
        <f t="shared" si="71"/>
        <v>34.587900790998553</v>
      </c>
      <c r="D182" s="174">
        <f t="shared" si="71"/>
        <v>34.884889032877012</v>
      </c>
      <c r="E182" s="174">
        <f t="shared" si="71"/>
        <v>34.965361190835871</v>
      </c>
      <c r="F182" s="107" t="s">
        <v>436</v>
      </c>
      <c r="G182" s="178">
        <f t="shared" si="72"/>
        <v>34.814875685695498</v>
      </c>
      <c r="H182" s="178">
        <f t="shared" si="72"/>
        <v>34.228444753019772</v>
      </c>
      <c r="I182" s="174">
        <f t="shared" si="72"/>
        <v>33.704812581426694</v>
      </c>
      <c r="J182" s="174">
        <f t="shared" si="72"/>
        <v>32.954288716122655</v>
      </c>
      <c r="K182" s="107" t="s">
        <v>436</v>
      </c>
      <c r="L182" s="178">
        <f>L58/L$7*100</f>
        <v>32.402266527670363</v>
      </c>
      <c r="M182" s="178">
        <f>M58/$M$7*100</f>
        <v>32.078665204952003</v>
      </c>
      <c r="N182" s="174">
        <f t="shared" si="73"/>
        <v>31.947168023008793</v>
      </c>
      <c r="O182" s="174">
        <f t="shared" si="73"/>
        <v>31.444447409146697</v>
      </c>
      <c r="P182" s="107" t="s">
        <v>436</v>
      </c>
      <c r="Q182" s="178">
        <f t="shared" ref="Q182:S182" si="80">Q58/Q$7*100</f>
        <v>29.046539080852824</v>
      </c>
      <c r="R182" s="178">
        <f t="shared" si="80"/>
        <v>28.601910955619974</v>
      </c>
      <c r="S182" s="174">
        <f t="shared" si="80"/>
        <v>28.498248760049766</v>
      </c>
      <c r="T182" s="174">
        <f t="shared" si="65"/>
        <v>27.848688701895419</v>
      </c>
      <c r="U182" s="178">
        <f t="shared" si="75"/>
        <v>27.957455686186712</v>
      </c>
      <c r="V182" s="107" t="s">
        <v>436</v>
      </c>
      <c r="W182" s="178">
        <f t="shared" si="76"/>
        <v>27.643165511486391</v>
      </c>
      <c r="X182" s="178">
        <f t="shared" si="76"/>
        <v>27.336666822123039</v>
      </c>
      <c r="Y182" s="174">
        <f t="shared" si="76"/>
        <v>27.181006029024225</v>
      </c>
      <c r="Z182" s="174">
        <f t="shared" si="76"/>
        <v>27.23783802100132</v>
      </c>
      <c r="AA182" s="107" t="s">
        <v>436</v>
      </c>
      <c r="AB182" s="178">
        <f t="shared" ref="AB182:AE182" si="81">AB58/AB$7*100</f>
        <v>27.086149455033343</v>
      </c>
      <c r="AC182" s="178">
        <f t="shared" si="81"/>
        <v>26.823810569170593</v>
      </c>
      <c r="AD182" s="174">
        <f t="shared" si="81"/>
        <v>26.704711141297327</v>
      </c>
      <c r="AE182" s="174">
        <f t="shared" si="81"/>
        <v>26.554087065767956</v>
      </c>
    </row>
    <row r="183" spans="1:31" ht="15" customHeight="1">
      <c r="A183" s="107"/>
      <c r="B183" s="178"/>
      <c r="C183" s="178"/>
      <c r="D183" s="174"/>
      <c r="E183" s="174"/>
      <c r="F183" s="107"/>
      <c r="G183" s="178"/>
      <c r="H183" s="178"/>
      <c r="I183" s="174"/>
      <c r="J183" s="174"/>
      <c r="K183" s="107"/>
      <c r="L183" s="178"/>
      <c r="M183" s="178"/>
      <c r="N183" s="174"/>
      <c r="O183" s="174"/>
      <c r="P183" s="107"/>
      <c r="Q183" s="177"/>
      <c r="R183" s="177"/>
      <c r="S183" s="173"/>
      <c r="T183" s="174"/>
      <c r="U183" s="178"/>
      <c r="V183" s="107"/>
      <c r="W183" s="178"/>
      <c r="X183" s="178"/>
      <c r="Y183" s="174"/>
      <c r="Z183" s="174"/>
      <c r="AA183" s="107"/>
      <c r="AB183" s="178"/>
      <c r="AC183" s="178"/>
      <c r="AD183" s="174"/>
      <c r="AE183" s="174"/>
    </row>
    <row r="184" spans="1:31" s="113" customFormat="1" ht="26.25" customHeight="1">
      <c r="A184" s="111" t="s">
        <v>456</v>
      </c>
      <c r="B184" s="177">
        <f t="shared" ref="B184:E186" si="82">B60/B$7*100</f>
        <v>14.554293938150979</v>
      </c>
      <c r="C184" s="177">
        <f t="shared" si="82"/>
        <v>15.050806585630053</v>
      </c>
      <c r="D184" s="173">
        <f t="shared" si="82"/>
        <v>15.159060829120424</v>
      </c>
      <c r="E184" s="173">
        <f t="shared" si="82"/>
        <v>15.377537820979189</v>
      </c>
      <c r="F184" s="111" t="s">
        <v>456</v>
      </c>
      <c r="G184" s="177">
        <f t="shared" ref="G184:J186" si="83">G60/G$7*100</f>
        <v>15.268377717186304</v>
      </c>
      <c r="H184" s="177">
        <f t="shared" si="83"/>
        <v>15.910824160354691</v>
      </c>
      <c r="I184" s="173">
        <f t="shared" si="83"/>
        <v>16.347244225211817</v>
      </c>
      <c r="J184" s="173">
        <f t="shared" si="83"/>
        <v>16.995743371454946</v>
      </c>
      <c r="K184" s="111" t="s">
        <v>456</v>
      </c>
      <c r="L184" s="177">
        <f>L60/L$7*100</f>
        <v>17.284380177532888</v>
      </c>
      <c r="M184" s="177">
        <f>M60/$M$7*100</f>
        <v>17.675472606219415</v>
      </c>
      <c r="N184" s="173">
        <f t="shared" ref="N184:O186" si="84">N60/N$7*100</f>
        <v>18.72528352452855</v>
      </c>
      <c r="O184" s="173">
        <f t="shared" si="84"/>
        <v>19.390842627674903</v>
      </c>
      <c r="P184" s="111" t="s">
        <v>456</v>
      </c>
      <c r="Q184" s="177">
        <f t="shared" ref="Q184:S184" si="85">Q60/Q$7*100</f>
        <v>22.231480862783016</v>
      </c>
      <c r="R184" s="177">
        <f t="shared" si="85"/>
        <v>23.54678325917061</v>
      </c>
      <c r="S184" s="173">
        <f t="shared" si="85"/>
        <v>23.71725388005266</v>
      </c>
      <c r="T184" s="173">
        <f t="shared" si="65"/>
        <v>24.081758931836024</v>
      </c>
      <c r="U184" s="177">
        <f t="shared" ref="U184:U186" si="86">U60/U$7*100</f>
        <v>25.005915293004183</v>
      </c>
      <c r="V184" s="111" t="s">
        <v>456</v>
      </c>
      <c r="W184" s="177">
        <f t="shared" ref="W184:Z186" si="87">W60/W$7*100</f>
        <v>25.75753534445202</v>
      </c>
      <c r="X184" s="177">
        <f t="shared" si="87"/>
        <v>25.888401652207122</v>
      </c>
      <c r="Y184" s="173">
        <f t="shared" si="87"/>
        <v>25.992082949045621</v>
      </c>
      <c r="Z184" s="173">
        <f t="shared" si="87"/>
        <v>26.288674672787764</v>
      </c>
      <c r="AA184" s="111" t="s">
        <v>456</v>
      </c>
      <c r="AB184" s="177">
        <f t="shared" ref="AB184:AE184" si="88">AB60/AB$7*100</f>
        <v>26.459023230805567</v>
      </c>
      <c r="AC184" s="177">
        <f t="shared" si="88"/>
        <v>26.65392751656422</v>
      </c>
      <c r="AD184" s="173">
        <f t="shared" si="88"/>
        <v>26.641221655820544</v>
      </c>
      <c r="AE184" s="173">
        <f t="shared" si="88"/>
        <v>26.99180891795956</v>
      </c>
    </row>
    <row r="185" spans="1:31" ht="17.25" customHeight="1">
      <c r="A185" s="107" t="s">
        <v>435</v>
      </c>
      <c r="B185" s="178">
        <f t="shared" si="82"/>
        <v>2.2979403417510533</v>
      </c>
      <c r="C185" s="178">
        <f t="shared" si="82"/>
        <v>2.3858534863494829</v>
      </c>
      <c r="D185" s="174">
        <f t="shared" si="82"/>
        <v>2.3974021864428487</v>
      </c>
      <c r="E185" s="174">
        <f t="shared" si="82"/>
        <v>2.3526736043357634</v>
      </c>
      <c r="F185" s="107" t="s">
        <v>435</v>
      </c>
      <c r="G185" s="178">
        <f t="shared" si="83"/>
        <v>2.2501320199592625</v>
      </c>
      <c r="H185" s="178">
        <f t="shared" si="83"/>
        <v>2.4370009758390987</v>
      </c>
      <c r="I185" s="174">
        <f t="shared" si="83"/>
        <v>2.3138547080457315</v>
      </c>
      <c r="J185" s="174">
        <f t="shared" si="83"/>
        <v>2.5879359024648529</v>
      </c>
      <c r="K185" s="107" t="s">
        <v>435</v>
      </c>
      <c r="L185" s="178">
        <f>L61/L$7*100</f>
        <v>2.6366257062511638</v>
      </c>
      <c r="M185" s="178">
        <f>M61/$M$7*100</f>
        <v>2.6976657129869781</v>
      </c>
      <c r="N185" s="174">
        <f t="shared" si="84"/>
        <v>2.9105522327897071</v>
      </c>
      <c r="O185" s="174">
        <f t="shared" si="84"/>
        <v>3.1714605902129245</v>
      </c>
      <c r="P185" s="107" t="s">
        <v>435</v>
      </c>
      <c r="Q185" s="178">
        <f t="shared" ref="Q185:S185" si="89">Q61/Q$7*100</f>
        <v>3.6092975967276821</v>
      </c>
      <c r="R185" s="178">
        <f t="shared" si="89"/>
        <v>4.0059502500164781</v>
      </c>
      <c r="S185" s="174">
        <f t="shared" si="89"/>
        <v>3.941355747826615</v>
      </c>
      <c r="T185" s="174">
        <f t="shared" si="65"/>
        <v>4.0685142712496267</v>
      </c>
      <c r="U185" s="178">
        <f t="shared" si="86"/>
        <v>4.2647354401105204</v>
      </c>
      <c r="V185" s="107" t="s">
        <v>435</v>
      </c>
      <c r="W185" s="178">
        <f t="shared" si="87"/>
        <v>4.4712271837606679</v>
      </c>
      <c r="X185" s="178">
        <f t="shared" si="87"/>
        <v>4.5926013691084666</v>
      </c>
      <c r="Y185" s="174">
        <f t="shared" si="87"/>
        <v>4.624858646256282</v>
      </c>
      <c r="Z185" s="174">
        <f t="shared" si="87"/>
        <v>4.6481770365973185</v>
      </c>
      <c r="AA185" s="107" t="s">
        <v>435</v>
      </c>
      <c r="AB185" s="178">
        <f t="shared" ref="AB185:AE185" si="90">AB61/AB$7*100</f>
        <v>4.7583453515776144</v>
      </c>
      <c r="AC185" s="178">
        <f t="shared" si="90"/>
        <v>4.8992925281392194</v>
      </c>
      <c r="AD185" s="174">
        <f t="shared" si="90"/>
        <v>4.9096074602606263</v>
      </c>
      <c r="AE185" s="174">
        <f t="shared" si="90"/>
        <v>4.9486748693814064</v>
      </c>
    </row>
    <row r="186" spans="1:31" ht="15" customHeight="1">
      <c r="A186" s="107" t="s">
        <v>436</v>
      </c>
      <c r="B186" s="178">
        <f t="shared" si="82"/>
        <v>12.256353596399926</v>
      </c>
      <c r="C186" s="178">
        <f t="shared" si="82"/>
        <v>12.664953099280568</v>
      </c>
      <c r="D186" s="174">
        <f t="shared" si="82"/>
        <v>12.761658642677576</v>
      </c>
      <c r="E186" s="174">
        <f t="shared" si="82"/>
        <v>13.024864216643428</v>
      </c>
      <c r="F186" s="107" t="s">
        <v>436</v>
      </c>
      <c r="G186" s="178">
        <f t="shared" si="83"/>
        <v>13.018245697227043</v>
      </c>
      <c r="H186" s="178">
        <f t="shared" si="83"/>
        <v>13.473823184515593</v>
      </c>
      <c r="I186" s="174">
        <f t="shared" si="83"/>
        <v>14.033389517166084</v>
      </c>
      <c r="J186" s="174">
        <f t="shared" si="83"/>
        <v>14.407807468990095</v>
      </c>
      <c r="K186" s="107" t="s">
        <v>436</v>
      </c>
      <c r="L186" s="178">
        <f>L62/L$7*100</f>
        <v>14.647754471281724</v>
      </c>
      <c r="M186" s="178">
        <f>M62/$M$7*100</f>
        <v>14.97780689323244</v>
      </c>
      <c r="N186" s="174">
        <f t="shared" si="84"/>
        <v>15.814731291738843</v>
      </c>
      <c r="O186" s="174">
        <f t="shared" si="84"/>
        <v>16.219382037461976</v>
      </c>
      <c r="P186" s="107" t="s">
        <v>436</v>
      </c>
      <c r="Q186" s="178">
        <f t="shared" ref="Q186:S186" si="91">Q62/Q$7*100</f>
        <v>18.622183266055334</v>
      </c>
      <c r="R186" s="178">
        <f t="shared" si="91"/>
        <v>19.540833009154131</v>
      </c>
      <c r="S186" s="174">
        <f t="shared" si="91"/>
        <v>19.775898132226043</v>
      </c>
      <c r="T186" s="174">
        <f t="shared" si="65"/>
        <v>20.013244660586395</v>
      </c>
      <c r="U186" s="178">
        <f t="shared" si="86"/>
        <v>20.741179852893659</v>
      </c>
      <c r="V186" s="107" t="s">
        <v>436</v>
      </c>
      <c r="W186" s="178">
        <f t="shared" si="87"/>
        <v>21.286308160691355</v>
      </c>
      <c r="X186" s="178">
        <f t="shared" si="87"/>
        <v>21.295800283098657</v>
      </c>
      <c r="Y186" s="174">
        <f t="shared" si="87"/>
        <v>21.367224302789339</v>
      </c>
      <c r="Z186" s="174">
        <f t="shared" si="87"/>
        <v>21.640497636190446</v>
      </c>
      <c r="AA186" s="107" t="s">
        <v>436</v>
      </c>
      <c r="AB186" s="178">
        <f t="shared" ref="AB186:AE186" si="92">AB62/AB$7*100</f>
        <v>21.70067787922795</v>
      </c>
      <c r="AC186" s="178">
        <f t="shared" si="92"/>
        <v>21.754634988425</v>
      </c>
      <c r="AD186" s="174">
        <f t="shared" si="92"/>
        <v>21.731614195559921</v>
      </c>
      <c r="AE186" s="174">
        <f t="shared" si="92"/>
        <v>22.043134048578153</v>
      </c>
    </row>
    <row r="189" spans="1:31" ht="15" customHeight="1">
      <c r="B189" s="234"/>
      <c r="C189" s="234"/>
      <c r="D189" s="234"/>
      <c r="E189" s="234"/>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row>
  </sheetData>
  <mergeCells count="31">
    <mergeCell ref="AA1:AE1"/>
    <mergeCell ref="AA63:AE63"/>
    <mergeCell ref="AA68:AE68"/>
    <mergeCell ref="AA125:AE125"/>
    <mergeCell ref="AA130:AE130"/>
    <mergeCell ref="V130:Z130"/>
    <mergeCell ref="A125:E125"/>
    <mergeCell ref="F125:J125"/>
    <mergeCell ref="K125:O125"/>
    <mergeCell ref="V125:Z125"/>
    <mergeCell ref="A130:E130"/>
    <mergeCell ref="F130:J130"/>
    <mergeCell ref="K130:O130"/>
    <mergeCell ref="P125:U125"/>
    <mergeCell ref="P130:U130"/>
    <mergeCell ref="V68:Z68"/>
    <mergeCell ref="A63:E63"/>
    <mergeCell ref="F63:J63"/>
    <mergeCell ref="K63:O63"/>
    <mergeCell ref="P63:T63"/>
    <mergeCell ref="U63"/>
    <mergeCell ref="V63:Z63"/>
    <mergeCell ref="A68:E68"/>
    <mergeCell ref="F68:J68"/>
    <mergeCell ref="K68:O68"/>
    <mergeCell ref="P68:U68"/>
    <mergeCell ref="V1:Z1"/>
    <mergeCell ref="A1:E1"/>
    <mergeCell ref="F1:J1"/>
    <mergeCell ref="K1:O1"/>
    <mergeCell ref="P1:U1"/>
  </mergeCells>
  <printOptions horizontalCentered="1"/>
  <pageMargins left="0.59055118110236227" right="0.59055118110236227" top="0.78740157480314965" bottom="3.937007874015748E-2" header="0.31496062992125984" footer="0.27559055118110237"/>
  <pageSetup paperSize="9" scale="75" firstPageNumber="68" pageOrder="overThenDown" orientation="portrait" useFirstPageNumber="1" r:id="rId1"/>
  <headerFooter scaleWithDoc="0">
    <oddHeader>&amp;C&amp;"Arial,Standard"&amp;10- &amp;P -</oddHeader>
    <oddFooter>&amp;L&amp;"Arial,Standard"&amp;9&amp;X_______________
 &amp;X1) ohne „Staatenlos" bzw. „Personen mit ungeklärter Staatsangehörigkeit" - 2) ohne Fälle „ohne Angabe"</oddFooter>
  </headerFooter>
  <rowBreaks count="2" manualBreakCount="2">
    <brk id="62" max="34" man="1"/>
    <brk id="124" max="34" man="1"/>
  </rowBreaks>
  <colBreaks count="4" manualBreakCount="4">
    <brk id="5" max="185" man="1"/>
    <brk id="10" max="185" man="1"/>
    <brk id="15" max="185" man="1"/>
    <brk id="21" max="18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33"/>
  <sheetViews>
    <sheetView workbookViewId="0">
      <selection activeCell="A2" sqref="A2"/>
    </sheetView>
  </sheetViews>
  <sheetFormatPr baseColWidth="10" defaultRowHeight="12.75"/>
  <cols>
    <col min="1" max="1" width="6.7109375" style="246" customWidth="1"/>
    <col min="2" max="2" width="2.140625" style="246" customWidth="1"/>
    <col min="3" max="3" width="4.7109375" style="246" customWidth="1"/>
    <col min="4" max="4" width="65.85546875" style="246" customWidth="1"/>
    <col min="5" max="8" width="15.7109375" style="246" customWidth="1"/>
    <col min="9" max="9" width="6.7109375" style="246" customWidth="1"/>
    <col min="10" max="10" width="2.140625" style="246" customWidth="1"/>
    <col min="11" max="11" width="4.7109375" style="246" customWidth="1"/>
    <col min="12" max="12" width="65.85546875" style="246" customWidth="1"/>
    <col min="13" max="16" width="15.7109375" style="246" customWidth="1"/>
    <col min="17" max="17" width="6.7109375" style="246" customWidth="1"/>
    <col min="18" max="18" width="2.140625" style="246" customWidth="1"/>
    <col min="19" max="19" width="4.7109375" style="246" customWidth="1"/>
    <col min="20" max="20" width="65.85546875" style="246" customWidth="1"/>
    <col min="21" max="24" width="15.7109375" style="246" customWidth="1"/>
    <col min="25" max="25" width="6.7109375" style="246" customWidth="1"/>
    <col min="26" max="26" width="2.140625" style="246" customWidth="1"/>
    <col min="27" max="27" width="4.7109375" style="246" customWidth="1"/>
    <col min="28" max="28" width="65.85546875" style="246" customWidth="1"/>
    <col min="29" max="32" width="15.7109375" style="246" customWidth="1"/>
    <col min="33" max="33" width="6.7109375" style="246" customWidth="1"/>
    <col min="34" max="34" width="2.140625" style="246" customWidth="1"/>
    <col min="35" max="35" width="4.7109375" style="246" customWidth="1"/>
    <col min="36" max="36" width="65.85546875" style="246" customWidth="1"/>
    <col min="37" max="40" width="15.7109375" style="246" customWidth="1"/>
    <col min="41" max="16384" width="11.42578125" style="246"/>
  </cols>
  <sheetData>
    <row r="1" spans="1:40" s="91" customFormat="1" ht="15.75">
      <c r="A1" s="313" t="s">
        <v>459</v>
      </c>
      <c r="B1" s="313"/>
      <c r="C1" s="313"/>
      <c r="D1" s="313"/>
      <c r="E1" s="313"/>
      <c r="F1" s="313"/>
      <c r="G1" s="313"/>
      <c r="H1" s="313"/>
      <c r="I1" s="304" t="s">
        <v>460</v>
      </c>
      <c r="J1" s="304"/>
      <c r="K1" s="304"/>
      <c r="L1" s="304"/>
      <c r="M1" s="304"/>
      <c r="N1" s="304"/>
      <c r="O1" s="304"/>
      <c r="P1" s="304"/>
      <c r="Q1" s="304" t="s">
        <v>460</v>
      </c>
      <c r="R1" s="304"/>
      <c r="S1" s="304"/>
      <c r="T1" s="304"/>
      <c r="U1" s="304"/>
      <c r="V1" s="304"/>
      <c r="W1" s="304"/>
      <c r="X1" s="304"/>
      <c r="Y1" s="304" t="s">
        <v>460</v>
      </c>
      <c r="Z1" s="304"/>
      <c r="AA1" s="304"/>
      <c r="AB1" s="304"/>
      <c r="AC1" s="304"/>
      <c r="AD1" s="304"/>
      <c r="AE1" s="304"/>
      <c r="AF1" s="304"/>
      <c r="AG1" s="304" t="s">
        <v>460</v>
      </c>
      <c r="AH1" s="304"/>
      <c r="AI1" s="304"/>
      <c r="AJ1" s="304"/>
      <c r="AK1" s="304"/>
      <c r="AL1" s="304"/>
      <c r="AM1" s="304"/>
      <c r="AN1" s="304"/>
    </row>
    <row r="2" spans="1:40" s="94" customFormat="1" ht="15">
      <c r="A2" s="241"/>
      <c r="B2" s="241"/>
      <c r="C2" s="241"/>
      <c r="D2" s="241"/>
      <c r="E2" s="235"/>
      <c r="F2" s="235"/>
      <c r="G2" s="235"/>
      <c r="I2" s="241"/>
      <c r="J2" s="241"/>
      <c r="K2" s="241"/>
      <c r="L2" s="241"/>
      <c r="M2" s="235"/>
      <c r="N2" s="235"/>
      <c r="O2" s="235"/>
      <c r="Q2" s="241"/>
      <c r="R2" s="241"/>
      <c r="S2" s="241"/>
      <c r="T2" s="241"/>
      <c r="U2" s="235"/>
      <c r="V2" s="235"/>
      <c r="W2" s="235"/>
      <c r="Y2" s="241"/>
      <c r="Z2" s="241"/>
      <c r="AA2" s="241"/>
      <c r="AB2" s="241"/>
      <c r="AC2" s="235"/>
      <c r="AD2" s="235"/>
      <c r="AE2" s="235"/>
      <c r="AG2" s="241"/>
      <c r="AH2" s="241"/>
      <c r="AI2" s="241"/>
      <c r="AJ2" s="241"/>
      <c r="AK2" s="235"/>
      <c r="AL2" s="235"/>
      <c r="AM2" s="235"/>
    </row>
    <row r="3" spans="1:40" s="94" customFormat="1" ht="14.25" customHeight="1">
      <c r="A3" s="322" t="s">
        <v>461</v>
      </c>
      <c r="B3" s="325" t="s">
        <v>462</v>
      </c>
      <c r="C3" s="325"/>
      <c r="D3" s="326"/>
      <c r="E3" s="97"/>
      <c r="F3" s="96"/>
      <c r="G3" s="96"/>
      <c r="H3" s="97"/>
      <c r="I3" s="322" t="s">
        <v>461</v>
      </c>
      <c r="J3" s="325" t="s">
        <v>462</v>
      </c>
      <c r="K3" s="325"/>
      <c r="L3" s="326"/>
      <c r="M3" s="97"/>
      <c r="N3" s="96"/>
      <c r="O3" s="96"/>
      <c r="P3" s="97"/>
      <c r="Q3" s="322" t="s">
        <v>461</v>
      </c>
      <c r="R3" s="325" t="s">
        <v>462</v>
      </c>
      <c r="S3" s="325"/>
      <c r="T3" s="326"/>
      <c r="U3" s="97"/>
      <c r="V3" s="96"/>
      <c r="W3" s="96"/>
      <c r="X3" s="97"/>
      <c r="Y3" s="322" t="s">
        <v>461</v>
      </c>
      <c r="Z3" s="325" t="s">
        <v>462</v>
      </c>
      <c r="AA3" s="325"/>
      <c r="AB3" s="326"/>
      <c r="AC3" s="97"/>
      <c r="AD3" s="96"/>
      <c r="AE3" s="96"/>
      <c r="AF3" s="97"/>
      <c r="AG3" s="322" t="s">
        <v>461</v>
      </c>
      <c r="AH3" s="325" t="s">
        <v>462</v>
      </c>
      <c r="AI3" s="325"/>
      <c r="AJ3" s="326"/>
      <c r="AK3" s="97"/>
      <c r="AL3" s="96"/>
      <c r="AM3" s="96"/>
      <c r="AN3" s="97"/>
    </row>
    <row r="4" spans="1:40" s="94" customFormat="1" ht="14.25" customHeight="1">
      <c r="A4" s="323"/>
      <c r="B4" s="327"/>
      <c r="C4" s="327"/>
      <c r="D4" s="328"/>
      <c r="E4" s="100">
        <v>41364</v>
      </c>
      <c r="F4" s="99">
        <v>41455</v>
      </c>
      <c r="G4" s="99">
        <v>41547</v>
      </c>
      <c r="H4" s="100">
        <v>41639</v>
      </c>
      <c r="I4" s="323"/>
      <c r="J4" s="327"/>
      <c r="K4" s="327"/>
      <c r="L4" s="328"/>
      <c r="M4" s="100">
        <v>41729</v>
      </c>
      <c r="N4" s="99">
        <v>41820</v>
      </c>
      <c r="O4" s="99">
        <v>41912</v>
      </c>
      <c r="P4" s="100">
        <v>42004</v>
      </c>
      <c r="Q4" s="323"/>
      <c r="R4" s="327"/>
      <c r="S4" s="327"/>
      <c r="T4" s="328"/>
      <c r="U4" s="100">
        <v>42094</v>
      </c>
      <c r="V4" s="99">
        <v>42185</v>
      </c>
      <c r="W4" s="100">
        <v>42277</v>
      </c>
      <c r="X4" s="100">
        <v>42369</v>
      </c>
      <c r="Y4" s="323"/>
      <c r="Z4" s="327"/>
      <c r="AA4" s="327"/>
      <c r="AB4" s="328"/>
      <c r="AC4" s="100">
        <v>42460</v>
      </c>
      <c r="AD4" s="99">
        <v>42551</v>
      </c>
      <c r="AE4" s="100">
        <v>42643</v>
      </c>
      <c r="AF4" s="100">
        <v>42735</v>
      </c>
      <c r="AG4" s="323"/>
      <c r="AH4" s="327"/>
      <c r="AI4" s="327"/>
      <c r="AJ4" s="328"/>
      <c r="AK4" s="100">
        <v>42825</v>
      </c>
      <c r="AL4" s="99">
        <v>42916</v>
      </c>
      <c r="AM4" s="100">
        <v>43008</v>
      </c>
      <c r="AN4" s="100">
        <v>43100</v>
      </c>
    </row>
    <row r="5" spans="1:40" s="94" customFormat="1" ht="14.25" customHeight="1">
      <c r="A5" s="324"/>
      <c r="B5" s="329"/>
      <c r="C5" s="329"/>
      <c r="D5" s="330"/>
      <c r="E5" s="103"/>
      <c r="F5" s="102"/>
      <c r="G5" s="102"/>
      <c r="H5" s="103"/>
      <c r="I5" s="324"/>
      <c r="J5" s="329"/>
      <c r="K5" s="329"/>
      <c r="L5" s="330"/>
      <c r="M5" s="103"/>
      <c r="N5" s="102"/>
      <c r="O5" s="102"/>
      <c r="P5" s="103"/>
      <c r="Q5" s="324"/>
      <c r="R5" s="329"/>
      <c r="S5" s="329"/>
      <c r="T5" s="330"/>
      <c r="U5" s="103"/>
      <c r="V5" s="102"/>
      <c r="W5" s="102"/>
      <c r="X5" s="103"/>
      <c r="Y5" s="324"/>
      <c r="Z5" s="329"/>
      <c r="AA5" s="329"/>
      <c r="AB5" s="330"/>
      <c r="AC5" s="103"/>
      <c r="AD5" s="102"/>
      <c r="AE5" s="102"/>
      <c r="AF5" s="103"/>
      <c r="AG5" s="324"/>
      <c r="AH5" s="329"/>
      <c r="AI5" s="329"/>
      <c r="AJ5" s="330"/>
      <c r="AK5" s="103"/>
      <c r="AL5" s="102"/>
      <c r="AM5" s="102"/>
      <c r="AN5" s="103"/>
    </row>
    <row r="6" spans="1:40" s="94" customFormat="1" ht="9" customHeight="1">
      <c r="D6" s="92"/>
      <c r="E6" s="92"/>
      <c r="L6" s="92"/>
      <c r="M6" s="92"/>
      <c r="T6" s="92"/>
      <c r="U6" s="92"/>
      <c r="AB6" s="92"/>
      <c r="AC6" s="92"/>
      <c r="AJ6" s="92"/>
      <c r="AK6" s="92"/>
    </row>
    <row r="7" spans="1:40" s="94" customFormat="1" ht="15">
      <c r="A7" s="312" t="s">
        <v>278</v>
      </c>
      <c r="B7" s="312"/>
      <c r="C7" s="312"/>
      <c r="D7" s="312"/>
      <c r="E7" s="312"/>
      <c r="F7" s="312"/>
      <c r="G7" s="312"/>
      <c r="H7" s="312"/>
      <c r="I7" s="311" t="s">
        <v>279</v>
      </c>
      <c r="J7" s="311"/>
      <c r="K7" s="311"/>
      <c r="L7" s="311"/>
      <c r="M7" s="311"/>
      <c r="N7" s="311"/>
      <c r="O7" s="311"/>
      <c r="P7" s="311"/>
      <c r="Q7" s="311" t="s">
        <v>279</v>
      </c>
      <c r="R7" s="311"/>
      <c r="S7" s="311"/>
      <c r="T7" s="311"/>
      <c r="U7" s="311"/>
      <c r="V7" s="311"/>
      <c r="W7" s="311"/>
      <c r="X7" s="311"/>
      <c r="Y7" s="311" t="s">
        <v>279</v>
      </c>
      <c r="Z7" s="311"/>
      <c r="AA7" s="311"/>
      <c r="AB7" s="311"/>
      <c r="AC7" s="311"/>
      <c r="AD7" s="311"/>
      <c r="AE7" s="311"/>
      <c r="AF7" s="311"/>
      <c r="AG7" s="311" t="s">
        <v>279</v>
      </c>
      <c r="AH7" s="311"/>
      <c r="AI7" s="311"/>
      <c r="AJ7" s="311"/>
      <c r="AK7" s="311"/>
      <c r="AL7" s="311"/>
      <c r="AM7" s="311"/>
      <c r="AN7" s="311"/>
    </row>
    <row r="8" spans="1:40" s="94" customFormat="1" ht="7.5" customHeight="1"/>
    <row r="9" spans="1:40" s="94" customFormat="1" ht="15">
      <c r="A9" s="179">
        <v>1</v>
      </c>
      <c r="B9" s="180" t="s">
        <v>463</v>
      </c>
      <c r="C9" s="154"/>
      <c r="D9" s="181"/>
      <c r="E9" s="242">
        <v>17483</v>
      </c>
      <c r="F9" s="242">
        <v>18823</v>
      </c>
      <c r="G9" s="242">
        <v>19302</v>
      </c>
      <c r="H9" s="242">
        <v>17362</v>
      </c>
      <c r="I9" s="179">
        <v>1</v>
      </c>
      <c r="J9" s="180" t="s">
        <v>463</v>
      </c>
      <c r="K9" s="154"/>
      <c r="L9" s="181"/>
      <c r="M9" s="242">
        <v>18079</v>
      </c>
      <c r="N9" s="242">
        <v>18929</v>
      </c>
      <c r="O9" s="242">
        <v>19173</v>
      </c>
      <c r="P9" s="242">
        <v>17108</v>
      </c>
      <c r="Q9" s="179">
        <v>1</v>
      </c>
      <c r="R9" s="180" t="s">
        <v>463</v>
      </c>
      <c r="S9" s="154"/>
      <c r="T9" s="181"/>
      <c r="U9" s="242">
        <v>17426</v>
      </c>
      <c r="V9" s="242">
        <v>18317</v>
      </c>
      <c r="W9" s="242">
        <v>18437</v>
      </c>
      <c r="X9" s="242">
        <v>16703</v>
      </c>
      <c r="Y9" s="179">
        <v>1</v>
      </c>
      <c r="Z9" s="180" t="s">
        <v>463</v>
      </c>
      <c r="AA9" s="154"/>
      <c r="AB9" s="181"/>
      <c r="AC9" s="242">
        <v>17187</v>
      </c>
      <c r="AD9" s="242">
        <v>18075</v>
      </c>
      <c r="AE9" s="242">
        <v>18298</v>
      </c>
      <c r="AF9" s="242">
        <v>16353</v>
      </c>
      <c r="AG9" s="179">
        <v>1</v>
      </c>
      <c r="AH9" s="180" t="s">
        <v>463</v>
      </c>
      <c r="AI9" s="154"/>
      <c r="AJ9" s="181"/>
      <c r="AK9" s="242">
        <v>16895</v>
      </c>
      <c r="AL9" s="242">
        <v>17654</v>
      </c>
      <c r="AM9" s="242">
        <v>17923</v>
      </c>
      <c r="AN9" s="242">
        <v>16369</v>
      </c>
    </row>
    <row r="10" spans="1:40" s="94" customFormat="1" ht="15">
      <c r="A10" s="179">
        <v>2</v>
      </c>
      <c r="B10" s="180" t="s">
        <v>464</v>
      </c>
      <c r="C10" s="154"/>
      <c r="D10" s="181"/>
      <c r="E10" s="242">
        <v>221272</v>
      </c>
      <c r="F10" s="242">
        <v>222729</v>
      </c>
      <c r="G10" s="242">
        <v>225541</v>
      </c>
      <c r="H10" s="242">
        <v>222501</v>
      </c>
      <c r="I10" s="179">
        <v>2</v>
      </c>
      <c r="J10" s="180" t="s">
        <v>464</v>
      </c>
      <c r="K10" s="154"/>
      <c r="L10" s="181"/>
      <c r="M10" s="242">
        <v>221964</v>
      </c>
      <c r="N10" s="242">
        <v>223952</v>
      </c>
      <c r="O10" s="242">
        <v>229104</v>
      </c>
      <c r="P10" s="242">
        <v>225752</v>
      </c>
      <c r="Q10" s="179">
        <v>2</v>
      </c>
      <c r="R10" s="180" t="s">
        <v>464</v>
      </c>
      <c r="S10" s="154"/>
      <c r="T10" s="181"/>
      <c r="U10" s="242">
        <v>225155</v>
      </c>
      <c r="V10" s="242">
        <v>226601</v>
      </c>
      <c r="W10" s="242">
        <v>229306</v>
      </c>
      <c r="X10" s="242">
        <v>226188</v>
      </c>
      <c r="Y10" s="179">
        <v>2</v>
      </c>
      <c r="Z10" s="180" t="s">
        <v>464</v>
      </c>
      <c r="AA10" s="154"/>
      <c r="AB10" s="181"/>
      <c r="AC10" s="242">
        <v>225615</v>
      </c>
      <c r="AD10" s="242">
        <v>226400</v>
      </c>
      <c r="AE10" s="242">
        <v>228928</v>
      </c>
      <c r="AF10" s="242">
        <v>226472</v>
      </c>
      <c r="AG10" s="179">
        <v>2</v>
      </c>
      <c r="AH10" s="180" t="s">
        <v>464</v>
      </c>
      <c r="AI10" s="154"/>
      <c r="AJ10" s="181"/>
      <c r="AK10" s="242">
        <v>225808</v>
      </c>
      <c r="AL10" s="242">
        <v>226707</v>
      </c>
      <c r="AM10" s="242">
        <v>229532</v>
      </c>
      <c r="AN10" s="242">
        <v>227552</v>
      </c>
    </row>
    <row r="11" spans="1:40" s="94" customFormat="1" ht="14.25">
      <c r="A11" s="182">
        <v>24</v>
      </c>
      <c r="B11" s="183"/>
      <c r="C11" s="184" t="s">
        <v>465</v>
      </c>
      <c r="D11" s="185" t="s">
        <v>466</v>
      </c>
      <c r="E11" s="243">
        <v>50441</v>
      </c>
      <c r="F11" s="243">
        <v>51037</v>
      </c>
      <c r="G11" s="243">
        <v>51603</v>
      </c>
      <c r="H11" s="243">
        <v>50732</v>
      </c>
      <c r="I11" s="182">
        <v>24</v>
      </c>
      <c r="J11" s="183"/>
      <c r="K11" s="184" t="s">
        <v>465</v>
      </c>
      <c r="L11" s="185" t="s">
        <v>466</v>
      </c>
      <c r="M11" s="243">
        <v>50598</v>
      </c>
      <c r="N11" s="243">
        <v>51266</v>
      </c>
      <c r="O11" s="243">
        <v>51809</v>
      </c>
      <c r="P11" s="243">
        <v>50829</v>
      </c>
      <c r="Q11" s="182">
        <v>24</v>
      </c>
      <c r="R11" s="183"/>
      <c r="S11" s="184" t="s">
        <v>465</v>
      </c>
      <c r="T11" s="185" t="s">
        <v>466</v>
      </c>
      <c r="U11" s="243">
        <v>50426</v>
      </c>
      <c r="V11" s="243">
        <v>50592</v>
      </c>
      <c r="W11" s="243">
        <v>50923</v>
      </c>
      <c r="X11" s="243">
        <v>49919</v>
      </c>
      <c r="Y11" s="182">
        <v>24</v>
      </c>
      <c r="Z11" s="183"/>
      <c r="AA11" s="184" t="s">
        <v>465</v>
      </c>
      <c r="AB11" s="185" t="s">
        <v>466</v>
      </c>
      <c r="AC11" s="243">
        <v>49524</v>
      </c>
      <c r="AD11" s="243">
        <v>49851</v>
      </c>
      <c r="AE11" s="243">
        <v>50129</v>
      </c>
      <c r="AF11" s="243">
        <v>49410</v>
      </c>
      <c r="AG11" s="182">
        <v>24</v>
      </c>
      <c r="AH11" s="183"/>
      <c r="AI11" s="184" t="s">
        <v>465</v>
      </c>
      <c r="AJ11" s="185" t="s">
        <v>466</v>
      </c>
      <c r="AK11" s="243">
        <v>49165</v>
      </c>
      <c r="AL11" s="243">
        <v>49437</v>
      </c>
      <c r="AM11" s="243">
        <v>49932</v>
      </c>
      <c r="AN11" s="243">
        <v>49181</v>
      </c>
    </row>
    <row r="12" spans="1:40" s="94" customFormat="1" ht="14.25">
      <c r="A12" s="182">
        <v>25</v>
      </c>
      <c r="B12" s="183"/>
      <c r="C12" s="184"/>
      <c r="D12" s="185" t="s">
        <v>467</v>
      </c>
      <c r="E12" s="243">
        <v>51420</v>
      </c>
      <c r="F12" s="243">
        <v>51763</v>
      </c>
      <c r="G12" s="243">
        <v>52462</v>
      </c>
      <c r="H12" s="243">
        <v>52057</v>
      </c>
      <c r="I12" s="182">
        <v>25</v>
      </c>
      <c r="J12" s="183"/>
      <c r="K12" s="184"/>
      <c r="L12" s="185" t="s">
        <v>467</v>
      </c>
      <c r="M12" s="243">
        <v>52052</v>
      </c>
      <c r="N12" s="243">
        <v>52478</v>
      </c>
      <c r="O12" s="243">
        <v>55318</v>
      </c>
      <c r="P12" s="243">
        <v>54788</v>
      </c>
      <c r="Q12" s="182">
        <v>25</v>
      </c>
      <c r="R12" s="183"/>
      <c r="S12" s="184"/>
      <c r="T12" s="185" t="s">
        <v>467</v>
      </c>
      <c r="U12" s="243">
        <v>54657</v>
      </c>
      <c r="V12" s="243">
        <v>55315</v>
      </c>
      <c r="W12" s="243">
        <v>56200</v>
      </c>
      <c r="X12" s="243">
        <v>55636</v>
      </c>
      <c r="Y12" s="182">
        <v>25</v>
      </c>
      <c r="Z12" s="183"/>
      <c r="AA12" s="184"/>
      <c r="AB12" s="185" t="s">
        <v>467</v>
      </c>
      <c r="AC12" s="243">
        <v>55674</v>
      </c>
      <c r="AD12" s="243">
        <v>55892</v>
      </c>
      <c r="AE12" s="243">
        <v>56704</v>
      </c>
      <c r="AF12" s="243">
        <v>56229</v>
      </c>
      <c r="AG12" s="182">
        <v>25</v>
      </c>
      <c r="AH12" s="183"/>
      <c r="AI12" s="184"/>
      <c r="AJ12" s="185" t="s">
        <v>467</v>
      </c>
      <c r="AK12" s="243">
        <v>56179</v>
      </c>
      <c r="AL12" s="243">
        <v>56421</v>
      </c>
      <c r="AM12" s="243">
        <v>57240</v>
      </c>
      <c r="AN12" s="243">
        <v>56985</v>
      </c>
    </row>
    <row r="13" spans="1:40" s="94" customFormat="1" ht="14.25">
      <c r="A13" s="182">
        <v>26</v>
      </c>
      <c r="B13" s="183"/>
      <c r="C13" s="184"/>
      <c r="D13" s="185" t="s">
        <v>468</v>
      </c>
      <c r="E13" s="243">
        <v>29809</v>
      </c>
      <c r="F13" s="243">
        <v>29780</v>
      </c>
      <c r="G13" s="243">
        <v>30272</v>
      </c>
      <c r="H13" s="243">
        <v>29940</v>
      </c>
      <c r="I13" s="182">
        <v>26</v>
      </c>
      <c r="J13" s="183"/>
      <c r="K13" s="184"/>
      <c r="L13" s="185" t="s">
        <v>468</v>
      </c>
      <c r="M13" s="243">
        <v>29746</v>
      </c>
      <c r="N13" s="243">
        <v>29744</v>
      </c>
      <c r="O13" s="243">
        <v>30186</v>
      </c>
      <c r="P13" s="243">
        <v>29760</v>
      </c>
      <c r="Q13" s="182">
        <v>26</v>
      </c>
      <c r="R13" s="183"/>
      <c r="S13" s="184"/>
      <c r="T13" s="185" t="s">
        <v>468</v>
      </c>
      <c r="U13" s="243">
        <v>29385</v>
      </c>
      <c r="V13" s="243">
        <v>29331</v>
      </c>
      <c r="W13" s="243">
        <v>29830</v>
      </c>
      <c r="X13" s="243">
        <v>29397</v>
      </c>
      <c r="Y13" s="182">
        <v>26</v>
      </c>
      <c r="Z13" s="183"/>
      <c r="AA13" s="184"/>
      <c r="AB13" s="185" t="s">
        <v>468</v>
      </c>
      <c r="AC13" s="243">
        <v>29312</v>
      </c>
      <c r="AD13" s="243">
        <v>29164</v>
      </c>
      <c r="AE13" s="243">
        <v>29733</v>
      </c>
      <c r="AF13" s="243">
        <v>29351</v>
      </c>
      <c r="AG13" s="182">
        <v>26</v>
      </c>
      <c r="AH13" s="183"/>
      <c r="AI13" s="184"/>
      <c r="AJ13" s="185" t="s">
        <v>468</v>
      </c>
      <c r="AK13" s="243">
        <v>29239</v>
      </c>
      <c r="AL13" s="243">
        <v>29178</v>
      </c>
      <c r="AM13" s="243">
        <v>29744</v>
      </c>
      <c r="AN13" s="243">
        <v>29549</v>
      </c>
    </row>
    <row r="14" spans="1:40" s="94" customFormat="1" ht="15">
      <c r="A14" s="179">
        <v>3</v>
      </c>
      <c r="B14" s="180" t="s">
        <v>469</v>
      </c>
      <c r="C14" s="154"/>
      <c r="D14" s="181"/>
      <c r="E14" s="242">
        <v>62286</v>
      </c>
      <c r="F14" s="242">
        <v>66682</v>
      </c>
      <c r="G14" s="242">
        <v>68053</v>
      </c>
      <c r="H14" s="242">
        <v>63681</v>
      </c>
      <c r="I14" s="179">
        <v>3</v>
      </c>
      <c r="J14" s="180" t="s">
        <v>469</v>
      </c>
      <c r="K14" s="154"/>
      <c r="L14" s="181"/>
      <c r="M14" s="242">
        <v>63837</v>
      </c>
      <c r="N14" s="242">
        <v>66091</v>
      </c>
      <c r="O14" s="242">
        <v>66457</v>
      </c>
      <c r="P14" s="242">
        <v>62209</v>
      </c>
      <c r="Q14" s="179">
        <v>3</v>
      </c>
      <c r="R14" s="180" t="s">
        <v>469</v>
      </c>
      <c r="S14" s="154"/>
      <c r="T14" s="181"/>
      <c r="U14" s="242">
        <v>62208</v>
      </c>
      <c r="V14" s="242">
        <v>64739</v>
      </c>
      <c r="W14" s="242">
        <v>65279</v>
      </c>
      <c r="X14" s="242">
        <v>61855</v>
      </c>
      <c r="Y14" s="179">
        <v>3</v>
      </c>
      <c r="Z14" s="180" t="s">
        <v>469</v>
      </c>
      <c r="AA14" s="154"/>
      <c r="AB14" s="181"/>
      <c r="AC14" s="242">
        <v>61548</v>
      </c>
      <c r="AD14" s="242">
        <v>63879</v>
      </c>
      <c r="AE14" s="242">
        <v>64533</v>
      </c>
      <c r="AF14" s="242">
        <v>61520</v>
      </c>
      <c r="AG14" s="179">
        <v>3</v>
      </c>
      <c r="AH14" s="180" t="s">
        <v>469</v>
      </c>
      <c r="AI14" s="154"/>
      <c r="AJ14" s="181"/>
      <c r="AK14" s="242">
        <v>61824</v>
      </c>
      <c r="AL14" s="242">
        <v>63408</v>
      </c>
      <c r="AM14" s="242">
        <v>64234</v>
      </c>
      <c r="AN14" s="242">
        <v>61540</v>
      </c>
    </row>
    <row r="15" spans="1:40" s="94" customFormat="1" ht="14.25">
      <c r="A15" s="182">
        <v>32</v>
      </c>
      <c r="B15" s="183"/>
      <c r="C15" s="184" t="s">
        <v>465</v>
      </c>
      <c r="D15" s="185" t="s">
        <v>470</v>
      </c>
      <c r="E15" s="243">
        <v>20556</v>
      </c>
      <c r="F15" s="243">
        <v>23331</v>
      </c>
      <c r="G15" s="243">
        <v>23870</v>
      </c>
      <c r="H15" s="243">
        <v>21260</v>
      </c>
      <c r="I15" s="182">
        <v>32</v>
      </c>
      <c r="J15" s="183"/>
      <c r="K15" s="184" t="s">
        <v>465</v>
      </c>
      <c r="L15" s="185" t="s">
        <v>470</v>
      </c>
      <c r="M15" s="243">
        <v>21505</v>
      </c>
      <c r="N15" s="243">
        <v>22864</v>
      </c>
      <c r="O15" s="243">
        <v>23074</v>
      </c>
      <c r="P15" s="243">
        <v>20703</v>
      </c>
      <c r="Q15" s="182">
        <v>32</v>
      </c>
      <c r="R15" s="183"/>
      <c r="S15" s="184" t="s">
        <v>465</v>
      </c>
      <c r="T15" s="185" t="s">
        <v>470</v>
      </c>
      <c r="U15" s="243">
        <v>20792</v>
      </c>
      <c r="V15" s="243">
        <v>22254</v>
      </c>
      <c r="W15" s="243">
        <v>22485</v>
      </c>
      <c r="X15" s="243">
        <v>20371</v>
      </c>
      <c r="Y15" s="182">
        <v>32</v>
      </c>
      <c r="Z15" s="183"/>
      <c r="AA15" s="184" t="s">
        <v>465</v>
      </c>
      <c r="AB15" s="185" t="s">
        <v>470</v>
      </c>
      <c r="AC15" s="243">
        <v>20332</v>
      </c>
      <c r="AD15" s="243">
        <v>21713</v>
      </c>
      <c r="AE15" s="243">
        <v>22001</v>
      </c>
      <c r="AF15" s="243">
        <v>20277</v>
      </c>
      <c r="AG15" s="182">
        <v>32</v>
      </c>
      <c r="AH15" s="183"/>
      <c r="AI15" s="184" t="s">
        <v>465</v>
      </c>
      <c r="AJ15" s="185" t="s">
        <v>470</v>
      </c>
      <c r="AK15" s="243">
        <v>20525</v>
      </c>
      <c r="AL15" s="243">
        <v>21427</v>
      </c>
      <c r="AM15" s="243">
        <v>21701</v>
      </c>
      <c r="AN15" s="243">
        <v>20174</v>
      </c>
    </row>
    <row r="16" spans="1:40" s="94" customFormat="1" ht="14.25">
      <c r="A16" s="182">
        <v>34</v>
      </c>
      <c r="B16" s="183"/>
      <c r="C16" s="184"/>
      <c r="D16" s="185" t="s">
        <v>471</v>
      </c>
      <c r="E16" s="243">
        <v>23929</v>
      </c>
      <c r="F16" s="243">
        <v>24224</v>
      </c>
      <c r="G16" s="243">
        <v>24594</v>
      </c>
      <c r="H16" s="243">
        <v>24168</v>
      </c>
      <c r="I16" s="182">
        <v>34</v>
      </c>
      <c r="J16" s="183"/>
      <c r="K16" s="184"/>
      <c r="L16" s="185" t="s">
        <v>471</v>
      </c>
      <c r="M16" s="243">
        <v>23930</v>
      </c>
      <c r="N16" s="243">
        <v>24233</v>
      </c>
      <c r="O16" s="243">
        <v>24291</v>
      </c>
      <c r="P16" s="243">
        <v>23726</v>
      </c>
      <c r="Q16" s="182">
        <v>34</v>
      </c>
      <c r="R16" s="183"/>
      <c r="S16" s="184"/>
      <c r="T16" s="185" t="s">
        <v>471</v>
      </c>
      <c r="U16" s="243">
        <v>23553</v>
      </c>
      <c r="V16" s="243">
        <v>23904</v>
      </c>
      <c r="W16" s="243">
        <v>24021</v>
      </c>
      <c r="X16" s="243">
        <v>23699</v>
      </c>
      <c r="Y16" s="182">
        <v>34</v>
      </c>
      <c r="Z16" s="183"/>
      <c r="AA16" s="184"/>
      <c r="AB16" s="185" t="s">
        <v>471</v>
      </c>
      <c r="AC16" s="243">
        <v>23484</v>
      </c>
      <c r="AD16" s="243">
        <v>23835</v>
      </c>
      <c r="AE16" s="243">
        <v>24038</v>
      </c>
      <c r="AF16" s="243">
        <v>23579</v>
      </c>
      <c r="AG16" s="182">
        <v>34</v>
      </c>
      <c r="AH16" s="183"/>
      <c r="AI16" s="184"/>
      <c r="AJ16" s="185" t="s">
        <v>471</v>
      </c>
      <c r="AK16" s="243">
        <v>23541</v>
      </c>
      <c r="AL16" s="243">
        <v>23762</v>
      </c>
      <c r="AM16" s="243">
        <v>24039</v>
      </c>
      <c r="AN16" s="243">
        <v>23681</v>
      </c>
    </row>
    <row r="17" spans="1:40" s="94" customFormat="1" ht="15">
      <c r="A17" s="179">
        <v>4</v>
      </c>
      <c r="B17" s="180" t="s">
        <v>472</v>
      </c>
      <c r="C17" s="154"/>
      <c r="D17" s="181"/>
      <c r="E17" s="242">
        <v>17559</v>
      </c>
      <c r="F17" s="242">
        <v>17666</v>
      </c>
      <c r="G17" s="242">
        <v>17874</v>
      </c>
      <c r="H17" s="242">
        <v>17866</v>
      </c>
      <c r="I17" s="179">
        <v>4</v>
      </c>
      <c r="J17" s="180" t="s">
        <v>472</v>
      </c>
      <c r="K17" s="154"/>
      <c r="L17" s="181"/>
      <c r="M17" s="242">
        <v>17829</v>
      </c>
      <c r="N17" s="242">
        <v>17845</v>
      </c>
      <c r="O17" s="242">
        <v>18071</v>
      </c>
      <c r="P17" s="242">
        <v>18021</v>
      </c>
      <c r="Q17" s="179">
        <v>4</v>
      </c>
      <c r="R17" s="180" t="s">
        <v>472</v>
      </c>
      <c r="S17" s="154"/>
      <c r="T17" s="181"/>
      <c r="U17" s="242">
        <v>18036</v>
      </c>
      <c r="V17" s="242">
        <v>18076</v>
      </c>
      <c r="W17" s="242">
        <v>18256</v>
      </c>
      <c r="X17" s="242">
        <v>18280</v>
      </c>
      <c r="Y17" s="179">
        <v>4</v>
      </c>
      <c r="Z17" s="180" t="s">
        <v>472</v>
      </c>
      <c r="AA17" s="154"/>
      <c r="AB17" s="181"/>
      <c r="AC17" s="242">
        <v>18346</v>
      </c>
      <c r="AD17" s="242">
        <v>18428</v>
      </c>
      <c r="AE17" s="242">
        <v>18605</v>
      </c>
      <c r="AF17" s="242">
        <v>18633</v>
      </c>
      <c r="AG17" s="179">
        <v>4</v>
      </c>
      <c r="AH17" s="180" t="s">
        <v>472</v>
      </c>
      <c r="AI17" s="154"/>
      <c r="AJ17" s="181"/>
      <c r="AK17" s="242">
        <v>18726</v>
      </c>
      <c r="AL17" s="242">
        <v>18913</v>
      </c>
      <c r="AM17" s="242">
        <v>19172</v>
      </c>
      <c r="AN17" s="242">
        <v>19242</v>
      </c>
    </row>
    <row r="18" spans="1:40" s="94" customFormat="1" ht="14.25">
      <c r="A18" s="182">
        <v>43</v>
      </c>
      <c r="B18" s="183"/>
      <c r="C18" s="185" t="s">
        <v>473</v>
      </c>
      <c r="D18" s="107"/>
      <c r="E18" s="243">
        <v>9498</v>
      </c>
      <c r="F18" s="243">
        <v>9522</v>
      </c>
      <c r="G18" s="243">
        <v>9682</v>
      </c>
      <c r="H18" s="243">
        <v>9705</v>
      </c>
      <c r="I18" s="182">
        <v>43</v>
      </c>
      <c r="J18" s="183"/>
      <c r="K18" s="185" t="s">
        <v>473</v>
      </c>
      <c r="L18" s="107"/>
      <c r="M18" s="243">
        <v>9725</v>
      </c>
      <c r="N18" s="243">
        <v>9738</v>
      </c>
      <c r="O18" s="243">
        <v>9906</v>
      </c>
      <c r="P18" s="243">
        <v>9983</v>
      </c>
      <c r="Q18" s="182">
        <v>43</v>
      </c>
      <c r="R18" s="183"/>
      <c r="S18" s="185" t="s">
        <v>473</v>
      </c>
      <c r="T18" s="107"/>
      <c r="U18" s="243">
        <v>10018</v>
      </c>
      <c r="V18" s="243">
        <v>10063</v>
      </c>
      <c r="W18" s="243">
        <v>10216</v>
      </c>
      <c r="X18" s="243">
        <v>10270</v>
      </c>
      <c r="Y18" s="182">
        <v>43</v>
      </c>
      <c r="Z18" s="183"/>
      <c r="AA18" s="185" t="s">
        <v>473</v>
      </c>
      <c r="AB18" s="107"/>
      <c r="AC18" s="243">
        <v>10302</v>
      </c>
      <c r="AD18" s="243">
        <v>10359</v>
      </c>
      <c r="AE18" s="243">
        <v>10424</v>
      </c>
      <c r="AF18" s="243">
        <v>10496</v>
      </c>
      <c r="AG18" s="182">
        <v>43</v>
      </c>
      <c r="AH18" s="183"/>
      <c r="AI18" s="185" t="s">
        <v>473</v>
      </c>
      <c r="AJ18" s="107"/>
      <c r="AK18" s="243">
        <v>10599</v>
      </c>
      <c r="AL18" s="243">
        <v>10761</v>
      </c>
      <c r="AM18" s="243">
        <v>10957</v>
      </c>
      <c r="AN18" s="243">
        <v>11047</v>
      </c>
    </row>
    <row r="19" spans="1:40" s="94" customFormat="1" ht="15">
      <c r="A19" s="179">
        <v>5</v>
      </c>
      <c r="B19" s="180" t="s">
        <v>474</v>
      </c>
      <c r="C19" s="154"/>
      <c r="D19" s="181"/>
      <c r="E19" s="242">
        <v>109931</v>
      </c>
      <c r="F19" s="242">
        <v>113111</v>
      </c>
      <c r="G19" s="242">
        <v>115283</v>
      </c>
      <c r="H19" s="242">
        <v>112863</v>
      </c>
      <c r="I19" s="179">
        <v>5</v>
      </c>
      <c r="J19" s="180" t="s">
        <v>474</v>
      </c>
      <c r="K19" s="154"/>
      <c r="L19" s="181"/>
      <c r="M19" s="242">
        <v>112213</v>
      </c>
      <c r="N19" s="242">
        <v>114191</v>
      </c>
      <c r="O19" s="242">
        <v>116317</v>
      </c>
      <c r="P19" s="242">
        <v>114389</v>
      </c>
      <c r="Q19" s="179">
        <v>5</v>
      </c>
      <c r="R19" s="180" t="s">
        <v>474</v>
      </c>
      <c r="S19" s="154"/>
      <c r="T19" s="181"/>
      <c r="U19" s="242">
        <v>115832</v>
      </c>
      <c r="V19" s="242">
        <v>117723</v>
      </c>
      <c r="W19" s="242">
        <v>119881</v>
      </c>
      <c r="X19" s="242">
        <v>118452</v>
      </c>
      <c r="Y19" s="179">
        <v>5</v>
      </c>
      <c r="Z19" s="180" t="s">
        <v>474</v>
      </c>
      <c r="AA19" s="154"/>
      <c r="AB19" s="181"/>
      <c r="AC19" s="242">
        <v>118358</v>
      </c>
      <c r="AD19" s="242">
        <v>119876</v>
      </c>
      <c r="AE19" s="242">
        <v>121465</v>
      </c>
      <c r="AF19" s="242">
        <v>120387</v>
      </c>
      <c r="AG19" s="179">
        <v>5</v>
      </c>
      <c r="AH19" s="180" t="s">
        <v>474</v>
      </c>
      <c r="AI19" s="154"/>
      <c r="AJ19" s="181"/>
      <c r="AK19" s="242">
        <v>120113</v>
      </c>
      <c r="AL19" s="242">
        <v>121583</v>
      </c>
      <c r="AM19" s="242">
        <v>123377</v>
      </c>
      <c r="AN19" s="242">
        <v>122844</v>
      </c>
    </row>
    <row r="20" spans="1:40" s="94" customFormat="1" ht="14.25">
      <c r="A20" s="182">
        <v>51</v>
      </c>
      <c r="B20" s="183"/>
      <c r="C20" s="184" t="s">
        <v>465</v>
      </c>
      <c r="D20" s="185" t="s">
        <v>475</v>
      </c>
      <c r="E20" s="243">
        <v>47840</v>
      </c>
      <c r="F20" s="243">
        <v>49258</v>
      </c>
      <c r="G20" s="243">
        <v>50965</v>
      </c>
      <c r="H20" s="243">
        <v>50329</v>
      </c>
      <c r="I20" s="182">
        <v>51</v>
      </c>
      <c r="J20" s="183"/>
      <c r="K20" s="184" t="s">
        <v>465</v>
      </c>
      <c r="L20" s="185" t="s">
        <v>475</v>
      </c>
      <c r="M20" s="243">
        <v>49447</v>
      </c>
      <c r="N20" s="243">
        <v>50285</v>
      </c>
      <c r="O20" s="243">
        <v>52177</v>
      </c>
      <c r="P20" s="243">
        <v>52041</v>
      </c>
      <c r="Q20" s="182">
        <v>51</v>
      </c>
      <c r="R20" s="183"/>
      <c r="S20" s="184" t="s">
        <v>465</v>
      </c>
      <c r="T20" s="185" t="s">
        <v>475</v>
      </c>
      <c r="U20" s="243">
        <v>52706</v>
      </c>
      <c r="V20" s="243">
        <v>53618</v>
      </c>
      <c r="W20" s="243">
        <v>55454</v>
      </c>
      <c r="X20" s="243">
        <v>55003</v>
      </c>
      <c r="Y20" s="182">
        <v>51</v>
      </c>
      <c r="Z20" s="183"/>
      <c r="AA20" s="184" t="s">
        <v>465</v>
      </c>
      <c r="AB20" s="185" t="s">
        <v>475</v>
      </c>
      <c r="AC20" s="243">
        <v>54669</v>
      </c>
      <c r="AD20" s="243">
        <v>55410</v>
      </c>
      <c r="AE20" s="243">
        <v>56411</v>
      </c>
      <c r="AF20" s="243">
        <v>56490</v>
      </c>
      <c r="AG20" s="182">
        <v>51</v>
      </c>
      <c r="AH20" s="183"/>
      <c r="AI20" s="184" t="s">
        <v>465</v>
      </c>
      <c r="AJ20" s="185" t="s">
        <v>475</v>
      </c>
      <c r="AK20" s="243">
        <v>56154</v>
      </c>
      <c r="AL20" s="243">
        <v>56991</v>
      </c>
      <c r="AM20" s="243">
        <v>58545</v>
      </c>
      <c r="AN20" s="243">
        <v>59054</v>
      </c>
    </row>
    <row r="21" spans="1:40" s="94" customFormat="1" ht="14.25">
      <c r="A21" s="182">
        <v>52</v>
      </c>
      <c r="B21" s="183"/>
      <c r="C21" s="184"/>
      <c r="D21" s="185" t="s">
        <v>476</v>
      </c>
      <c r="E21" s="243">
        <v>37823</v>
      </c>
      <c r="F21" s="243">
        <v>39305</v>
      </c>
      <c r="G21" s="243">
        <v>39551</v>
      </c>
      <c r="H21" s="243">
        <v>38006</v>
      </c>
      <c r="I21" s="182">
        <v>52</v>
      </c>
      <c r="J21" s="183"/>
      <c r="K21" s="184"/>
      <c r="L21" s="185" t="s">
        <v>476</v>
      </c>
      <c r="M21" s="243">
        <v>38178</v>
      </c>
      <c r="N21" s="243">
        <v>38877</v>
      </c>
      <c r="O21" s="243">
        <v>38842</v>
      </c>
      <c r="P21" s="243">
        <v>37311</v>
      </c>
      <c r="Q21" s="182">
        <v>52</v>
      </c>
      <c r="R21" s="183"/>
      <c r="S21" s="184"/>
      <c r="T21" s="185" t="s">
        <v>476</v>
      </c>
      <c r="U21" s="243">
        <v>37665</v>
      </c>
      <c r="V21" s="243">
        <v>38275</v>
      </c>
      <c r="W21" s="243">
        <v>38316</v>
      </c>
      <c r="X21" s="243">
        <v>37259</v>
      </c>
      <c r="Y21" s="182">
        <v>52</v>
      </c>
      <c r="Z21" s="183"/>
      <c r="AA21" s="184"/>
      <c r="AB21" s="185" t="s">
        <v>476</v>
      </c>
      <c r="AC21" s="243">
        <v>37364</v>
      </c>
      <c r="AD21" s="243">
        <v>37880</v>
      </c>
      <c r="AE21" s="243">
        <v>38081</v>
      </c>
      <c r="AF21" s="243">
        <v>37168</v>
      </c>
      <c r="AG21" s="182">
        <v>52</v>
      </c>
      <c r="AH21" s="183"/>
      <c r="AI21" s="184"/>
      <c r="AJ21" s="185" t="s">
        <v>476</v>
      </c>
      <c r="AK21" s="243">
        <v>37150</v>
      </c>
      <c r="AL21" s="243">
        <v>37515</v>
      </c>
      <c r="AM21" s="243">
        <v>37595</v>
      </c>
      <c r="AN21" s="243">
        <v>36757</v>
      </c>
    </row>
    <row r="22" spans="1:40" s="94" customFormat="1" ht="15">
      <c r="A22" s="186">
        <v>6</v>
      </c>
      <c r="B22" s="331" t="s">
        <v>477</v>
      </c>
      <c r="C22" s="332"/>
      <c r="D22" s="333"/>
      <c r="E22" s="242">
        <v>86948</v>
      </c>
      <c r="F22" s="242">
        <v>87449</v>
      </c>
      <c r="G22" s="242">
        <v>88774</v>
      </c>
      <c r="H22" s="242">
        <v>88400</v>
      </c>
      <c r="I22" s="186">
        <v>6</v>
      </c>
      <c r="J22" s="331" t="s">
        <v>477</v>
      </c>
      <c r="K22" s="332"/>
      <c r="L22" s="333"/>
      <c r="M22" s="242">
        <v>87660</v>
      </c>
      <c r="N22" s="242">
        <v>88348</v>
      </c>
      <c r="O22" s="242">
        <v>89279</v>
      </c>
      <c r="P22" s="242">
        <v>88670</v>
      </c>
      <c r="Q22" s="186">
        <v>6</v>
      </c>
      <c r="R22" s="331" t="s">
        <v>477</v>
      </c>
      <c r="S22" s="332"/>
      <c r="T22" s="333"/>
      <c r="U22" s="242">
        <v>88605</v>
      </c>
      <c r="V22" s="242">
        <v>89411</v>
      </c>
      <c r="W22" s="242">
        <v>90690</v>
      </c>
      <c r="X22" s="242">
        <v>90316</v>
      </c>
      <c r="Y22" s="186">
        <v>6</v>
      </c>
      <c r="Z22" s="331" t="s">
        <v>477</v>
      </c>
      <c r="AA22" s="332"/>
      <c r="AB22" s="333"/>
      <c r="AC22" s="242">
        <v>89677</v>
      </c>
      <c r="AD22" s="242">
        <v>90188</v>
      </c>
      <c r="AE22" s="242">
        <v>91265</v>
      </c>
      <c r="AF22" s="242">
        <v>90755</v>
      </c>
      <c r="AG22" s="186">
        <v>6</v>
      </c>
      <c r="AH22" s="331" t="s">
        <v>477</v>
      </c>
      <c r="AI22" s="332"/>
      <c r="AJ22" s="333"/>
      <c r="AK22" s="242">
        <v>89853</v>
      </c>
      <c r="AL22" s="242">
        <v>90411</v>
      </c>
      <c r="AM22" s="242">
        <v>91623</v>
      </c>
      <c r="AN22" s="242">
        <v>91016</v>
      </c>
    </row>
    <row r="23" spans="1:40" s="94" customFormat="1" ht="14.25">
      <c r="A23" s="182">
        <v>62</v>
      </c>
      <c r="B23" s="183"/>
      <c r="C23" s="185" t="s">
        <v>478</v>
      </c>
      <c r="D23" s="107"/>
      <c r="E23" s="243">
        <v>54651</v>
      </c>
      <c r="F23" s="243">
        <v>54723</v>
      </c>
      <c r="G23" s="243">
        <v>55539</v>
      </c>
      <c r="H23" s="243">
        <v>55636</v>
      </c>
      <c r="I23" s="182">
        <v>62</v>
      </c>
      <c r="J23" s="183"/>
      <c r="K23" s="185" t="s">
        <v>478</v>
      </c>
      <c r="L23" s="107"/>
      <c r="M23" s="243">
        <v>55195</v>
      </c>
      <c r="N23" s="243">
        <v>55367</v>
      </c>
      <c r="O23" s="243">
        <v>55881</v>
      </c>
      <c r="P23" s="243">
        <v>55771</v>
      </c>
      <c r="Q23" s="182">
        <v>62</v>
      </c>
      <c r="R23" s="183"/>
      <c r="S23" s="185" t="s">
        <v>478</v>
      </c>
      <c r="T23" s="107"/>
      <c r="U23" s="243">
        <v>55681</v>
      </c>
      <c r="V23" s="243">
        <v>55865</v>
      </c>
      <c r="W23" s="243">
        <v>56587</v>
      </c>
      <c r="X23" s="243">
        <v>56486</v>
      </c>
      <c r="Y23" s="182">
        <v>62</v>
      </c>
      <c r="Z23" s="183"/>
      <c r="AA23" s="185" t="s">
        <v>478</v>
      </c>
      <c r="AB23" s="107"/>
      <c r="AC23" s="243">
        <v>56078</v>
      </c>
      <c r="AD23" s="243">
        <v>56245</v>
      </c>
      <c r="AE23" s="243">
        <v>56922</v>
      </c>
      <c r="AF23" s="243">
        <v>56802</v>
      </c>
      <c r="AG23" s="182">
        <v>62</v>
      </c>
      <c r="AH23" s="183"/>
      <c r="AI23" s="185" t="s">
        <v>478</v>
      </c>
      <c r="AJ23" s="107"/>
      <c r="AK23" s="243">
        <v>56133</v>
      </c>
      <c r="AL23" s="243">
        <v>56168</v>
      </c>
      <c r="AM23" s="243">
        <v>56773</v>
      </c>
      <c r="AN23" s="243">
        <v>56547</v>
      </c>
    </row>
    <row r="24" spans="1:40" s="94" customFormat="1" ht="15">
      <c r="A24" s="179">
        <v>7</v>
      </c>
      <c r="B24" s="180" t="s">
        <v>479</v>
      </c>
      <c r="C24" s="154"/>
      <c r="D24" s="181"/>
      <c r="E24" s="242">
        <v>138968</v>
      </c>
      <c r="F24" s="242">
        <v>138859</v>
      </c>
      <c r="G24" s="242">
        <v>140374</v>
      </c>
      <c r="H24" s="242">
        <v>139873</v>
      </c>
      <c r="I24" s="179">
        <v>7</v>
      </c>
      <c r="J24" s="180" t="s">
        <v>479</v>
      </c>
      <c r="K24" s="154"/>
      <c r="L24" s="181"/>
      <c r="M24" s="242">
        <v>139027</v>
      </c>
      <c r="N24" s="242">
        <v>138708</v>
      </c>
      <c r="O24" s="242">
        <v>139498</v>
      </c>
      <c r="P24" s="242">
        <v>138473</v>
      </c>
      <c r="Q24" s="179">
        <v>7</v>
      </c>
      <c r="R24" s="180" t="s">
        <v>479</v>
      </c>
      <c r="S24" s="154"/>
      <c r="T24" s="181"/>
      <c r="U24" s="242">
        <v>137712</v>
      </c>
      <c r="V24" s="242">
        <v>137260</v>
      </c>
      <c r="W24" s="242">
        <v>138396</v>
      </c>
      <c r="X24" s="242">
        <v>137567</v>
      </c>
      <c r="Y24" s="179">
        <v>7</v>
      </c>
      <c r="Z24" s="180" t="s">
        <v>479</v>
      </c>
      <c r="AA24" s="154"/>
      <c r="AB24" s="181"/>
      <c r="AC24" s="242">
        <v>136867</v>
      </c>
      <c r="AD24" s="242">
        <v>136474</v>
      </c>
      <c r="AE24" s="242">
        <v>138053</v>
      </c>
      <c r="AF24" s="242">
        <v>137587</v>
      </c>
      <c r="AG24" s="179">
        <v>7</v>
      </c>
      <c r="AH24" s="180" t="s">
        <v>479</v>
      </c>
      <c r="AI24" s="154"/>
      <c r="AJ24" s="181"/>
      <c r="AK24" s="242">
        <v>136733</v>
      </c>
      <c r="AL24" s="242">
        <v>136611</v>
      </c>
      <c r="AM24" s="242">
        <v>138008</v>
      </c>
      <c r="AN24" s="242">
        <v>137657</v>
      </c>
    </row>
    <row r="25" spans="1:40" s="94" customFormat="1" ht="14.25">
      <c r="A25" s="182">
        <v>71</v>
      </c>
      <c r="B25" s="183"/>
      <c r="C25" s="185" t="s">
        <v>480</v>
      </c>
      <c r="D25" s="107"/>
      <c r="E25" s="243">
        <v>85746</v>
      </c>
      <c r="F25" s="243">
        <v>85876</v>
      </c>
      <c r="G25" s="243">
        <v>86830</v>
      </c>
      <c r="H25" s="243">
        <v>86469</v>
      </c>
      <c r="I25" s="182">
        <v>71</v>
      </c>
      <c r="J25" s="183"/>
      <c r="K25" s="185" t="s">
        <v>480</v>
      </c>
      <c r="L25" s="107"/>
      <c r="M25" s="243">
        <v>86000</v>
      </c>
      <c r="N25" s="243">
        <v>86057</v>
      </c>
      <c r="O25" s="243">
        <v>86501</v>
      </c>
      <c r="P25" s="243">
        <v>85826</v>
      </c>
      <c r="Q25" s="182">
        <v>71</v>
      </c>
      <c r="R25" s="183"/>
      <c r="S25" s="185" t="s">
        <v>480</v>
      </c>
      <c r="T25" s="107"/>
      <c r="U25" s="243">
        <v>85463</v>
      </c>
      <c r="V25" s="243">
        <v>85386</v>
      </c>
      <c r="W25" s="243">
        <v>86122</v>
      </c>
      <c r="X25" s="243">
        <v>85626</v>
      </c>
      <c r="Y25" s="182">
        <v>71</v>
      </c>
      <c r="Z25" s="183"/>
      <c r="AA25" s="185" t="s">
        <v>480</v>
      </c>
      <c r="AB25" s="107"/>
      <c r="AC25" s="243">
        <v>85343</v>
      </c>
      <c r="AD25" s="243">
        <v>85243</v>
      </c>
      <c r="AE25" s="243">
        <v>86221</v>
      </c>
      <c r="AF25" s="243">
        <v>85991</v>
      </c>
      <c r="AG25" s="182">
        <v>71</v>
      </c>
      <c r="AH25" s="183"/>
      <c r="AI25" s="185" t="s">
        <v>480</v>
      </c>
      <c r="AJ25" s="107"/>
      <c r="AK25" s="243">
        <v>85623</v>
      </c>
      <c r="AL25" s="243">
        <v>85767</v>
      </c>
      <c r="AM25" s="243">
        <v>86652</v>
      </c>
      <c r="AN25" s="243">
        <v>86460</v>
      </c>
    </row>
    <row r="26" spans="1:40" s="94" customFormat="1" ht="15">
      <c r="A26" s="179">
        <v>8</v>
      </c>
      <c r="B26" s="180" t="s">
        <v>481</v>
      </c>
      <c r="C26" s="154"/>
      <c r="D26" s="181"/>
      <c r="E26" s="242">
        <v>145975</v>
      </c>
      <c r="F26" s="242">
        <v>146219</v>
      </c>
      <c r="G26" s="242">
        <v>149003</v>
      </c>
      <c r="H26" s="242">
        <v>149461</v>
      </c>
      <c r="I26" s="179">
        <v>8</v>
      </c>
      <c r="J26" s="180" t="s">
        <v>481</v>
      </c>
      <c r="K26" s="154"/>
      <c r="L26" s="181"/>
      <c r="M26" s="242">
        <v>149270</v>
      </c>
      <c r="N26" s="242">
        <v>149063</v>
      </c>
      <c r="O26" s="242">
        <v>150958</v>
      </c>
      <c r="P26" s="242">
        <v>150924</v>
      </c>
      <c r="Q26" s="179">
        <v>8</v>
      </c>
      <c r="R26" s="180" t="s">
        <v>481</v>
      </c>
      <c r="S26" s="154"/>
      <c r="T26" s="181"/>
      <c r="U26" s="242">
        <v>151408</v>
      </c>
      <c r="V26" s="242">
        <v>151478</v>
      </c>
      <c r="W26" s="242">
        <v>153960</v>
      </c>
      <c r="X26" s="242">
        <v>154979</v>
      </c>
      <c r="Y26" s="179">
        <v>8</v>
      </c>
      <c r="Z26" s="180" t="s">
        <v>481</v>
      </c>
      <c r="AA26" s="154"/>
      <c r="AB26" s="181"/>
      <c r="AC26" s="242">
        <v>155639</v>
      </c>
      <c r="AD26" s="242">
        <v>155406</v>
      </c>
      <c r="AE26" s="242">
        <v>158702</v>
      </c>
      <c r="AF26" s="242">
        <v>158838</v>
      </c>
      <c r="AG26" s="179">
        <v>8</v>
      </c>
      <c r="AH26" s="180" t="s">
        <v>481</v>
      </c>
      <c r="AI26" s="154"/>
      <c r="AJ26" s="181"/>
      <c r="AK26" s="242">
        <v>159628</v>
      </c>
      <c r="AL26" s="242">
        <v>159364</v>
      </c>
      <c r="AM26" s="242">
        <v>162145</v>
      </c>
      <c r="AN26" s="242">
        <v>160387</v>
      </c>
    </row>
    <row r="27" spans="1:40" s="94" customFormat="1" ht="14.25">
      <c r="A27" s="182">
        <v>81</v>
      </c>
      <c r="B27" s="183"/>
      <c r="C27" s="184" t="s">
        <v>465</v>
      </c>
      <c r="D27" s="185" t="s">
        <v>482</v>
      </c>
      <c r="E27" s="243">
        <v>62839</v>
      </c>
      <c r="F27" s="243">
        <v>62927</v>
      </c>
      <c r="G27" s="243">
        <v>64338</v>
      </c>
      <c r="H27" s="243">
        <v>64319</v>
      </c>
      <c r="I27" s="182">
        <v>81</v>
      </c>
      <c r="J27" s="183"/>
      <c r="K27" s="184" t="s">
        <v>465</v>
      </c>
      <c r="L27" s="185" t="s">
        <v>482</v>
      </c>
      <c r="M27" s="243">
        <v>64269</v>
      </c>
      <c r="N27" s="243">
        <v>64195</v>
      </c>
      <c r="O27" s="243">
        <v>65318</v>
      </c>
      <c r="P27" s="243">
        <v>65240</v>
      </c>
      <c r="Q27" s="182">
        <v>81</v>
      </c>
      <c r="R27" s="183"/>
      <c r="S27" s="184" t="s">
        <v>465</v>
      </c>
      <c r="T27" s="185" t="s">
        <v>482</v>
      </c>
      <c r="U27" s="243">
        <v>65457</v>
      </c>
      <c r="V27" s="243">
        <v>65467</v>
      </c>
      <c r="W27" s="243">
        <v>66754</v>
      </c>
      <c r="X27" s="243">
        <v>66722</v>
      </c>
      <c r="Y27" s="182">
        <v>81</v>
      </c>
      <c r="Z27" s="183"/>
      <c r="AA27" s="184" t="s">
        <v>465</v>
      </c>
      <c r="AB27" s="185" t="s">
        <v>482</v>
      </c>
      <c r="AC27" s="243">
        <v>66683</v>
      </c>
      <c r="AD27" s="243">
        <v>66513</v>
      </c>
      <c r="AE27" s="243">
        <v>67840</v>
      </c>
      <c r="AF27" s="243">
        <v>67818</v>
      </c>
      <c r="AG27" s="182">
        <v>81</v>
      </c>
      <c r="AH27" s="183"/>
      <c r="AI27" s="184" t="s">
        <v>465</v>
      </c>
      <c r="AJ27" s="185" t="s">
        <v>482</v>
      </c>
      <c r="AK27" s="243">
        <v>67814</v>
      </c>
      <c r="AL27" s="243">
        <v>67693</v>
      </c>
      <c r="AM27" s="243">
        <v>69177</v>
      </c>
      <c r="AN27" s="243">
        <v>69104</v>
      </c>
    </row>
    <row r="28" spans="1:40" s="94" customFormat="1" ht="14.25">
      <c r="A28" s="182">
        <v>83</v>
      </c>
      <c r="B28" s="183"/>
      <c r="C28" s="184"/>
      <c r="D28" s="185" t="s">
        <v>483</v>
      </c>
      <c r="E28" s="243">
        <v>38724</v>
      </c>
      <c r="F28" s="243">
        <v>38868</v>
      </c>
      <c r="G28" s="243">
        <v>39643</v>
      </c>
      <c r="H28" s="243">
        <v>40057</v>
      </c>
      <c r="I28" s="182">
        <v>83</v>
      </c>
      <c r="J28" s="183"/>
      <c r="K28" s="184"/>
      <c r="L28" s="185" t="s">
        <v>483</v>
      </c>
      <c r="M28" s="243">
        <v>40071</v>
      </c>
      <c r="N28" s="243">
        <v>39946</v>
      </c>
      <c r="O28" s="243">
        <v>40298</v>
      </c>
      <c r="P28" s="243">
        <v>40276</v>
      </c>
      <c r="Q28" s="182">
        <v>83</v>
      </c>
      <c r="R28" s="183"/>
      <c r="S28" s="184"/>
      <c r="T28" s="185" t="s">
        <v>483</v>
      </c>
      <c r="U28" s="243">
        <v>40711</v>
      </c>
      <c r="V28" s="243">
        <v>40863</v>
      </c>
      <c r="W28" s="243">
        <v>41458</v>
      </c>
      <c r="X28" s="243">
        <v>42440</v>
      </c>
      <c r="Y28" s="182">
        <v>83</v>
      </c>
      <c r="Z28" s="183"/>
      <c r="AA28" s="184"/>
      <c r="AB28" s="185" t="s">
        <v>483</v>
      </c>
      <c r="AC28" s="243">
        <v>43051</v>
      </c>
      <c r="AD28" s="243">
        <v>42985</v>
      </c>
      <c r="AE28" s="243">
        <v>43911</v>
      </c>
      <c r="AF28" s="243">
        <v>43945</v>
      </c>
      <c r="AG28" s="182">
        <v>83</v>
      </c>
      <c r="AH28" s="183"/>
      <c r="AI28" s="184"/>
      <c r="AJ28" s="185" t="s">
        <v>483</v>
      </c>
      <c r="AK28" s="243">
        <v>44732</v>
      </c>
      <c r="AL28" s="243">
        <v>44638</v>
      </c>
      <c r="AM28" s="243">
        <v>44983</v>
      </c>
      <c r="AN28" s="243">
        <v>45199</v>
      </c>
    </row>
    <row r="29" spans="1:40" s="94" customFormat="1" ht="15">
      <c r="A29" s="179">
        <v>9</v>
      </c>
      <c r="B29" s="180" t="s">
        <v>484</v>
      </c>
      <c r="C29" s="154"/>
      <c r="D29" s="181"/>
      <c r="E29" s="242">
        <v>14074</v>
      </c>
      <c r="F29" s="242">
        <v>14130</v>
      </c>
      <c r="G29" s="242">
        <v>14556</v>
      </c>
      <c r="H29" s="242">
        <v>14540</v>
      </c>
      <c r="I29" s="179">
        <v>9</v>
      </c>
      <c r="J29" s="180" t="s">
        <v>484</v>
      </c>
      <c r="K29" s="154"/>
      <c r="L29" s="181"/>
      <c r="M29" s="242">
        <v>14654</v>
      </c>
      <c r="N29" s="242">
        <v>14757</v>
      </c>
      <c r="O29" s="242">
        <v>15134</v>
      </c>
      <c r="P29" s="242">
        <v>15134</v>
      </c>
      <c r="Q29" s="179">
        <v>9</v>
      </c>
      <c r="R29" s="180" t="s">
        <v>484</v>
      </c>
      <c r="S29" s="154"/>
      <c r="T29" s="181"/>
      <c r="U29" s="242">
        <v>15258</v>
      </c>
      <c r="V29" s="242">
        <v>15358</v>
      </c>
      <c r="W29" s="242">
        <v>15405</v>
      </c>
      <c r="X29" s="242">
        <v>15330</v>
      </c>
      <c r="Y29" s="179">
        <v>9</v>
      </c>
      <c r="Z29" s="180" t="s">
        <v>484</v>
      </c>
      <c r="AA29" s="154"/>
      <c r="AB29" s="181"/>
      <c r="AC29" s="242">
        <v>15411</v>
      </c>
      <c r="AD29" s="242">
        <v>15542</v>
      </c>
      <c r="AE29" s="242">
        <v>15813</v>
      </c>
      <c r="AF29" s="242">
        <v>15913</v>
      </c>
      <c r="AG29" s="179">
        <v>9</v>
      </c>
      <c r="AH29" s="180" t="s">
        <v>484</v>
      </c>
      <c r="AI29" s="154"/>
      <c r="AJ29" s="181"/>
      <c r="AK29" s="242">
        <v>15823</v>
      </c>
      <c r="AL29" s="242">
        <v>15959</v>
      </c>
      <c r="AM29" s="242">
        <v>16214</v>
      </c>
      <c r="AN29" s="242">
        <v>16165</v>
      </c>
    </row>
    <row r="30" spans="1:40" s="94" customFormat="1" ht="14.25">
      <c r="A30" s="182">
        <v>92</v>
      </c>
      <c r="B30" s="183"/>
      <c r="C30" s="185" t="s">
        <v>485</v>
      </c>
      <c r="D30" s="107"/>
      <c r="E30" s="243">
        <v>8719</v>
      </c>
      <c r="F30" s="243">
        <v>8742</v>
      </c>
      <c r="G30" s="243">
        <v>9090</v>
      </c>
      <c r="H30" s="243">
        <v>9186</v>
      </c>
      <c r="I30" s="182">
        <v>92</v>
      </c>
      <c r="J30" s="183"/>
      <c r="K30" s="185" t="s">
        <v>485</v>
      </c>
      <c r="L30" s="107"/>
      <c r="M30" s="243">
        <v>9303</v>
      </c>
      <c r="N30" s="243">
        <v>9326</v>
      </c>
      <c r="O30" s="243">
        <v>9554</v>
      </c>
      <c r="P30" s="243">
        <v>9680</v>
      </c>
      <c r="Q30" s="182">
        <v>92</v>
      </c>
      <c r="R30" s="183"/>
      <c r="S30" s="185" t="s">
        <v>485</v>
      </c>
      <c r="T30" s="107"/>
      <c r="U30" s="243">
        <v>9836</v>
      </c>
      <c r="V30" s="243">
        <v>9840</v>
      </c>
      <c r="W30" s="243">
        <v>9823</v>
      </c>
      <c r="X30" s="243">
        <v>9804</v>
      </c>
      <c r="Y30" s="182">
        <v>92</v>
      </c>
      <c r="Z30" s="183"/>
      <c r="AA30" s="185" t="s">
        <v>485</v>
      </c>
      <c r="AB30" s="107"/>
      <c r="AC30" s="243">
        <v>9836</v>
      </c>
      <c r="AD30" s="243">
        <v>9851</v>
      </c>
      <c r="AE30" s="243">
        <v>9911</v>
      </c>
      <c r="AF30" s="243">
        <v>10084</v>
      </c>
      <c r="AG30" s="182">
        <v>92</v>
      </c>
      <c r="AH30" s="183"/>
      <c r="AI30" s="185" t="s">
        <v>485</v>
      </c>
      <c r="AJ30" s="107"/>
      <c r="AK30" s="243">
        <v>10057</v>
      </c>
      <c r="AL30" s="243">
        <v>10101</v>
      </c>
      <c r="AM30" s="243">
        <v>10243</v>
      </c>
      <c r="AN30" s="243">
        <v>10283</v>
      </c>
    </row>
    <row r="31" spans="1:40" s="94" customFormat="1" ht="20.25" customHeight="1">
      <c r="A31" s="110"/>
      <c r="B31" s="180" t="s">
        <v>486</v>
      </c>
      <c r="C31" s="154"/>
      <c r="D31" s="181"/>
      <c r="E31" s="242">
        <v>831299</v>
      </c>
      <c r="F31" s="242">
        <v>840628</v>
      </c>
      <c r="G31" s="242">
        <v>851605</v>
      </c>
      <c r="H31" s="242">
        <v>838878</v>
      </c>
      <c r="I31" s="110"/>
      <c r="J31" s="180" t="s">
        <v>486</v>
      </c>
      <c r="K31" s="154"/>
      <c r="L31" s="181"/>
      <c r="M31" s="242">
        <v>836583</v>
      </c>
      <c r="N31" s="242">
        <v>843804</v>
      </c>
      <c r="O31" s="242">
        <v>850976</v>
      </c>
      <c r="P31" s="242">
        <v>837331</v>
      </c>
      <c r="Q31" s="110"/>
      <c r="R31" s="180" t="s">
        <v>486</v>
      </c>
      <c r="S31" s="154"/>
      <c r="T31" s="181"/>
      <c r="U31" s="242">
        <v>838226</v>
      </c>
      <c r="V31" s="242">
        <v>845432</v>
      </c>
      <c r="W31" s="242">
        <v>856112</v>
      </c>
      <c r="X31" s="242">
        <v>846077</v>
      </c>
      <c r="Y31" s="110"/>
      <c r="Z31" s="180" t="s">
        <v>486</v>
      </c>
      <c r="AA31" s="154"/>
      <c r="AB31" s="181"/>
      <c r="AC31" s="242">
        <v>844961</v>
      </c>
      <c r="AD31" s="242">
        <v>850505</v>
      </c>
      <c r="AE31" s="242">
        <v>862090</v>
      </c>
      <c r="AF31" s="242">
        <v>852829</v>
      </c>
      <c r="AG31" s="110"/>
      <c r="AH31" s="180" t="s">
        <v>486</v>
      </c>
      <c r="AI31" s="154"/>
      <c r="AJ31" s="181"/>
      <c r="AK31" s="242">
        <v>851702</v>
      </c>
      <c r="AL31" s="242">
        <v>856836</v>
      </c>
      <c r="AM31" s="242">
        <v>868625</v>
      </c>
      <c r="AN31" s="242">
        <v>859107</v>
      </c>
    </row>
    <row r="32" spans="1:40" s="94" customFormat="1" ht="7.5" customHeight="1"/>
    <row r="33" spans="1:40" s="94" customFormat="1" ht="15">
      <c r="A33" s="312" t="s">
        <v>307</v>
      </c>
      <c r="B33" s="312"/>
      <c r="C33" s="312"/>
      <c r="D33" s="312"/>
      <c r="E33" s="312"/>
      <c r="F33" s="312"/>
      <c r="G33" s="312"/>
      <c r="H33" s="312"/>
      <c r="I33" s="311" t="s">
        <v>309</v>
      </c>
      <c r="J33" s="311"/>
      <c r="K33" s="311"/>
      <c r="L33" s="311"/>
      <c r="M33" s="311"/>
      <c r="N33" s="311"/>
      <c r="O33" s="311"/>
      <c r="P33" s="311"/>
      <c r="Q33" s="311" t="s">
        <v>309</v>
      </c>
      <c r="R33" s="311"/>
      <c r="S33" s="311"/>
      <c r="T33" s="311"/>
      <c r="U33" s="311"/>
      <c r="V33" s="311"/>
      <c r="W33" s="311"/>
      <c r="X33" s="311"/>
      <c r="Y33" s="311" t="s">
        <v>309</v>
      </c>
      <c r="Z33" s="311"/>
      <c r="AA33" s="311"/>
      <c r="AB33" s="311"/>
      <c r="AC33" s="311"/>
      <c r="AD33" s="311"/>
      <c r="AE33" s="311"/>
      <c r="AF33" s="311"/>
      <c r="AG33" s="311" t="s">
        <v>309</v>
      </c>
      <c r="AH33" s="311"/>
      <c r="AI33" s="311"/>
      <c r="AJ33" s="311"/>
      <c r="AK33" s="311"/>
      <c r="AL33" s="311"/>
      <c r="AM33" s="311"/>
      <c r="AN33" s="311"/>
    </row>
    <row r="34" spans="1:40" s="94" customFormat="1" ht="7.5" customHeight="1"/>
    <row r="35" spans="1:40" s="113" customFormat="1" ht="15" customHeight="1">
      <c r="A35" s="179">
        <v>1</v>
      </c>
      <c r="B35" s="180" t="s">
        <v>463</v>
      </c>
      <c r="C35" s="154"/>
      <c r="D35" s="181"/>
      <c r="E35" s="244" t="s">
        <v>428</v>
      </c>
      <c r="F35" s="244" t="s">
        <v>428</v>
      </c>
      <c r="G35" s="244" t="s">
        <v>428</v>
      </c>
      <c r="H35" s="244" t="s">
        <v>428</v>
      </c>
      <c r="I35" s="179">
        <v>1</v>
      </c>
      <c r="J35" s="180" t="s">
        <v>463</v>
      </c>
      <c r="K35" s="154"/>
      <c r="L35" s="181"/>
      <c r="M35" s="187">
        <v>3.4090259109000001</v>
      </c>
      <c r="N35" s="187">
        <v>0.56314083829999995</v>
      </c>
      <c r="O35" s="187">
        <v>-0.66832452600000003</v>
      </c>
      <c r="P35" s="187">
        <v>-1.4629650962</v>
      </c>
      <c r="Q35" s="179">
        <v>1</v>
      </c>
      <c r="R35" s="180" t="s">
        <v>463</v>
      </c>
      <c r="S35" s="154"/>
      <c r="T35" s="181"/>
      <c r="U35" s="187">
        <v>-3.6119254384000001</v>
      </c>
      <c r="V35" s="187">
        <v>-3.2331343440999998</v>
      </c>
      <c r="W35" s="187">
        <v>-3.8387315495999998</v>
      </c>
      <c r="X35" s="187">
        <v>-2.3673135374999998</v>
      </c>
      <c r="Y35" s="179">
        <v>1</v>
      </c>
      <c r="Z35" s="180" t="s">
        <v>463</v>
      </c>
      <c r="AA35" s="154"/>
      <c r="AB35" s="181"/>
      <c r="AC35" s="187">
        <v>-1.3715138299</v>
      </c>
      <c r="AD35" s="187">
        <v>-1.3211770486000001</v>
      </c>
      <c r="AE35" s="187">
        <v>-0.7539187503</v>
      </c>
      <c r="AF35" s="187">
        <v>-2.0954319582999998</v>
      </c>
      <c r="AG35" s="179">
        <v>1</v>
      </c>
      <c r="AH35" s="180" t="s">
        <v>463</v>
      </c>
      <c r="AI35" s="154"/>
      <c r="AJ35" s="181"/>
      <c r="AK35" s="187">
        <v>-1.6989585152</v>
      </c>
      <c r="AL35" s="187">
        <v>-2.3291839557</v>
      </c>
      <c r="AM35" s="187">
        <v>-2.0494043065000001</v>
      </c>
      <c r="AN35" s="187">
        <v>9.7841374699999997E-2</v>
      </c>
    </row>
    <row r="36" spans="1:40" s="113" customFormat="1" ht="15" customHeight="1">
      <c r="A36" s="179">
        <v>2</v>
      </c>
      <c r="B36" s="180" t="s">
        <v>464</v>
      </c>
      <c r="C36" s="154"/>
      <c r="D36" s="181"/>
      <c r="E36" s="244" t="s">
        <v>428</v>
      </c>
      <c r="F36" s="244" t="s">
        <v>428</v>
      </c>
      <c r="G36" s="244" t="s">
        <v>428</v>
      </c>
      <c r="H36" s="244" t="s">
        <v>428</v>
      </c>
      <c r="I36" s="179">
        <v>2</v>
      </c>
      <c r="J36" s="180" t="s">
        <v>464</v>
      </c>
      <c r="K36" s="154"/>
      <c r="L36" s="181"/>
      <c r="M36" s="187">
        <v>0.3127372645</v>
      </c>
      <c r="N36" s="187">
        <v>0.54909778249999996</v>
      </c>
      <c r="O36" s="187">
        <v>1.5797571173</v>
      </c>
      <c r="P36" s="187">
        <v>1.4611170286999999</v>
      </c>
      <c r="Q36" s="179">
        <v>2</v>
      </c>
      <c r="R36" s="180" t="s">
        <v>464</v>
      </c>
      <c r="S36" s="154"/>
      <c r="T36" s="181"/>
      <c r="U36" s="187">
        <v>1.4376205150000001</v>
      </c>
      <c r="V36" s="187">
        <v>1.182842752</v>
      </c>
      <c r="W36" s="187">
        <v>8.8169564899999997E-2</v>
      </c>
      <c r="X36" s="187">
        <v>0.1931322868</v>
      </c>
      <c r="Y36" s="179">
        <v>2</v>
      </c>
      <c r="Z36" s="180" t="s">
        <v>464</v>
      </c>
      <c r="AA36" s="154"/>
      <c r="AB36" s="181"/>
      <c r="AC36" s="187">
        <v>0.2043037019</v>
      </c>
      <c r="AD36" s="187">
        <v>-8.8702168100000006E-2</v>
      </c>
      <c r="AE36" s="187">
        <v>-0.1648452286</v>
      </c>
      <c r="AF36" s="187">
        <v>0.1255592693</v>
      </c>
      <c r="AG36" s="179">
        <v>2</v>
      </c>
      <c r="AH36" s="180" t="s">
        <v>464</v>
      </c>
      <c r="AI36" s="154"/>
      <c r="AJ36" s="181"/>
      <c r="AK36" s="187">
        <v>8.5543957599999998E-2</v>
      </c>
      <c r="AL36" s="187">
        <v>0.13560070669999999</v>
      </c>
      <c r="AM36" s="187">
        <v>0.26383841209999997</v>
      </c>
      <c r="AN36" s="187">
        <v>0.47688014410000001</v>
      </c>
    </row>
    <row r="37" spans="1:40" s="94" customFormat="1" ht="14.25" customHeight="1">
      <c r="A37" s="182">
        <v>24</v>
      </c>
      <c r="B37" s="183"/>
      <c r="C37" s="184" t="s">
        <v>465</v>
      </c>
      <c r="D37" s="185" t="s">
        <v>466</v>
      </c>
      <c r="E37" s="2" t="s">
        <v>428</v>
      </c>
      <c r="F37" s="2" t="s">
        <v>428</v>
      </c>
      <c r="G37" s="2" t="s">
        <v>428</v>
      </c>
      <c r="H37" s="2" t="s">
        <v>428</v>
      </c>
      <c r="I37" s="182">
        <v>24</v>
      </c>
      <c r="J37" s="183"/>
      <c r="K37" s="184" t="s">
        <v>465</v>
      </c>
      <c r="L37" s="185" t="s">
        <v>466</v>
      </c>
      <c r="M37" s="188">
        <v>0.31125473329999997</v>
      </c>
      <c r="N37" s="188">
        <v>0.4486940847</v>
      </c>
      <c r="O37" s="188">
        <v>0.3992015968</v>
      </c>
      <c r="P37" s="188">
        <v>0.19120081999999999</v>
      </c>
      <c r="Q37" s="182">
        <v>24</v>
      </c>
      <c r="R37" s="183"/>
      <c r="S37" s="184" t="s">
        <v>465</v>
      </c>
      <c r="T37" s="185" t="s">
        <v>466</v>
      </c>
      <c r="U37" s="188">
        <v>-0.33993438479999999</v>
      </c>
      <c r="V37" s="188">
        <v>-1.3147115047</v>
      </c>
      <c r="W37" s="188">
        <v>-1.7101275840000001</v>
      </c>
      <c r="X37" s="188">
        <v>-1.7903165515999999</v>
      </c>
      <c r="Y37" s="182">
        <v>24</v>
      </c>
      <c r="Z37" s="183"/>
      <c r="AA37" s="184" t="s">
        <v>465</v>
      </c>
      <c r="AB37" s="185" t="s">
        <v>466</v>
      </c>
      <c r="AC37" s="188">
        <v>-1.7887597667999999</v>
      </c>
      <c r="AD37" s="188">
        <v>-1.4646584439999999</v>
      </c>
      <c r="AE37" s="188">
        <v>-1.5592168568</v>
      </c>
      <c r="AF37" s="188">
        <v>-1.019651836</v>
      </c>
      <c r="AG37" s="182">
        <v>24</v>
      </c>
      <c r="AH37" s="183"/>
      <c r="AI37" s="184" t="s">
        <v>465</v>
      </c>
      <c r="AJ37" s="185" t="s">
        <v>466</v>
      </c>
      <c r="AK37" s="188">
        <v>-0.72490105810000005</v>
      </c>
      <c r="AL37" s="188">
        <v>-0.83047481489999997</v>
      </c>
      <c r="AM37" s="188">
        <v>-0.3929860959</v>
      </c>
      <c r="AN37" s="188">
        <v>-0.4634689334</v>
      </c>
    </row>
    <row r="38" spans="1:40" s="94" customFormat="1" ht="14.25" customHeight="1">
      <c r="A38" s="182">
        <v>25</v>
      </c>
      <c r="B38" s="183"/>
      <c r="C38" s="184"/>
      <c r="D38" s="185" t="s">
        <v>467</v>
      </c>
      <c r="E38" s="2" t="s">
        <v>428</v>
      </c>
      <c r="F38" s="2" t="s">
        <v>428</v>
      </c>
      <c r="G38" s="2" t="s">
        <v>428</v>
      </c>
      <c r="H38" s="2" t="s">
        <v>428</v>
      </c>
      <c r="I38" s="182">
        <v>25</v>
      </c>
      <c r="J38" s="183"/>
      <c r="K38" s="184"/>
      <c r="L38" s="185" t="s">
        <v>467</v>
      </c>
      <c r="M38" s="188">
        <v>1.2290937378</v>
      </c>
      <c r="N38" s="188">
        <v>1.3812955200000001</v>
      </c>
      <c r="O38" s="188">
        <v>5.4439403758999996</v>
      </c>
      <c r="P38" s="188">
        <v>5.2461724647999999</v>
      </c>
      <c r="Q38" s="182">
        <v>25</v>
      </c>
      <c r="R38" s="183"/>
      <c r="S38" s="184"/>
      <c r="T38" s="185" t="s">
        <v>467</v>
      </c>
      <c r="U38" s="188">
        <v>5.0046107737999996</v>
      </c>
      <c r="V38" s="188">
        <v>5.4060749265999997</v>
      </c>
      <c r="W38" s="188">
        <v>1.5944177302</v>
      </c>
      <c r="X38" s="188">
        <v>1.5477841862999999</v>
      </c>
      <c r="Y38" s="182">
        <v>25</v>
      </c>
      <c r="Z38" s="183"/>
      <c r="AA38" s="184"/>
      <c r="AB38" s="185" t="s">
        <v>467</v>
      </c>
      <c r="AC38" s="188">
        <v>1.860694879</v>
      </c>
      <c r="AD38" s="188">
        <v>1.0431166953</v>
      </c>
      <c r="AE38" s="188">
        <v>0.89679715299999996</v>
      </c>
      <c r="AF38" s="188">
        <v>1.0658566396</v>
      </c>
      <c r="AG38" s="182">
        <v>25</v>
      </c>
      <c r="AH38" s="183"/>
      <c r="AI38" s="184"/>
      <c r="AJ38" s="185" t="s">
        <v>467</v>
      </c>
      <c r="AK38" s="188">
        <v>0.907066135</v>
      </c>
      <c r="AL38" s="188">
        <v>0.94646818860000004</v>
      </c>
      <c r="AM38" s="188">
        <v>0.94525959370000001</v>
      </c>
      <c r="AN38" s="188">
        <v>1.3445019474</v>
      </c>
    </row>
    <row r="39" spans="1:40" s="94" customFormat="1" ht="14.25" customHeight="1">
      <c r="A39" s="182">
        <v>26</v>
      </c>
      <c r="B39" s="183"/>
      <c r="C39" s="184"/>
      <c r="D39" s="185" t="s">
        <v>468</v>
      </c>
      <c r="E39" s="2" t="s">
        <v>428</v>
      </c>
      <c r="F39" s="2" t="s">
        <v>428</v>
      </c>
      <c r="G39" s="2" t="s">
        <v>428</v>
      </c>
      <c r="H39" s="2" t="s">
        <v>428</v>
      </c>
      <c r="I39" s="182">
        <v>26</v>
      </c>
      <c r="J39" s="183"/>
      <c r="K39" s="184"/>
      <c r="L39" s="185" t="s">
        <v>468</v>
      </c>
      <c r="M39" s="188">
        <v>-0.2113455668</v>
      </c>
      <c r="N39" s="188">
        <v>-0.12088650099999999</v>
      </c>
      <c r="O39" s="188">
        <v>-0.28409090910000001</v>
      </c>
      <c r="P39" s="188">
        <v>-0.60120240479999998</v>
      </c>
      <c r="Q39" s="182">
        <v>26</v>
      </c>
      <c r="R39" s="183"/>
      <c r="S39" s="184"/>
      <c r="T39" s="185" t="s">
        <v>468</v>
      </c>
      <c r="U39" s="188">
        <v>-1.2136085524</v>
      </c>
      <c r="V39" s="188">
        <v>-1.3885153308</v>
      </c>
      <c r="W39" s="188">
        <v>-1.1793546677</v>
      </c>
      <c r="X39" s="188">
        <v>-1.2197580644999999</v>
      </c>
      <c r="Y39" s="182">
        <v>26</v>
      </c>
      <c r="Z39" s="183"/>
      <c r="AA39" s="184"/>
      <c r="AB39" s="185" t="s">
        <v>468</v>
      </c>
      <c r="AC39" s="188">
        <v>-0.2484260677</v>
      </c>
      <c r="AD39" s="188">
        <v>-0.56936347210000005</v>
      </c>
      <c r="AE39" s="188">
        <v>-0.32517599730000002</v>
      </c>
      <c r="AF39" s="188">
        <v>-0.15647855220000001</v>
      </c>
      <c r="AG39" s="182">
        <v>26</v>
      </c>
      <c r="AH39" s="183"/>
      <c r="AI39" s="184"/>
      <c r="AJ39" s="185" t="s">
        <v>468</v>
      </c>
      <c r="AK39" s="188">
        <v>-0.24904475979999999</v>
      </c>
      <c r="AL39" s="188">
        <v>4.8004389000000001E-2</v>
      </c>
      <c r="AM39" s="188">
        <v>3.6995930400000002E-2</v>
      </c>
      <c r="AN39" s="188">
        <v>0.67459371059999995</v>
      </c>
    </row>
    <row r="40" spans="1:40" s="113" customFormat="1" ht="15" customHeight="1">
      <c r="A40" s="179">
        <v>3</v>
      </c>
      <c r="B40" s="180" t="s">
        <v>469</v>
      </c>
      <c r="C40" s="154"/>
      <c r="D40" s="181"/>
      <c r="E40" s="244" t="s">
        <v>428</v>
      </c>
      <c r="F40" s="244" t="s">
        <v>428</v>
      </c>
      <c r="G40" s="244" t="s">
        <v>428</v>
      </c>
      <c r="H40" s="244" t="s">
        <v>428</v>
      </c>
      <c r="I40" s="179">
        <v>3</v>
      </c>
      <c r="J40" s="180" t="s">
        <v>469</v>
      </c>
      <c r="K40" s="154"/>
      <c r="L40" s="181"/>
      <c r="M40" s="187">
        <v>2.4901261921</v>
      </c>
      <c r="N40" s="187">
        <v>-0.8862961519</v>
      </c>
      <c r="O40" s="187">
        <v>-2.3452309229999999</v>
      </c>
      <c r="P40" s="187">
        <v>-2.3115214899000001</v>
      </c>
      <c r="Q40" s="179">
        <v>3</v>
      </c>
      <c r="R40" s="180" t="s">
        <v>469</v>
      </c>
      <c r="S40" s="154"/>
      <c r="T40" s="181"/>
      <c r="U40" s="187">
        <v>-2.5518116452999999</v>
      </c>
      <c r="V40" s="187">
        <v>-2.0456643112999999</v>
      </c>
      <c r="W40" s="187">
        <v>-1.7725747476</v>
      </c>
      <c r="X40" s="187">
        <v>-0.56904949439999997</v>
      </c>
      <c r="Y40" s="179">
        <v>3</v>
      </c>
      <c r="Z40" s="180" t="s">
        <v>469</v>
      </c>
      <c r="AA40" s="154"/>
      <c r="AB40" s="181"/>
      <c r="AC40" s="187">
        <v>-1.0609567901000001</v>
      </c>
      <c r="AD40" s="187">
        <v>-1.3284110041999999</v>
      </c>
      <c r="AE40" s="187">
        <v>-1.1427871138000001</v>
      </c>
      <c r="AF40" s="187">
        <v>-0.54158920050000003</v>
      </c>
      <c r="AG40" s="179">
        <v>3</v>
      </c>
      <c r="AH40" s="180" t="s">
        <v>469</v>
      </c>
      <c r="AI40" s="154"/>
      <c r="AJ40" s="181"/>
      <c r="AK40" s="187">
        <v>0.44843049330000001</v>
      </c>
      <c r="AL40" s="187">
        <v>-0.73733151740000002</v>
      </c>
      <c r="AM40" s="187">
        <v>-0.46332883949999998</v>
      </c>
      <c r="AN40" s="187">
        <v>3.2509752900000001E-2</v>
      </c>
    </row>
    <row r="41" spans="1:40" s="94" customFormat="1" ht="14.25" customHeight="1">
      <c r="A41" s="182">
        <v>32</v>
      </c>
      <c r="B41" s="183"/>
      <c r="C41" s="184" t="s">
        <v>465</v>
      </c>
      <c r="D41" s="185" t="s">
        <v>470</v>
      </c>
      <c r="E41" s="2" t="s">
        <v>428</v>
      </c>
      <c r="F41" s="2" t="s">
        <v>428</v>
      </c>
      <c r="G41" s="2" t="s">
        <v>428</v>
      </c>
      <c r="H41" s="2" t="s">
        <v>428</v>
      </c>
      <c r="I41" s="182">
        <v>32</v>
      </c>
      <c r="J41" s="183"/>
      <c r="K41" s="184" t="s">
        <v>465</v>
      </c>
      <c r="L41" s="185" t="s">
        <v>470</v>
      </c>
      <c r="M41" s="188">
        <v>4.6166569371000001</v>
      </c>
      <c r="N41" s="188">
        <v>-2.0016287343000001</v>
      </c>
      <c r="O41" s="188">
        <v>-3.3347297863000001</v>
      </c>
      <c r="P41" s="188">
        <v>-2.619943556</v>
      </c>
      <c r="Q41" s="182">
        <v>32</v>
      </c>
      <c r="R41" s="183"/>
      <c r="S41" s="184" t="s">
        <v>465</v>
      </c>
      <c r="T41" s="185" t="s">
        <v>470</v>
      </c>
      <c r="U41" s="188">
        <v>-3.3155080213999999</v>
      </c>
      <c r="V41" s="188">
        <v>-2.6679496150999999</v>
      </c>
      <c r="W41" s="188">
        <v>-2.5526566698000002</v>
      </c>
      <c r="X41" s="188">
        <v>-1.6036323238000001</v>
      </c>
      <c r="Y41" s="182">
        <v>32</v>
      </c>
      <c r="Z41" s="183"/>
      <c r="AA41" s="184" t="s">
        <v>465</v>
      </c>
      <c r="AB41" s="185" t="s">
        <v>470</v>
      </c>
      <c r="AC41" s="188">
        <v>-2.2123893804999999</v>
      </c>
      <c r="AD41" s="188">
        <v>-2.4310236361999999</v>
      </c>
      <c r="AE41" s="188">
        <v>-2.1525461418999998</v>
      </c>
      <c r="AF41" s="188">
        <v>-0.46144028279999999</v>
      </c>
      <c r="AG41" s="182">
        <v>32</v>
      </c>
      <c r="AH41" s="183"/>
      <c r="AI41" s="184" t="s">
        <v>465</v>
      </c>
      <c r="AJ41" s="185" t="s">
        <v>470</v>
      </c>
      <c r="AK41" s="188">
        <v>0.94924257329999995</v>
      </c>
      <c r="AL41" s="188">
        <v>-1.3171832542999999</v>
      </c>
      <c r="AM41" s="188">
        <v>-1.363574383</v>
      </c>
      <c r="AN41" s="188">
        <v>-0.50796468910000003</v>
      </c>
    </row>
    <row r="42" spans="1:40" s="94" customFormat="1" ht="14.25" customHeight="1">
      <c r="A42" s="182">
        <v>34</v>
      </c>
      <c r="B42" s="183"/>
      <c r="C42" s="184"/>
      <c r="D42" s="185" t="s">
        <v>471</v>
      </c>
      <c r="E42" s="2" t="s">
        <v>428</v>
      </c>
      <c r="F42" s="2" t="s">
        <v>428</v>
      </c>
      <c r="G42" s="2" t="s">
        <v>428</v>
      </c>
      <c r="H42" s="2" t="s">
        <v>428</v>
      </c>
      <c r="I42" s="182">
        <v>34</v>
      </c>
      <c r="J42" s="183"/>
      <c r="K42" s="184"/>
      <c r="L42" s="185" t="s">
        <v>471</v>
      </c>
      <c r="M42" s="188">
        <v>4.1790296000000001E-3</v>
      </c>
      <c r="N42" s="188">
        <v>3.7153236499999999E-2</v>
      </c>
      <c r="O42" s="188">
        <v>-1.2320078068</v>
      </c>
      <c r="P42" s="188">
        <v>-1.8288646144</v>
      </c>
      <c r="Q42" s="182">
        <v>34</v>
      </c>
      <c r="R42" s="183"/>
      <c r="S42" s="184"/>
      <c r="T42" s="185" t="s">
        <v>471</v>
      </c>
      <c r="U42" s="188">
        <v>-1.5754283326</v>
      </c>
      <c r="V42" s="188">
        <v>-1.3576527875</v>
      </c>
      <c r="W42" s="188">
        <v>-1.1115227861999999</v>
      </c>
      <c r="X42" s="188">
        <v>-0.11379920759999999</v>
      </c>
      <c r="Y42" s="182">
        <v>34</v>
      </c>
      <c r="Z42" s="183"/>
      <c r="AA42" s="184"/>
      <c r="AB42" s="185" t="s">
        <v>471</v>
      </c>
      <c r="AC42" s="188">
        <v>-0.29295631129999999</v>
      </c>
      <c r="AD42" s="188">
        <v>-0.28865461850000002</v>
      </c>
      <c r="AE42" s="188">
        <v>7.0771408399999999E-2</v>
      </c>
      <c r="AF42" s="188">
        <v>-0.50635047889999996</v>
      </c>
      <c r="AG42" s="182">
        <v>34</v>
      </c>
      <c r="AH42" s="183"/>
      <c r="AI42" s="184"/>
      <c r="AJ42" s="185" t="s">
        <v>471</v>
      </c>
      <c r="AK42" s="188">
        <v>0.2427184466</v>
      </c>
      <c r="AL42" s="188">
        <v>-0.30627228870000001</v>
      </c>
      <c r="AM42" s="188">
        <v>4.1600799000000004E-3</v>
      </c>
      <c r="AN42" s="188">
        <v>0.43258832009999998</v>
      </c>
    </row>
    <row r="43" spans="1:40" s="113" customFormat="1" ht="15" customHeight="1">
      <c r="A43" s="179">
        <v>4</v>
      </c>
      <c r="B43" s="180" t="s">
        <v>472</v>
      </c>
      <c r="C43" s="154"/>
      <c r="D43" s="181"/>
      <c r="E43" s="244" t="s">
        <v>428</v>
      </c>
      <c r="F43" s="244" t="s">
        <v>428</v>
      </c>
      <c r="G43" s="244" t="s">
        <v>428</v>
      </c>
      <c r="H43" s="244" t="s">
        <v>428</v>
      </c>
      <c r="I43" s="179">
        <v>4</v>
      </c>
      <c r="J43" s="180" t="s">
        <v>472</v>
      </c>
      <c r="K43" s="154"/>
      <c r="L43" s="181"/>
      <c r="M43" s="187">
        <v>1.5376729882</v>
      </c>
      <c r="N43" s="187">
        <v>1.0132457828999999</v>
      </c>
      <c r="O43" s="187">
        <v>1.1021595613999999</v>
      </c>
      <c r="P43" s="187">
        <v>0.86756968540000001</v>
      </c>
      <c r="Q43" s="179">
        <v>4</v>
      </c>
      <c r="R43" s="180" t="s">
        <v>472</v>
      </c>
      <c r="S43" s="154"/>
      <c r="T43" s="181"/>
      <c r="U43" s="187">
        <v>1.1610297829</v>
      </c>
      <c r="V43" s="187">
        <v>1.2944802466000001</v>
      </c>
      <c r="W43" s="187">
        <v>1.0237396934</v>
      </c>
      <c r="X43" s="187">
        <v>1.4372121414000001</v>
      </c>
      <c r="Y43" s="179">
        <v>4</v>
      </c>
      <c r="Z43" s="180" t="s">
        <v>472</v>
      </c>
      <c r="AA43" s="154"/>
      <c r="AB43" s="181"/>
      <c r="AC43" s="187">
        <v>1.7187846528999999</v>
      </c>
      <c r="AD43" s="187">
        <v>1.9473334809</v>
      </c>
      <c r="AE43" s="187">
        <v>1.9117002628999999</v>
      </c>
      <c r="AF43" s="187">
        <v>1.9310722101</v>
      </c>
      <c r="AG43" s="179">
        <v>4</v>
      </c>
      <c r="AH43" s="180" t="s">
        <v>472</v>
      </c>
      <c r="AI43" s="154"/>
      <c r="AJ43" s="181"/>
      <c r="AK43" s="187">
        <v>2.0712961954</v>
      </c>
      <c r="AL43" s="187">
        <v>2.6318645538999998</v>
      </c>
      <c r="AM43" s="187">
        <v>3.0475678580999999</v>
      </c>
      <c r="AN43" s="187">
        <v>3.2683947833999998</v>
      </c>
    </row>
    <row r="44" spans="1:40" s="94" customFormat="1" ht="14.25" customHeight="1">
      <c r="A44" s="182">
        <v>43</v>
      </c>
      <c r="B44" s="183"/>
      <c r="C44" s="185" t="s">
        <v>473</v>
      </c>
      <c r="D44" s="107"/>
      <c r="E44" s="2" t="s">
        <v>428</v>
      </c>
      <c r="F44" s="2" t="s">
        <v>428</v>
      </c>
      <c r="G44" s="2" t="s">
        <v>428</v>
      </c>
      <c r="H44" s="2" t="s">
        <v>428</v>
      </c>
      <c r="I44" s="182">
        <v>43</v>
      </c>
      <c r="J44" s="183"/>
      <c r="K44" s="185" t="s">
        <v>473</v>
      </c>
      <c r="L44" s="107"/>
      <c r="M44" s="188">
        <v>2.3899768371999999</v>
      </c>
      <c r="N44" s="188">
        <v>2.2684310018999998</v>
      </c>
      <c r="O44" s="188">
        <v>2.3135715761000002</v>
      </c>
      <c r="P44" s="188">
        <v>2.8645028336</v>
      </c>
      <c r="Q44" s="182">
        <v>43</v>
      </c>
      <c r="R44" s="183"/>
      <c r="S44" s="185" t="s">
        <v>473</v>
      </c>
      <c r="T44" s="107"/>
      <c r="U44" s="188">
        <v>3.0128534704000001</v>
      </c>
      <c r="V44" s="188">
        <v>3.3374409530000002</v>
      </c>
      <c r="W44" s="188">
        <v>3.1294165152</v>
      </c>
      <c r="X44" s="188">
        <v>2.8748873084</v>
      </c>
      <c r="Y44" s="182">
        <v>43</v>
      </c>
      <c r="Z44" s="183"/>
      <c r="AA44" s="185" t="s">
        <v>473</v>
      </c>
      <c r="AB44" s="107"/>
      <c r="AC44" s="188">
        <v>2.8348971851</v>
      </c>
      <c r="AD44" s="188">
        <v>2.9414687469</v>
      </c>
      <c r="AE44" s="188">
        <v>2.0360219264000001</v>
      </c>
      <c r="AF44" s="188">
        <v>2.2005842259000001</v>
      </c>
      <c r="AG44" s="182">
        <v>43</v>
      </c>
      <c r="AH44" s="183"/>
      <c r="AI44" s="185" t="s">
        <v>473</v>
      </c>
      <c r="AJ44" s="107"/>
      <c r="AK44" s="188">
        <v>2.8829353524000001</v>
      </c>
      <c r="AL44" s="188">
        <v>3.8806834637000001</v>
      </c>
      <c r="AM44" s="188">
        <v>5.1132003069999996</v>
      </c>
      <c r="AN44" s="188">
        <v>5.2496189024</v>
      </c>
    </row>
    <row r="45" spans="1:40" s="113" customFormat="1" ht="15" customHeight="1">
      <c r="A45" s="179">
        <v>5</v>
      </c>
      <c r="B45" s="180" t="s">
        <v>474</v>
      </c>
      <c r="C45" s="154"/>
      <c r="D45" s="181"/>
      <c r="E45" s="244" t="s">
        <v>428</v>
      </c>
      <c r="F45" s="244" t="s">
        <v>428</v>
      </c>
      <c r="G45" s="244" t="s">
        <v>428</v>
      </c>
      <c r="H45" s="244" t="s">
        <v>428</v>
      </c>
      <c r="I45" s="179">
        <v>5</v>
      </c>
      <c r="J45" s="180" t="s">
        <v>474</v>
      </c>
      <c r="K45" s="154"/>
      <c r="L45" s="181"/>
      <c r="M45" s="187">
        <v>2.0758475770999998</v>
      </c>
      <c r="N45" s="187">
        <v>0.95481429750000002</v>
      </c>
      <c r="O45" s="187">
        <v>0.89692322369999999</v>
      </c>
      <c r="P45" s="187">
        <v>1.3520817274000001</v>
      </c>
      <c r="Q45" s="179">
        <v>5</v>
      </c>
      <c r="R45" s="180" t="s">
        <v>474</v>
      </c>
      <c r="S45" s="154"/>
      <c r="T45" s="181"/>
      <c r="U45" s="187">
        <v>3.2251165194999998</v>
      </c>
      <c r="V45" s="187">
        <v>3.0930633762999999</v>
      </c>
      <c r="W45" s="187">
        <v>3.0640405099999999</v>
      </c>
      <c r="X45" s="187">
        <v>3.5519149569000001</v>
      </c>
      <c r="Y45" s="179">
        <v>5</v>
      </c>
      <c r="Z45" s="180" t="s">
        <v>474</v>
      </c>
      <c r="AA45" s="154"/>
      <c r="AB45" s="181"/>
      <c r="AC45" s="187">
        <v>2.1807445265999998</v>
      </c>
      <c r="AD45" s="187">
        <v>1.8288694647999999</v>
      </c>
      <c r="AE45" s="187">
        <v>1.3213102994000001</v>
      </c>
      <c r="AF45" s="187">
        <v>1.6335730929000001</v>
      </c>
      <c r="AG45" s="179">
        <v>5</v>
      </c>
      <c r="AH45" s="180" t="s">
        <v>474</v>
      </c>
      <c r="AI45" s="154"/>
      <c r="AJ45" s="181"/>
      <c r="AK45" s="187">
        <v>1.482789503</v>
      </c>
      <c r="AL45" s="187">
        <v>1.4239714372000001</v>
      </c>
      <c r="AM45" s="187">
        <v>1.5741160004999999</v>
      </c>
      <c r="AN45" s="187">
        <v>2.0409180393000002</v>
      </c>
    </row>
    <row r="46" spans="1:40" s="94" customFormat="1" ht="14.25" customHeight="1">
      <c r="A46" s="182">
        <v>51</v>
      </c>
      <c r="B46" s="183"/>
      <c r="C46" s="184" t="s">
        <v>465</v>
      </c>
      <c r="D46" s="185" t="s">
        <v>475</v>
      </c>
      <c r="E46" s="2" t="s">
        <v>428</v>
      </c>
      <c r="F46" s="2" t="s">
        <v>428</v>
      </c>
      <c r="G46" s="2" t="s">
        <v>428</v>
      </c>
      <c r="H46" s="2" t="s">
        <v>428</v>
      </c>
      <c r="I46" s="182">
        <v>51</v>
      </c>
      <c r="J46" s="183"/>
      <c r="K46" s="184" t="s">
        <v>465</v>
      </c>
      <c r="L46" s="185" t="s">
        <v>475</v>
      </c>
      <c r="M46" s="188">
        <v>3.3591137124000001</v>
      </c>
      <c r="N46" s="188">
        <v>2.0849405173000002</v>
      </c>
      <c r="O46" s="188">
        <v>2.3781026193999999</v>
      </c>
      <c r="P46" s="188">
        <v>3.4016173578000002</v>
      </c>
      <c r="Q46" s="182">
        <v>51</v>
      </c>
      <c r="R46" s="183"/>
      <c r="S46" s="184" t="s">
        <v>465</v>
      </c>
      <c r="T46" s="185" t="s">
        <v>475</v>
      </c>
      <c r="U46" s="188">
        <v>6.5908953019999998</v>
      </c>
      <c r="V46" s="188">
        <v>6.6282191507999997</v>
      </c>
      <c r="W46" s="188">
        <v>6.2805450678000003</v>
      </c>
      <c r="X46" s="188">
        <v>5.6916661863</v>
      </c>
      <c r="Y46" s="182">
        <v>51</v>
      </c>
      <c r="Z46" s="183"/>
      <c r="AA46" s="184" t="s">
        <v>465</v>
      </c>
      <c r="AB46" s="185" t="s">
        <v>475</v>
      </c>
      <c r="AC46" s="188">
        <v>3.7244336508</v>
      </c>
      <c r="AD46" s="188">
        <v>3.3421612144999999</v>
      </c>
      <c r="AE46" s="188">
        <v>1.7257546796000001</v>
      </c>
      <c r="AF46" s="188">
        <v>2.7034889006</v>
      </c>
      <c r="AG46" s="182">
        <v>51</v>
      </c>
      <c r="AH46" s="183"/>
      <c r="AI46" s="184" t="s">
        <v>465</v>
      </c>
      <c r="AJ46" s="185" t="s">
        <v>475</v>
      </c>
      <c r="AK46" s="188">
        <v>2.7163474729999999</v>
      </c>
      <c r="AL46" s="188">
        <v>2.8532755820000002</v>
      </c>
      <c r="AM46" s="188">
        <v>3.7829501338</v>
      </c>
      <c r="AN46" s="188">
        <v>4.5388564347999996</v>
      </c>
    </row>
    <row r="47" spans="1:40" s="94" customFormat="1" ht="14.25" customHeight="1">
      <c r="A47" s="182">
        <v>52</v>
      </c>
      <c r="B47" s="183"/>
      <c r="C47" s="184"/>
      <c r="D47" s="185" t="s">
        <v>476</v>
      </c>
      <c r="E47" s="2" t="s">
        <v>428</v>
      </c>
      <c r="F47" s="2" t="s">
        <v>428</v>
      </c>
      <c r="G47" s="2" t="s">
        <v>428</v>
      </c>
      <c r="H47" s="2" t="s">
        <v>428</v>
      </c>
      <c r="I47" s="182">
        <v>52</v>
      </c>
      <c r="J47" s="183"/>
      <c r="K47" s="184"/>
      <c r="L47" s="185" t="s">
        <v>476</v>
      </c>
      <c r="M47" s="188">
        <v>0.93858234409999997</v>
      </c>
      <c r="N47" s="188">
        <v>-1.0889199847</v>
      </c>
      <c r="O47" s="188">
        <v>-1.7926221840000001</v>
      </c>
      <c r="P47" s="188">
        <v>-1.8286586328000001</v>
      </c>
      <c r="Q47" s="182">
        <v>52</v>
      </c>
      <c r="R47" s="183"/>
      <c r="S47" s="184"/>
      <c r="T47" s="185" t="s">
        <v>476</v>
      </c>
      <c r="U47" s="188">
        <v>-1.3437057992000001</v>
      </c>
      <c r="V47" s="188">
        <v>-1.5484733904000001</v>
      </c>
      <c r="W47" s="188">
        <v>-1.3542042119</v>
      </c>
      <c r="X47" s="188">
        <v>-0.13936908689999999</v>
      </c>
      <c r="Y47" s="182">
        <v>52</v>
      </c>
      <c r="Z47" s="183"/>
      <c r="AA47" s="184"/>
      <c r="AB47" s="185" t="s">
        <v>476</v>
      </c>
      <c r="AC47" s="188">
        <v>-0.7991504049</v>
      </c>
      <c r="AD47" s="188">
        <v>-1.0320052253000001</v>
      </c>
      <c r="AE47" s="188">
        <v>-0.61332080590000004</v>
      </c>
      <c r="AF47" s="188">
        <v>-0.24423629190000001</v>
      </c>
      <c r="AG47" s="182">
        <v>52</v>
      </c>
      <c r="AH47" s="183"/>
      <c r="AI47" s="184"/>
      <c r="AJ47" s="185" t="s">
        <v>476</v>
      </c>
      <c r="AK47" s="188">
        <v>-0.57274381760000004</v>
      </c>
      <c r="AL47" s="188">
        <v>-0.96356916579999996</v>
      </c>
      <c r="AM47" s="188">
        <v>-1.2762269898</v>
      </c>
      <c r="AN47" s="188">
        <v>-1.1057899268</v>
      </c>
    </row>
    <row r="48" spans="1:40" s="113" customFormat="1" ht="15" customHeight="1">
      <c r="A48" s="186">
        <v>6</v>
      </c>
      <c r="B48" s="331" t="s">
        <v>477</v>
      </c>
      <c r="C48" s="332"/>
      <c r="D48" s="333"/>
      <c r="E48" s="244" t="s">
        <v>428</v>
      </c>
      <c r="F48" s="244" t="s">
        <v>428</v>
      </c>
      <c r="G48" s="244" t="s">
        <v>428</v>
      </c>
      <c r="H48" s="244" t="s">
        <v>428</v>
      </c>
      <c r="I48" s="186">
        <v>6</v>
      </c>
      <c r="J48" s="331" t="s">
        <v>477</v>
      </c>
      <c r="K48" s="332"/>
      <c r="L48" s="333"/>
      <c r="M48" s="187">
        <v>0.8188802503</v>
      </c>
      <c r="N48" s="187">
        <v>1.0280277648</v>
      </c>
      <c r="O48" s="187">
        <v>0.5688602519</v>
      </c>
      <c r="P48" s="187">
        <v>0.30542986430000002</v>
      </c>
      <c r="Q48" s="186">
        <v>6</v>
      </c>
      <c r="R48" s="331" t="s">
        <v>477</v>
      </c>
      <c r="S48" s="332"/>
      <c r="T48" s="333"/>
      <c r="U48" s="187">
        <v>1.0780287474000001</v>
      </c>
      <c r="V48" s="187">
        <v>1.2031964503999999</v>
      </c>
      <c r="W48" s="187">
        <v>1.5804388490000001</v>
      </c>
      <c r="X48" s="187">
        <v>1.8563211908999999</v>
      </c>
      <c r="Y48" s="186">
        <v>6</v>
      </c>
      <c r="Z48" s="331" t="s">
        <v>477</v>
      </c>
      <c r="AA48" s="332"/>
      <c r="AB48" s="333"/>
      <c r="AC48" s="187">
        <v>1.2098640032000001</v>
      </c>
      <c r="AD48" s="187">
        <v>0.86902059030000001</v>
      </c>
      <c r="AE48" s="187">
        <v>0.63402800749999999</v>
      </c>
      <c r="AF48" s="187">
        <v>0.48607112800000002</v>
      </c>
      <c r="AG48" s="186">
        <v>6</v>
      </c>
      <c r="AH48" s="331" t="s">
        <v>477</v>
      </c>
      <c r="AI48" s="332"/>
      <c r="AJ48" s="333"/>
      <c r="AK48" s="187">
        <v>0.1962599106</v>
      </c>
      <c r="AL48" s="187">
        <v>0.24726127640000001</v>
      </c>
      <c r="AM48" s="187">
        <v>0.39226428530000002</v>
      </c>
      <c r="AN48" s="187">
        <v>0.28758746070000002</v>
      </c>
    </row>
    <row r="49" spans="1:40" s="94" customFormat="1" ht="14.25" customHeight="1">
      <c r="A49" s="182">
        <v>62</v>
      </c>
      <c r="B49" s="183"/>
      <c r="C49" s="185" t="s">
        <v>478</v>
      </c>
      <c r="D49" s="107"/>
      <c r="E49" s="2" t="s">
        <v>428</v>
      </c>
      <c r="F49" s="2" t="s">
        <v>428</v>
      </c>
      <c r="G49" s="2" t="s">
        <v>428</v>
      </c>
      <c r="H49" s="2" t="s">
        <v>428</v>
      </c>
      <c r="I49" s="182">
        <v>62</v>
      </c>
      <c r="J49" s="183"/>
      <c r="K49" s="185" t="s">
        <v>478</v>
      </c>
      <c r="L49" s="107"/>
      <c r="M49" s="188">
        <v>0.99540722039999996</v>
      </c>
      <c r="N49" s="188">
        <v>1.1768360653000001</v>
      </c>
      <c r="O49" s="188">
        <v>0.6157835035</v>
      </c>
      <c r="P49" s="188">
        <v>0.24264864480000001</v>
      </c>
      <c r="Q49" s="182">
        <v>62</v>
      </c>
      <c r="R49" s="183"/>
      <c r="S49" s="185" t="s">
        <v>478</v>
      </c>
      <c r="T49" s="107"/>
      <c r="U49" s="188">
        <v>0.88051453940000002</v>
      </c>
      <c r="V49" s="188">
        <v>0.89945274259999997</v>
      </c>
      <c r="W49" s="188">
        <v>1.2633990086</v>
      </c>
      <c r="X49" s="188">
        <v>1.2820282943000001</v>
      </c>
      <c r="Y49" s="182">
        <v>62</v>
      </c>
      <c r="Z49" s="183"/>
      <c r="AA49" s="185" t="s">
        <v>478</v>
      </c>
      <c r="AB49" s="107"/>
      <c r="AC49" s="188">
        <v>0.71299006840000001</v>
      </c>
      <c r="AD49" s="188">
        <v>0.68021122349999996</v>
      </c>
      <c r="AE49" s="188">
        <v>0.59200876530000002</v>
      </c>
      <c r="AF49" s="188">
        <v>0.55943065540000003</v>
      </c>
      <c r="AG49" s="182">
        <v>62</v>
      </c>
      <c r="AH49" s="183"/>
      <c r="AI49" s="185" t="s">
        <v>478</v>
      </c>
      <c r="AJ49" s="107"/>
      <c r="AK49" s="188">
        <v>9.8077677500000002E-2</v>
      </c>
      <c r="AL49" s="188">
        <v>-0.13690105790000001</v>
      </c>
      <c r="AM49" s="188">
        <v>-0.26176170900000001</v>
      </c>
      <c r="AN49" s="188">
        <v>-0.44892785470000002</v>
      </c>
    </row>
    <row r="50" spans="1:40" s="113" customFormat="1" ht="15" customHeight="1">
      <c r="A50" s="179">
        <v>7</v>
      </c>
      <c r="B50" s="180" t="s">
        <v>479</v>
      </c>
      <c r="C50" s="154"/>
      <c r="D50" s="181"/>
      <c r="E50" s="244" t="s">
        <v>428</v>
      </c>
      <c r="F50" s="244" t="s">
        <v>428</v>
      </c>
      <c r="G50" s="244" t="s">
        <v>428</v>
      </c>
      <c r="H50" s="244" t="s">
        <v>428</v>
      </c>
      <c r="I50" s="179">
        <v>7</v>
      </c>
      <c r="J50" s="180" t="s">
        <v>479</v>
      </c>
      <c r="K50" s="154"/>
      <c r="L50" s="181"/>
      <c r="M50" s="187">
        <v>4.2455817200000003E-2</v>
      </c>
      <c r="N50" s="187">
        <v>-0.1087434016</v>
      </c>
      <c r="O50" s="187">
        <v>-0.62404718820000005</v>
      </c>
      <c r="P50" s="187">
        <v>-1.0009079665</v>
      </c>
      <c r="Q50" s="179">
        <v>7</v>
      </c>
      <c r="R50" s="180" t="s">
        <v>479</v>
      </c>
      <c r="S50" s="154"/>
      <c r="T50" s="181"/>
      <c r="U50" s="187">
        <v>-0.9458594374</v>
      </c>
      <c r="V50" s="187">
        <v>-1.0439196009</v>
      </c>
      <c r="W50" s="187">
        <v>-0.78997548350000002</v>
      </c>
      <c r="X50" s="187">
        <v>-0.65427917359999999</v>
      </c>
      <c r="Y50" s="179">
        <v>7</v>
      </c>
      <c r="Z50" s="180" t="s">
        <v>479</v>
      </c>
      <c r="AA50" s="154"/>
      <c r="AB50" s="181"/>
      <c r="AC50" s="187">
        <v>-0.6135993958</v>
      </c>
      <c r="AD50" s="187">
        <v>-0.5726358735</v>
      </c>
      <c r="AE50" s="187">
        <v>-0.24783953289999999</v>
      </c>
      <c r="AF50" s="187">
        <v>1.45383704E-2</v>
      </c>
      <c r="AG50" s="179">
        <v>7</v>
      </c>
      <c r="AH50" s="180" t="s">
        <v>479</v>
      </c>
      <c r="AI50" s="154"/>
      <c r="AJ50" s="181"/>
      <c r="AK50" s="187">
        <v>-9.7905265699999994E-2</v>
      </c>
      <c r="AL50" s="187">
        <v>0.10038542139999999</v>
      </c>
      <c r="AM50" s="187">
        <v>-3.2596176800000001E-2</v>
      </c>
      <c r="AN50" s="187">
        <v>5.0876899699999999E-2</v>
      </c>
    </row>
    <row r="51" spans="1:40" s="94" customFormat="1" ht="15" customHeight="1">
      <c r="A51" s="182">
        <v>71</v>
      </c>
      <c r="B51" s="183"/>
      <c r="C51" s="185" t="s">
        <v>480</v>
      </c>
      <c r="D51" s="107"/>
      <c r="E51" s="2" t="s">
        <v>428</v>
      </c>
      <c r="F51" s="2" t="s">
        <v>428</v>
      </c>
      <c r="G51" s="2" t="s">
        <v>428</v>
      </c>
      <c r="H51" s="2" t="s">
        <v>428</v>
      </c>
      <c r="I51" s="182">
        <v>71</v>
      </c>
      <c r="J51" s="183"/>
      <c r="K51" s="185" t="s">
        <v>480</v>
      </c>
      <c r="L51" s="107"/>
      <c r="M51" s="188">
        <v>0.29622373060000001</v>
      </c>
      <c r="N51" s="188">
        <v>0.21076901579999999</v>
      </c>
      <c r="O51" s="188">
        <v>-0.3789013014</v>
      </c>
      <c r="P51" s="188">
        <v>-0.74361910050000002</v>
      </c>
      <c r="Q51" s="182">
        <v>71</v>
      </c>
      <c r="R51" s="183"/>
      <c r="S51" s="185" t="s">
        <v>480</v>
      </c>
      <c r="T51" s="107"/>
      <c r="U51" s="188">
        <v>-0.62441860469999999</v>
      </c>
      <c r="V51" s="188">
        <v>-0.77971576980000001</v>
      </c>
      <c r="W51" s="188">
        <v>-0.43814522379999998</v>
      </c>
      <c r="X51" s="188">
        <v>-0.2330296181</v>
      </c>
      <c r="Y51" s="182">
        <v>71</v>
      </c>
      <c r="Z51" s="183"/>
      <c r="AA51" s="185" t="s">
        <v>480</v>
      </c>
      <c r="AB51" s="107"/>
      <c r="AC51" s="188">
        <v>-0.14041164010000001</v>
      </c>
      <c r="AD51" s="188">
        <v>-0.1674747617</v>
      </c>
      <c r="AE51" s="188">
        <v>0.11495320589999999</v>
      </c>
      <c r="AF51" s="188">
        <v>0.42627239389999999</v>
      </c>
      <c r="AG51" s="182">
        <v>71</v>
      </c>
      <c r="AH51" s="183"/>
      <c r="AI51" s="185" t="s">
        <v>480</v>
      </c>
      <c r="AJ51" s="107"/>
      <c r="AK51" s="188">
        <v>0.32808783380000001</v>
      </c>
      <c r="AL51" s="188">
        <v>0.61471323160000002</v>
      </c>
      <c r="AM51" s="188">
        <v>0.49987821989999998</v>
      </c>
      <c r="AN51" s="188">
        <v>0.54540591459999999</v>
      </c>
    </row>
    <row r="52" spans="1:40" s="113" customFormat="1" ht="15" customHeight="1">
      <c r="A52" s="179">
        <v>8</v>
      </c>
      <c r="B52" s="180" t="s">
        <v>481</v>
      </c>
      <c r="C52" s="154"/>
      <c r="D52" s="181"/>
      <c r="E52" s="244" t="s">
        <v>428</v>
      </c>
      <c r="F52" s="244" t="s">
        <v>428</v>
      </c>
      <c r="G52" s="244" t="s">
        <v>428</v>
      </c>
      <c r="H52" s="244" t="s">
        <v>428</v>
      </c>
      <c r="I52" s="179">
        <v>8</v>
      </c>
      <c r="J52" s="180" t="s">
        <v>481</v>
      </c>
      <c r="K52" s="154"/>
      <c r="L52" s="181"/>
      <c r="M52" s="187">
        <v>2.2572358280999998</v>
      </c>
      <c r="N52" s="187">
        <v>1.9450276639999999</v>
      </c>
      <c r="O52" s="187">
        <v>1.3120541197</v>
      </c>
      <c r="P52" s="187">
        <v>0.97885067010000004</v>
      </c>
      <c r="Q52" s="179">
        <v>8</v>
      </c>
      <c r="R52" s="180" t="s">
        <v>481</v>
      </c>
      <c r="S52" s="154"/>
      <c r="T52" s="181"/>
      <c r="U52" s="187">
        <v>1.4323038789</v>
      </c>
      <c r="V52" s="187">
        <v>1.6201203518</v>
      </c>
      <c r="W52" s="187">
        <v>1.9886325998000001</v>
      </c>
      <c r="X52" s="187">
        <v>2.6867827516</v>
      </c>
      <c r="Y52" s="179">
        <v>8</v>
      </c>
      <c r="Z52" s="180" t="s">
        <v>481</v>
      </c>
      <c r="AA52" s="154"/>
      <c r="AB52" s="181"/>
      <c r="AC52" s="187">
        <v>2.7944362253000001</v>
      </c>
      <c r="AD52" s="187">
        <v>2.5931158320000001</v>
      </c>
      <c r="AE52" s="187">
        <v>3.0800207845999998</v>
      </c>
      <c r="AF52" s="187">
        <v>2.4900147761999998</v>
      </c>
      <c r="AG52" s="179">
        <v>8</v>
      </c>
      <c r="AH52" s="180" t="s">
        <v>481</v>
      </c>
      <c r="AI52" s="154"/>
      <c r="AJ52" s="181"/>
      <c r="AK52" s="187">
        <v>2.5629822859</v>
      </c>
      <c r="AL52" s="187">
        <v>2.5468772119</v>
      </c>
      <c r="AM52" s="187">
        <v>2.1694748648000002</v>
      </c>
      <c r="AN52" s="187">
        <v>0.97520744410000004</v>
      </c>
    </row>
    <row r="53" spans="1:40" s="94" customFormat="1" ht="14.25" customHeight="1">
      <c r="A53" s="182">
        <v>81</v>
      </c>
      <c r="B53" s="183"/>
      <c r="C53" s="184" t="s">
        <v>465</v>
      </c>
      <c r="D53" s="185" t="s">
        <v>482</v>
      </c>
      <c r="E53" s="2" t="s">
        <v>428</v>
      </c>
      <c r="F53" s="2" t="s">
        <v>428</v>
      </c>
      <c r="G53" s="2" t="s">
        <v>428</v>
      </c>
      <c r="H53" s="2" t="s">
        <v>428</v>
      </c>
      <c r="I53" s="182">
        <v>81</v>
      </c>
      <c r="J53" s="183"/>
      <c r="K53" s="184" t="s">
        <v>465</v>
      </c>
      <c r="L53" s="185" t="s">
        <v>482</v>
      </c>
      <c r="M53" s="188">
        <v>2.2756568373000001</v>
      </c>
      <c r="N53" s="188">
        <v>2.0150332925000001</v>
      </c>
      <c r="O53" s="188">
        <v>1.5232055706000001</v>
      </c>
      <c r="P53" s="188">
        <v>1.4319252476</v>
      </c>
      <c r="Q53" s="182">
        <v>81</v>
      </c>
      <c r="R53" s="183"/>
      <c r="S53" s="184" t="s">
        <v>465</v>
      </c>
      <c r="T53" s="185" t="s">
        <v>482</v>
      </c>
      <c r="U53" s="188">
        <v>1.848480605</v>
      </c>
      <c r="V53" s="188">
        <v>1.9814627306999999</v>
      </c>
      <c r="W53" s="188">
        <v>2.1984751522999999</v>
      </c>
      <c r="X53" s="188">
        <v>2.2716125077</v>
      </c>
      <c r="Y53" s="182">
        <v>81</v>
      </c>
      <c r="Z53" s="183"/>
      <c r="AA53" s="184" t="s">
        <v>465</v>
      </c>
      <c r="AB53" s="185" t="s">
        <v>482</v>
      </c>
      <c r="AC53" s="188">
        <v>1.8729853186000001</v>
      </c>
      <c r="AD53" s="188">
        <v>1.5977515389000001</v>
      </c>
      <c r="AE53" s="188">
        <v>1.6268688018999999</v>
      </c>
      <c r="AF53" s="188">
        <v>1.6426366116</v>
      </c>
      <c r="AG53" s="182">
        <v>81</v>
      </c>
      <c r="AH53" s="183"/>
      <c r="AI53" s="184" t="s">
        <v>465</v>
      </c>
      <c r="AJ53" s="185" t="s">
        <v>482</v>
      </c>
      <c r="AK53" s="188">
        <v>1.6960844593</v>
      </c>
      <c r="AL53" s="188">
        <v>1.7740892758</v>
      </c>
      <c r="AM53" s="188">
        <v>1.9708136791999999</v>
      </c>
      <c r="AN53" s="188">
        <v>1.8962517325999999</v>
      </c>
    </row>
    <row r="54" spans="1:40" s="94" customFormat="1" ht="14.25" customHeight="1">
      <c r="A54" s="182">
        <v>83</v>
      </c>
      <c r="B54" s="183"/>
      <c r="C54" s="184"/>
      <c r="D54" s="185" t="s">
        <v>483</v>
      </c>
      <c r="E54" s="2" t="s">
        <v>428</v>
      </c>
      <c r="F54" s="2" t="s">
        <v>428</v>
      </c>
      <c r="G54" s="2" t="s">
        <v>428</v>
      </c>
      <c r="H54" s="2" t="s">
        <v>428</v>
      </c>
      <c r="I54" s="182">
        <v>83</v>
      </c>
      <c r="J54" s="183"/>
      <c r="K54" s="184"/>
      <c r="L54" s="185" t="s">
        <v>483</v>
      </c>
      <c r="M54" s="188">
        <v>3.4784629687000002</v>
      </c>
      <c r="N54" s="188">
        <v>2.7734897601999999</v>
      </c>
      <c r="O54" s="188">
        <v>1.6522462981999999</v>
      </c>
      <c r="P54" s="188">
        <v>0.54672092269999994</v>
      </c>
      <c r="Q54" s="182">
        <v>83</v>
      </c>
      <c r="R54" s="183"/>
      <c r="S54" s="184"/>
      <c r="T54" s="185" t="s">
        <v>483</v>
      </c>
      <c r="U54" s="188">
        <v>1.5971650320999999</v>
      </c>
      <c r="V54" s="188">
        <v>2.2955990587000001</v>
      </c>
      <c r="W54" s="188">
        <v>2.8785547669999998</v>
      </c>
      <c r="X54" s="188">
        <v>5.3729268049999996</v>
      </c>
      <c r="Y54" s="182">
        <v>83</v>
      </c>
      <c r="Z54" s="183"/>
      <c r="AA54" s="184"/>
      <c r="AB54" s="185" t="s">
        <v>483</v>
      </c>
      <c r="AC54" s="188">
        <v>5.7478322812</v>
      </c>
      <c r="AD54" s="188">
        <v>5.1929618481000004</v>
      </c>
      <c r="AE54" s="188">
        <v>5.9168314921</v>
      </c>
      <c r="AF54" s="188">
        <v>3.5461828463999998</v>
      </c>
      <c r="AG54" s="182">
        <v>83</v>
      </c>
      <c r="AH54" s="183"/>
      <c r="AI54" s="184"/>
      <c r="AJ54" s="185" t="s">
        <v>483</v>
      </c>
      <c r="AK54" s="188">
        <v>3.9046712039</v>
      </c>
      <c r="AL54" s="188">
        <v>3.8455275096000001</v>
      </c>
      <c r="AM54" s="188">
        <v>2.4413017239000001</v>
      </c>
      <c r="AN54" s="188">
        <v>2.8535669587000001</v>
      </c>
    </row>
    <row r="55" spans="1:40" s="113" customFormat="1" ht="15" customHeight="1">
      <c r="A55" s="179">
        <v>9</v>
      </c>
      <c r="B55" s="180" t="s">
        <v>484</v>
      </c>
      <c r="C55" s="154"/>
      <c r="D55" s="181"/>
      <c r="E55" s="244" t="s">
        <v>428</v>
      </c>
      <c r="F55" s="244" t="s">
        <v>428</v>
      </c>
      <c r="G55" s="244" t="s">
        <v>428</v>
      </c>
      <c r="H55" s="244" t="s">
        <v>428</v>
      </c>
      <c r="I55" s="179">
        <v>9</v>
      </c>
      <c r="J55" s="180" t="s">
        <v>484</v>
      </c>
      <c r="K55" s="154"/>
      <c r="L55" s="181"/>
      <c r="M55" s="187">
        <v>4.1210743214000001</v>
      </c>
      <c r="N55" s="187">
        <v>4.4373673036000003</v>
      </c>
      <c r="O55" s="187">
        <v>3.9708711183999998</v>
      </c>
      <c r="P55" s="187">
        <v>4.0852819806999996</v>
      </c>
      <c r="Q55" s="179">
        <v>9</v>
      </c>
      <c r="R55" s="180" t="s">
        <v>484</v>
      </c>
      <c r="S55" s="154"/>
      <c r="T55" s="181"/>
      <c r="U55" s="187">
        <v>4.1217415040000001</v>
      </c>
      <c r="V55" s="187">
        <v>4.0726434912</v>
      </c>
      <c r="W55" s="187">
        <v>1.7906700145000001</v>
      </c>
      <c r="X55" s="187">
        <v>1.2950971323</v>
      </c>
      <c r="Y55" s="179">
        <v>9</v>
      </c>
      <c r="Z55" s="180" t="s">
        <v>484</v>
      </c>
      <c r="AA55" s="154"/>
      <c r="AB55" s="181"/>
      <c r="AC55" s="187">
        <v>1.0027526543</v>
      </c>
      <c r="AD55" s="187">
        <v>1.1980726657</v>
      </c>
      <c r="AE55" s="187">
        <v>2.6484907498000001</v>
      </c>
      <c r="AF55" s="187">
        <v>3.8030006523000002</v>
      </c>
      <c r="AG55" s="179">
        <v>9</v>
      </c>
      <c r="AH55" s="180" t="s">
        <v>484</v>
      </c>
      <c r="AI55" s="154"/>
      <c r="AJ55" s="181"/>
      <c r="AK55" s="187">
        <v>2.6734150931</v>
      </c>
      <c r="AL55" s="187">
        <v>2.6830523741999999</v>
      </c>
      <c r="AM55" s="187">
        <v>2.5358881932999999</v>
      </c>
      <c r="AN55" s="187">
        <v>1.5836108842000001</v>
      </c>
    </row>
    <row r="56" spans="1:40" s="94" customFormat="1" ht="14.25" customHeight="1">
      <c r="A56" s="182">
        <v>92</v>
      </c>
      <c r="B56" s="183"/>
      <c r="C56" s="185" t="s">
        <v>485</v>
      </c>
      <c r="D56" s="107"/>
      <c r="E56" s="2" t="s">
        <v>428</v>
      </c>
      <c r="F56" s="2" t="s">
        <v>428</v>
      </c>
      <c r="G56" s="2" t="s">
        <v>428</v>
      </c>
      <c r="H56" s="2" t="s">
        <v>428</v>
      </c>
      <c r="I56" s="182">
        <v>92</v>
      </c>
      <c r="J56" s="183"/>
      <c r="K56" s="185" t="s">
        <v>485</v>
      </c>
      <c r="L56" s="107"/>
      <c r="M56" s="188">
        <v>6.6980158274999999</v>
      </c>
      <c r="N56" s="188">
        <v>6.6803935026000003</v>
      </c>
      <c r="O56" s="188">
        <v>5.1045104510000003</v>
      </c>
      <c r="P56" s="188">
        <v>5.3777487481000001</v>
      </c>
      <c r="Q56" s="182">
        <v>92</v>
      </c>
      <c r="R56" s="183"/>
      <c r="S56" s="185" t="s">
        <v>485</v>
      </c>
      <c r="T56" s="107"/>
      <c r="U56" s="188">
        <v>5.7293346231999998</v>
      </c>
      <c r="V56" s="188">
        <v>5.5114733004999996</v>
      </c>
      <c r="W56" s="188">
        <v>2.8155746283999998</v>
      </c>
      <c r="X56" s="188">
        <v>1.2809917355</v>
      </c>
      <c r="Y56" s="182">
        <v>92</v>
      </c>
      <c r="Z56" s="183"/>
      <c r="AA56" s="185" t="s">
        <v>485</v>
      </c>
      <c r="AB56" s="107"/>
      <c r="AC56" s="188">
        <v>0</v>
      </c>
      <c r="AD56" s="188">
        <v>0.1117886179</v>
      </c>
      <c r="AE56" s="188">
        <v>0.89585666289999999</v>
      </c>
      <c r="AF56" s="188">
        <v>2.8559771521999999</v>
      </c>
      <c r="AG56" s="182">
        <v>92</v>
      </c>
      <c r="AH56" s="183"/>
      <c r="AI56" s="185" t="s">
        <v>485</v>
      </c>
      <c r="AJ56" s="107"/>
      <c r="AK56" s="188">
        <v>2.2468483123</v>
      </c>
      <c r="AL56" s="188">
        <v>2.53781342</v>
      </c>
      <c r="AM56" s="188">
        <v>3.3498133387000002</v>
      </c>
      <c r="AN56" s="188">
        <v>1.9734232447</v>
      </c>
    </row>
    <row r="57" spans="1:40" s="94" customFormat="1" ht="20.25" customHeight="1">
      <c r="A57" s="110"/>
      <c r="B57" s="180" t="s">
        <v>486</v>
      </c>
      <c r="C57" s="154"/>
      <c r="D57" s="181"/>
      <c r="E57" s="187">
        <v>-0.72998715089999999</v>
      </c>
      <c r="F57" s="187">
        <v>-0.43043510190000001</v>
      </c>
      <c r="G57" s="187">
        <v>-1.3149907799999999E-2</v>
      </c>
      <c r="H57" s="187">
        <v>0.1217390059</v>
      </c>
      <c r="I57" s="110"/>
      <c r="J57" s="180" t="s">
        <v>486</v>
      </c>
      <c r="K57" s="154"/>
      <c r="L57" s="181"/>
      <c r="M57" s="187">
        <v>0.63563170410000003</v>
      </c>
      <c r="N57" s="187">
        <v>0.37781277810000002</v>
      </c>
      <c r="O57" s="187">
        <v>-7.3860533899999997E-2</v>
      </c>
      <c r="P57" s="187">
        <v>-0.1844129897</v>
      </c>
      <c r="Q57" s="110"/>
      <c r="R57" s="180" t="s">
        <v>486</v>
      </c>
      <c r="S57" s="154"/>
      <c r="T57" s="181"/>
      <c r="U57" s="187">
        <v>0.1963941414</v>
      </c>
      <c r="V57" s="187">
        <v>0.19293580029999999</v>
      </c>
      <c r="W57" s="187">
        <v>0.60354228560000001</v>
      </c>
      <c r="X57" s="187">
        <v>1.0445092801</v>
      </c>
      <c r="Y57" s="110"/>
      <c r="Z57" s="180" t="s">
        <v>486</v>
      </c>
      <c r="AA57" s="154"/>
      <c r="AB57" s="181"/>
      <c r="AC57" s="187">
        <v>0.80348259300000002</v>
      </c>
      <c r="AD57" s="187">
        <v>0.60004825939999995</v>
      </c>
      <c r="AE57" s="187">
        <v>0.6982731231</v>
      </c>
      <c r="AF57" s="187">
        <v>0.79803611259999996</v>
      </c>
      <c r="AG57" s="110"/>
      <c r="AH57" s="180" t="s">
        <v>486</v>
      </c>
      <c r="AI57" s="154"/>
      <c r="AJ57" s="181"/>
      <c r="AK57" s="187">
        <v>0.79778830030000003</v>
      </c>
      <c r="AL57" s="187">
        <v>0.74438127939999998</v>
      </c>
      <c r="AM57" s="187">
        <v>0.75804150380000002</v>
      </c>
      <c r="AN57" s="187">
        <v>0.73613819420000004</v>
      </c>
    </row>
    <row r="58" spans="1:40" s="94" customFormat="1" ht="7.5" customHeight="1"/>
    <row r="59" spans="1:40" s="94" customFormat="1" ht="15">
      <c r="A59" s="312" t="s">
        <v>487</v>
      </c>
      <c r="B59" s="312"/>
      <c r="C59" s="312"/>
      <c r="D59" s="312"/>
      <c r="E59" s="312"/>
      <c r="F59" s="312"/>
      <c r="G59" s="312"/>
      <c r="H59" s="312"/>
      <c r="I59" s="311" t="s">
        <v>488</v>
      </c>
      <c r="J59" s="311"/>
      <c r="K59" s="311"/>
      <c r="L59" s="311"/>
      <c r="M59" s="311"/>
      <c r="N59" s="311"/>
      <c r="O59" s="311"/>
      <c r="P59" s="311"/>
      <c r="Q59" s="311" t="s">
        <v>488</v>
      </c>
      <c r="R59" s="311"/>
      <c r="S59" s="311"/>
      <c r="T59" s="311"/>
      <c r="U59" s="311"/>
      <c r="V59" s="311"/>
      <c r="W59" s="311"/>
      <c r="X59" s="311"/>
      <c r="Y59" s="311" t="s">
        <v>488</v>
      </c>
      <c r="Z59" s="311"/>
      <c r="AA59" s="311"/>
      <c r="AB59" s="311"/>
      <c r="AC59" s="311"/>
      <c r="AD59" s="311"/>
      <c r="AE59" s="311"/>
      <c r="AF59" s="311"/>
      <c r="AG59" s="311" t="s">
        <v>488</v>
      </c>
      <c r="AH59" s="311"/>
      <c r="AI59" s="311"/>
      <c r="AJ59" s="311"/>
      <c r="AK59" s="311"/>
      <c r="AL59" s="311"/>
      <c r="AM59" s="311"/>
      <c r="AN59" s="311"/>
    </row>
    <row r="60" spans="1:40" s="94" customFormat="1" ht="7.5" customHeight="1"/>
    <row r="61" spans="1:40" s="94" customFormat="1" ht="15">
      <c r="A61" s="179">
        <v>1</v>
      </c>
      <c r="B61" s="180" t="s">
        <v>463</v>
      </c>
      <c r="C61" s="154"/>
      <c r="D61" s="181"/>
      <c r="E61" s="189">
        <f>E9/$E$31*100</f>
        <v>2.1030940732516221</v>
      </c>
      <c r="F61" s="187">
        <f>F9/$F$31*100</f>
        <v>2.2391592951935935</v>
      </c>
      <c r="G61" s="187">
        <f>G9/$G$31*100</f>
        <v>2.2665437614856652</v>
      </c>
      <c r="H61" s="187">
        <f>H9/$H$31*100</f>
        <v>2.0696692486869366</v>
      </c>
      <c r="I61" s="179">
        <v>1</v>
      </c>
      <c r="J61" s="180" t="s">
        <v>463</v>
      </c>
      <c r="K61" s="154"/>
      <c r="L61" s="181"/>
      <c r="M61" s="187">
        <f>M9/$M$31*100</f>
        <v>2.1610527586623207</v>
      </c>
      <c r="N61" s="187">
        <f>N9/$N$31*100</f>
        <v>2.2432934662551967</v>
      </c>
      <c r="O61" s="187">
        <f>O9/$O$31*100</f>
        <v>2.2530600157936296</v>
      </c>
      <c r="P61" s="187">
        <f>P9/$P$31*100</f>
        <v>2.0431585597571331</v>
      </c>
      <c r="Q61" s="179">
        <v>1</v>
      </c>
      <c r="R61" s="180" t="s">
        <v>463</v>
      </c>
      <c r="S61" s="154"/>
      <c r="T61" s="181"/>
      <c r="U61" s="187">
        <f>U9/$U$31*100</f>
        <v>2.0789142784881403</v>
      </c>
      <c r="V61" s="187">
        <f>V9/$V$31*100</f>
        <v>2.1665846573112919</v>
      </c>
      <c r="W61" s="187">
        <f>W9/$W$31*100</f>
        <v>2.1535733642327171</v>
      </c>
      <c r="X61" s="187">
        <f>X9/$X$31*100</f>
        <v>1.9741701996390402</v>
      </c>
      <c r="Y61" s="179">
        <v>1</v>
      </c>
      <c r="Z61" s="180" t="s">
        <v>463</v>
      </c>
      <c r="AA61" s="154"/>
      <c r="AB61" s="181"/>
      <c r="AC61" s="187">
        <f>AC9/$U$31*100</f>
        <v>2.0504016816467159</v>
      </c>
      <c r="AD61" s="187">
        <f>AD9/$V$31*100</f>
        <v>2.1379602380794669</v>
      </c>
      <c r="AE61" s="187">
        <f>AE9/$W$31*100</f>
        <v>2.1373371708374602</v>
      </c>
      <c r="AF61" s="187">
        <f>AF9/$X$31*100</f>
        <v>1.9328028063639597</v>
      </c>
      <c r="AG61" s="179">
        <v>1</v>
      </c>
      <c r="AH61" s="180" t="s">
        <v>463</v>
      </c>
      <c r="AI61" s="154"/>
      <c r="AJ61" s="181"/>
      <c r="AK61" s="187">
        <f>AK9/$U$31*100</f>
        <v>2.0155662076814607</v>
      </c>
      <c r="AL61" s="187">
        <f>AL9/$V$31*100</f>
        <v>2.0881632112340198</v>
      </c>
      <c r="AM61" s="187">
        <f>AM9/$W$31*100</f>
        <v>2.0935344908142861</v>
      </c>
      <c r="AN61" s="187">
        <f>AN9/$X$31*100</f>
        <v>1.9346938871993919</v>
      </c>
    </row>
    <row r="62" spans="1:40" s="94" customFormat="1" ht="15">
      <c r="A62" s="179">
        <v>2</v>
      </c>
      <c r="B62" s="180" t="s">
        <v>464</v>
      </c>
      <c r="C62" s="154"/>
      <c r="D62" s="181"/>
      <c r="E62" s="189">
        <f t="shared" ref="E62:E82" si="0">E10/$E$31*100</f>
        <v>26.617618931335173</v>
      </c>
      <c r="F62" s="187">
        <f t="shared" ref="F62:F82" si="1">F10/$F$31*100</f>
        <v>26.495548566072031</v>
      </c>
      <c r="G62" s="187">
        <f t="shared" ref="G62:G82" si="2">G10/$G$31*100</f>
        <v>26.484226842256682</v>
      </c>
      <c r="H62" s="187">
        <f t="shared" ref="H62:H82" si="3">H10/$H$31*100</f>
        <v>26.523642293635071</v>
      </c>
      <c r="I62" s="179">
        <v>2</v>
      </c>
      <c r="J62" s="180" t="s">
        <v>464</v>
      </c>
      <c r="K62" s="154"/>
      <c r="L62" s="181"/>
      <c r="M62" s="187">
        <f t="shared" ref="M62:M82" si="4">M10/$M$31*100</f>
        <v>26.532214974485495</v>
      </c>
      <c r="N62" s="187">
        <f t="shared" ref="N62:N82" si="5">N10/$N$31*100</f>
        <v>26.540760650577621</v>
      </c>
      <c r="O62" s="187">
        <f t="shared" ref="O62:O82" si="6">O10/$O$31*100</f>
        <v>26.922498401835071</v>
      </c>
      <c r="P62" s="187">
        <f t="shared" ref="P62:P82" si="7">P10/$P$31*100</f>
        <v>26.960903155382997</v>
      </c>
      <c r="Q62" s="179">
        <v>2</v>
      </c>
      <c r="R62" s="180" t="s">
        <v>464</v>
      </c>
      <c r="S62" s="154"/>
      <c r="T62" s="181"/>
      <c r="U62" s="187">
        <f t="shared" ref="U62:U82" si="8">U10/$U$31*100</f>
        <v>26.860894317284362</v>
      </c>
      <c r="V62" s="187">
        <f t="shared" ref="V62:V82" si="9">V10/$V$31*100</f>
        <v>26.802983563432658</v>
      </c>
      <c r="W62" s="187">
        <f>W10/$W$31*100</f>
        <v>26.784579587717495</v>
      </c>
      <c r="X62" s="187">
        <f t="shared" ref="X62:X82" si="10">X10/$X$31*100</f>
        <v>26.733737000296664</v>
      </c>
      <c r="Y62" s="179">
        <v>2</v>
      </c>
      <c r="Z62" s="180" t="s">
        <v>464</v>
      </c>
      <c r="AA62" s="154"/>
      <c r="AB62" s="181"/>
      <c r="AC62" s="187">
        <f t="shared" ref="AC62:AC82" si="11">AC10/$U$31*100</f>
        <v>26.915772118736474</v>
      </c>
      <c r="AD62" s="187">
        <f t="shared" ref="AD62:AD82" si="12">AD10/$V$31*100</f>
        <v>26.779208735888872</v>
      </c>
      <c r="AE62" s="187">
        <f>AE10/$W$31*100</f>
        <v>26.740426486254137</v>
      </c>
      <c r="AF62" s="187">
        <f t="shared" ref="AF62:AF82" si="13">AF10/$X$31*100</f>
        <v>26.767303685125587</v>
      </c>
      <c r="AG62" s="179">
        <v>2</v>
      </c>
      <c r="AH62" s="180" t="s">
        <v>464</v>
      </c>
      <c r="AI62" s="154"/>
      <c r="AJ62" s="181"/>
      <c r="AK62" s="187">
        <f t="shared" ref="AK62:AK82" si="14">AK10/$U$31*100</f>
        <v>26.938796935432684</v>
      </c>
      <c r="AL62" s="187">
        <f t="shared" ref="AL62:AL82" si="15">AL10/$V$31*100</f>
        <v>26.815521532187091</v>
      </c>
      <c r="AM62" s="187">
        <f>AM10/$W$31*100</f>
        <v>26.810978002878127</v>
      </c>
      <c r="AN62" s="187">
        <f t="shared" ref="AN62:AN82" si="16">AN10/$X$31*100</f>
        <v>26.894951641517263</v>
      </c>
    </row>
    <row r="63" spans="1:40" s="94" customFormat="1" ht="14.25">
      <c r="A63" s="182">
        <v>24</v>
      </c>
      <c r="B63" s="183"/>
      <c r="C63" s="184" t="s">
        <v>465</v>
      </c>
      <c r="D63" s="185" t="s">
        <v>466</v>
      </c>
      <c r="E63" s="190">
        <f t="shared" si="0"/>
        <v>6.0677325486978813</v>
      </c>
      <c r="F63" s="188">
        <f t="shared" si="1"/>
        <v>6.0712943180574523</v>
      </c>
      <c r="G63" s="188">
        <f t="shared" si="2"/>
        <v>6.0594994158089728</v>
      </c>
      <c r="H63" s="188">
        <f t="shared" si="3"/>
        <v>6.0476016774787276</v>
      </c>
      <c r="I63" s="182">
        <v>24</v>
      </c>
      <c r="J63" s="183"/>
      <c r="K63" s="184" t="s">
        <v>465</v>
      </c>
      <c r="L63" s="185" t="s">
        <v>466</v>
      </c>
      <c r="M63" s="188">
        <f t="shared" si="4"/>
        <v>6.0481745385693948</v>
      </c>
      <c r="N63" s="188">
        <f t="shared" si="5"/>
        <v>6.0755815331522491</v>
      </c>
      <c r="O63" s="188">
        <f t="shared" si="6"/>
        <v>6.0881858007746397</v>
      </c>
      <c r="P63" s="188">
        <f t="shared" si="7"/>
        <v>6.0703592724979734</v>
      </c>
      <c r="Q63" s="182">
        <v>24</v>
      </c>
      <c r="R63" s="183"/>
      <c r="S63" s="184" t="s">
        <v>465</v>
      </c>
      <c r="T63" s="185" t="s">
        <v>466</v>
      </c>
      <c r="U63" s="188">
        <f t="shared" si="8"/>
        <v>6.0158000348354737</v>
      </c>
      <c r="V63" s="188">
        <f t="shared" si="9"/>
        <v>5.984159577588736</v>
      </c>
      <c r="W63" s="188">
        <f t="shared" ref="W63:W82" si="17">W11/$W$31*100</f>
        <v>5.9481703328536453</v>
      </c>
      <c r="X63" s="188">
        <f t="shared" si="10"/>
        <v>5.9000540139963622</v>
      </c>
      <c r="Y63" s="182">
        <v>24</v>
      </c>
      <c r="Z63" s="183"/>
      <c r="AA63" s="184" t="s">
        <v>465</v>
      </c>
      <c r="AB63" s="185" t="s">
        <v>466</v>
      </c>
      <c r="AC63" s="188">
        <f t="shared" si="11"/>
        <v>5.9081918241619809</v>
      </c>
      <c r="AD63" s="188">
        <f t="shared" si="12"/>
        <v>5.8965120790317851</v>
      </c>
      <c r="AE63" s="188">
        <f t="shared" ref="AE63:AE82" si="18">AE11/$W$31*100</f>
        <v>5.8554254583512444</v>
      </c>
      <c r="AF63" s="188">
        <f t="shared" si="13"/>
        <v>5.8398940049191737</v>
      </c>
      <c r="AG63" s="182">
        <v>24</v>
      </c>
      <c r="AH63" s="183"/>
      <c r="AI63" s="184" t="s">
        <v>465</v>
      </c>
      <c r="AJ63" s="185" t="s">
        <v>466</v>
      </c>
      <c r="AK63" s="188">
        <f t="shared" si="14"/>
        <v>5.8653632791156562</v>
      </c>
      <c r="AL63" s="188">
        <f t="shared" si="15"/>
        <v>5.8475430312550269</v>
      </c>
      <c r="AM63" s="188">
        <f t="shared" ref="AM63:AM82" si="19">AM11/$W$31*100</f>
        <v>5.8324144504457358</v>
      </c>
      <c r="AN63" s="188">
        <f t="shared" si="16"/>
        <v>5.8128279104620502</v>
      </c>
    </row>
    <row r="64" spans="1:40" s="94" customFormat="1" ht="14.25">
      <c r="A64" s="182">
        <v>25</v>
      </c>
      <c r="B64" s="183"/>
      <c r="C64" s="184"/>
      <c r="D64" s="185" t="s">
        <v>467</v>
      </c>
      <c r="E64" s="190">
        <f t="shared" si="0"/>
        <v>6.1855000427042501</v>
      </c>
      <c r="F64" s="188">
        <f t="shared" si="1"/>
        <v>6.1576583221115646</v>
      </c>
      <c r="G64" s="188">
        <f t="shared" si="2"/>
        <v>6.1603677761403475</v>
      </c>
      <c r="H64" s="188">
        <f t="shared" si="3"/>
        <v>6.2055507475461269</v>
      </c>
      <c r="I64" s="182">
        <v>25</v>
      </c>
      <c r="J64" s="183"/>
      <c r="K64" s="184"/>
      <c r="L64" s="185" t="s">
        <v>467</v>
      </c>
      <c r="M64" s="188">
        <f t="shared" si="4"/>
        <v>6.2219767793512419</v>
      </c>
      <c r="N64" s="188">
        <f t="shared" si="5"/>
        <v>6.2192167849405786</v>
      </c>
      <c r="O64" s="188">
        <f t="shared" si="6"/>
        <v>6.5005358553002672</v>
      </c>
      <c r="P64" s="188">
        <f t="shared" si="7"/>
        <v>6.5431710996009942</v>
      </c>
      <c r="Q64" s="182">
        <v>25</v>
      </c>
      <c r="R64" s="183"/>
      <c r="S64" s="184"/>
      <c r="T64" s="185" t="s">
        <v>467</v>
      </c>
      <c r="U64" s="188">
        <f t="shared" si="8"/>
        <v>6.5205565086265516</v>
      </c>
      <c r="V64" s="188">
        <f t="shared" si="9"/>
        <v>6.5428088835057103</v>
      </c>
      <c r="W64" s="188">
        <f t="shared" si="17"/>
        <v>6.564561646139758</v>
      </c>
      <c r="X64" s="188">
        <f t="shared" si="10"/>
        <v>6.5757608350067427</v>
      </c>
      <c r="Y64" s="182">
        <v>25</v>
      </c>
      <c r="Z64" s="183"/>
      <c r="AA64" s="184"/>
      <c r="AB64" s="185" t="s">
        <v>467</v>
      </c>
      <c r="AC64" s="188">
        <f t="shared" si="11"/>
        <v>6.6418841696630748</v>
      </c>
      <c r="AD64" s="188">
        <f t="shared" si="12"/>
        <v>6.6110580153105154</v>
      </c>
      <c r="AE64" s="188">
        <f t="shared" si="18"/>
        <v>6.6234324480909041</v>
      </c>
      <c r="AF64" s="188">
        <f t="shared" si="13"/>
        <v>6.6458490184699501</v>
      </c>
      <c r="AG64" s="182">
        <v>25</v>
      </c>
      <c r="AH64" s="183"/>
      <c r="AI64" s="184"/>
      <c r="AJ64" s="185" t="s">
        <v>467</v>
      </c>
      <c r="AK64" s="188">
        <f t="shared" si="14"/>
        <v>6.7021304516920264</v>
      </c>
      <c r="AL64" s="188">
        <f t="shared" si="15"/>
        <v>6.6736295763585955</v>
      </c>
      <c r="AM64" s="188">
        <f t="shared" si="19"/>
        <v>6.6860410787373619</v>
      </c>
      <c r="AN64" s="188">
        <f t="shared" si="16"/>
        <v>6.7352025879441237</v>
      </c>
    </row>
    <row r="65" spans="1:40" s="94" customFormat="1" ht="14.25">
      <c r="A65" s="182">
        <v>26</v>
      </c>
      <c r="B65" s="183"/>
      <c r="C65" s="184"/>
      <c r="D65" s="185" t="s">
        <v>468</v>
      </c>
      <c r="E65" s="190">
        <f t="shared" si="0"/>
        <v>3.5858337373195446</v>
      </c>
      <c r="F65" s="188">
        <f t="shared" si="1"/>
        <v>3.5425895877843705</v>
      </c>
      <c r="G65" s="188">
        <f t="shared" si="2"/>
        <v>3.5546996553566501</v>
      </c>
      <c r="H65" s="188">
        <f t="shared" si="3"/>
        <v>3.5690529492965606</v>
      </c>
      <c r="I65" s="182">
        <v>26</v>
      </c>
      <c r="J65" s="183"/>
      <c r="K65" s="184"/>
      <c r="L65" s="185" t="s">
        <v>468</v>
      </c>
      <c r="M65" s="188">
        <f t="shared" si="4"/>
        <v>3.5556543702178987</v>
      </c>
      <c r="N65" s="188">
        <f t="shared" si="5"/>
        <v>3.5249892155050229</v>
      </c>
      <c r="O65" s="188">
        <f t="shared" si="6"/>
        <v>3.5472210732147555</v>
      </c>
      <c r="P65" s="188">
        <f t="shared" si="7"/>
        <v>3.5541500314690366</v>
      </c>
      <c r="Q65" s="182">
        <v>26</v>
      </c>
      <c r="R65" s="183"/>
      <c r="S65" s="184"/>
      <c r="T65" s="185" t="s">
        <v>468</v>
      </c>
      <c r="U65" s="188">
        <f t="shared" si="8"/>
        <v>3.5056178166747394</v>
      </c>
      <c r="V65" s="188">
        <f t="shared" si="9"/>
        <v>3.4693505805316098</v>
      </c>
      <c r="W65" s="188">
        <f t="shared" si="17"/>
        <v>3.484357186910124</v>
      </c>
      <c r="X65" s="188">
        <f t="shared" si="10"/>
        <v>3.4745064574500906</v>
      </c>
      <c r="Y65" s="182">
        <v>26</v>
      </c>
      <c r="Z65" s="183"/>
      <c r="AA65" s="184"/>
      <c r="AB65" s="185" t="s">
        <v>468</v>
      </c>
      <c r="AC65" s="188">
        <f t="shared" si="11"/>
        <v>3.4969089481834255</v>
      </c>
      <c r="AD65" s="188">
        <f t="shared" si="12"/>
        <v>3.4495973656071688</v>
      </c>
      <c r="AE65" s="188">
        <f t="shared" si="18"/>
        <v>3.4730268936774626</v>
      </c>
      <c r="AF65" s="188">
        <f t="shared" si="13"/>
        <v>3.4690696000482224</v>
      </c>
      <c r="AG65" s="182">
        <v>26</v>
      </c>
      <c r="AH65" s="183"/>
      <c r="AI65" s="184"/>
      <c r="AJ65" s="185" t="s">
        <v>468</v>
      </c>
      <c r="AK65" s="188">
        <f t="shared" si="14"/>
        <v>3.4882000796921115</v>
      </c>
      <c r="AL65" s="188">
        <f t="shared" si="15"/>
        <v>3.4512533237445471</v>
      </c>
      <c r="AM65" s="188">
        <f t="shared" si="19"/>
        <v>3.4743117722914758</v>
      </c>
      <c r="AN65" s="188">
        <f t="shared" si="16"/>
        <v>3.4924717253866961</v>
      </c>
    </row>
    <row r="66" spans="1:40" s="94" customFormat="1" ht="15">
      <c r="A66" s="179">
        <v>3</v>
      </c>
      <c r="B66" s="180" t="s">
        <v>469</v>
      </c>
      <c r="C66" s="154"/>
      <c r="D66" s="181"/>
      <c r="E66" s="189">
        <f t="shared" si="0"/>
        <v>7.4926109618801418</v>
      </c>
      <c r="F66" s="187">
        <f t="shared" si="1"/>
        <v>7.9324029178185835</v>
      </c>
      <c r="G66" s="187">
        <f t="shared" si="2"/>
        <v>7.9911461299546156</v>
      </c>
      <c r="H66" s="187">
        <f t="shared" si="3"/>
        <v>7.5912111177072239</v>
      </c>
      <c r="I66" s="179">
        <v>3</v>
      </c>
      <c r="J66" s="180" t="s">
        <v>469</v>
      </c>
      <c r="K66" s="154"/>
      <c r="L66" s="181"/>
      <c r="M66" s="187">
        <f t="shared" si="4"/>
        <v>7.6306833870638062</v>
      </c>
      <c r="N66" s="187">
        <f t="shared" si="5"/>
        <v>7.8325061270152787</v>
      </c>
      <c r="O66" s="187">
        <f t="shared" si="6"/>
        <v>7.8095034407550861</v>
      </c>
      <c r="P66" s="187">
        <f t="shared" si="7"/>
        <v>7.4294394928648284</v>
      </c>
      <c r="Q66" s="179">
        <v>3</v>
      </c>
      <c r="R66" s="180" t="s">
        <v>469</v>
      </c>
      <c r="S66" s="154"/>
      <c r="T66" s="181"/>
      <c r="U66" s="187">
        <f t="shared" si="8"/>
        <v>7.4213875494198458</v>
      </c>
      <c r="V66" s="187">
        <f t="shared" si="9"/>
        <v>7.6575052754094948</v>
      </c>
      <c r="W66" s="187">
        <f t="shared" si="17"/>
        <v>7.6250537312874958</v>
      </c>
      <c r="X66" s="187">
        <f t="shared" si="10"/>
        <v>7.3108003172288107</v>
      </c>
      <c r="Y66" s="179">
        <v>3</v>
      </c>
      <c r="Z66" s="180" t="s">
        <v>469</v>
      </c>
      <c r="AA66" s="154"/>
      <c r="AB66" s="181"/>
      <c r="AC66" s="187">
        <f t="shared" si="11"/>
        <v>7.3426498342928994</v>
      </c>
      <c r="AD66" s="187">
        <f t="shared" si="12"/>
        <v>7.5557821326848282</v>
      </c>
      <c r="AE66" s="187">
        <f t="shared" si="18"/>
        <v>7.53791559982806</v>
      </c>
      <c r="AF66" s="187">
        <f t="shared" si="13"/>
        <v>7.2712058122369472</v>
      </c>
      <c r="AG66" s="179">
        <v>3</v>
      </c>
      <c r="AH66" s="180" t="s">
        <v>469</v>
      </c>
      <c r="AI66" s="154"/>
      <c r="AJ66" s="181"/>
      <c r="AK66" s="187">
        <f t="shared" si="14"/>
        <v>7.3755765151641688</v>
      </c>
      <c r="AL66" s="187">
        <f t="shared" si="15"/>
        <v>7.500070969634459</v>
      </c>
      <c r="AM66" s="187">
        <f t="shared" si="19"/>
        <v>7.5029902629562484</v>
      </c>
      <c r="AN66" s="187">
        <f t="shared" si="16"/>
        <v>7.2735696632812372</v>
      </c>
    </row>
    <row r="67" spans="1:40" s="94" customFormat="1" ht="14.25">
      <c r="A67" s="182">
        <v>32</v>
      </c>
      <c r="B67" s="183"/>
      <c r="C67" s="184" t="s">
        <v>465</v>
      </c>
      <c r="D67" s="185" t="s">
        <v>470</v>
      </c>
      <c r="E67" s="190">
        <f t="shared" si="0"/>
        <v>2.4727564931510804</v>
      </c>
      <c r="F67" s="188">
        <f t="shared" si="1"/>
        <v>2.7754250393753241</v>
      </c>
      <c r="G67" s="188">
        <f t="shared" si="2"/>
        <v>2.802942678824103</v>
      </c>
      <c r="H67" s="188">
        <f t="shared" si="3"/>
        <v>2.534337531798426</v>
      </c>
      <c r="I67" s="182">
        <v>32</v>
      </c>
      <c r="J67" s="183"/>
      <c r="K67" s="184" t="s">
        <v>465</v>
      </c>
      <c r="L67" s="185" t="s">
        <v>470</v>
      </c>
      <c r="M67" s="188">
        <f t="shared" si="4"/>
        <v>2.5705757826778695</v>
      </c>
      <c r="N67" s="188">
        <f t="shared" si="5"/>
        <v>2.709633990831994</v>
      </c>
      <c r="O67" s="188">
        <f t="shared" si="6"/>
        <v>2.7114748242018578</v>
      </c>
      <c r="P67" s="188">
        <f t="shared" si="7"/>
        <v>2.4724989281419174</v>
      </c>
      <c r="Q67" s="182">
        <v>32</v>
      </c>
      <c r="R67" s="183"/>
      <c r="S67" s="184" t="s">
        <v>465</v>
      </c>
      <c r="T67" s="185" t="s">
        <v>470</v>
      </c>
      <c r="U67" s="188">
        <f t="shared" si="8"/>
        <v>2.4804766256355686</v>
      </c>
      <c r="V67" s="188">
        <f t="shared" si="9"/>
        <v>2.6322637420868857</v>
      </c>
      <c r="W67" s="188">
        <f t="shared" si="17"/>
        <v>2.6264086941895455</v>
      </c>
      <c r="X67" s="188">
        <f t="shared" si="10"/>
        <v>2.4077004811618798</v>
      </c>
      <c r="Y67" s="182">
        <v>32</v>
      </c>
      <c r="Z67" s="183"/>
      <c r="AA67" s="184" t="s">
        <v>465</v>
      </c>
      <c r="AB67" s="185" t="s">
        <v>470</v>
      </c>
      <c r="AC67" s="188">
        <f t="shared" si="11"/>
        <v>2.4255988241834543</v>
      </c>
      <c r="AD67" s="188">
        <f t="shared" si="12"/>
        <v>2.5682727883496246</v>
      </c>
      <c r="AE67" s="188">
        <f t="shared" si="18"/>
        <v>2.5698740351729681</v>
      </c>
      <c r="AF67" s="188">
        <f t="shared" si="13"/>
        <v>2.3965903812537155</v>
      </c>
      <c r="AG67" s="182">
        <v>32</v>
      </c>
      <c r="AH67" s="183"/>
      <c r="AI67" s="184" t="s">
        <v>465</v>
      </c>
      <c r="AJ67" s="185" t="s">
        <v>470</v>
      </c>
      <c r="AK67" s="188">
        <f t="shared" si="14"/>
        <v>2.4486236408796671</v>
      </c>
      <c r="AL67" s="188">
        <f t="shared" si="15"/>
        <v>2.5344439292574683</v>
      </c>
      <c r="AM67" s="188">
        <f t="shared" si="19"/>
        <v>2.5348318911544281</v>
      </c>
      <c r="AN67" s="188">
        <f t="shared" si="16"/>
        <v>2.3844165483756208</v>
      </c>
    </row>
    <row r="68" spans="1:40" s="94" customFormat="1" ht="14.25">
      <c r="A68" s="182">
        <v>34</v>
      </c>
      <c r="B68" s="183"/>
      <c r="C68" s="184"/>
      <c r="D68" s="185" t="s">
        <v>471</v>
      </c>
      <c r="E68" s="190">
        <f t="shared" si="0"/>
        <v>2.8785070113160249</v>
      </c>
      <c r="F68" s="188">
        <f t="shared" si="1"/>
        <v>2.8816551435355473</v>
      </c>
      <c r="G68" s="188">
        <f t="shared" si="2"/>
        <v>2.8879586193129447</v>
      </c>
      <c r="H68" s="188">
        <f t="shared" si="3"/>
        <v>2.880991038029368</v>
      </c>
      <c r="I68" s="182">
        <v>34</v>
      </c>
      <c r="J68" s="183"/>
      <c r="K68" s="184"/>
      <c r="L68" s="185" t="s">
        <v>471</v>
      </c>
      <c r="M68" s="188">
        <f t="shared" si="4"/>
        <v>2.8604454070905101</v>
      </c>
      <c r="N68" s="188">
        <f t="shared" si="5"/>
        <v>2.8718754592298685</v>
      </c>
      <c r="O68" s="188">
        <f t="shared" si="6"/>
        <v>2.8544870830669722</v>
      </c>
      <c r="P68" s="188">
        <f t="shared" si="7"/>
        <v>2.833527004255187</v>
      </c>
      <c r="Q68" s="182">
        <v>34</v>
      </c>
      <c r="R68" s="183"/>
      <c r="S68" s="184"/>
      <c r="T68" s="185" t="s">
        <v>471</v>
      </c>
      <c r="U68" s="188">
        <f t="shared" si="8"/>
        <v>2.8098627339166287</v>
      </c>
      <c r="V68" s="188">
        <f t="shared" si="9"/>
        <v>2.8274302368493269</v>
      </c>
      <c r="W68" s="188">
        <f t="shared" si="17"/>
        <v>2.8058244715644682</v>
      </c>
      <c r="X68" s="188">
        <f t="shared" si="10"/>
        <v>2.801045294931785</v>
      </c>
      <c r="Y68" s="182">
        <v>34</v>
      </c>
      <c r="Z68" s="183"/>
      <c r="AA68" s="184"/>
      <c r="AB68" s="185" t="s">
        <v>471</v>
      </c>
      <c r="AC68" s="188">
        <f t="shared" si="11"/>
        <v>2.8016310636988115</v>
      </c>
      <c r="AD68" s="188">
        <f t="shared" si="12"/>
        <v>2.8192687288865339</v>
      </c>
      <c r="AE68" s="188">
        <f t="shared" si="18"/>
        <v>2.8078101930588519</v>
      </c>
      <c r="AF68" s="188">
        <f t="shared" si="13"/>
        <v>2.7868621886660434</v>
      </c>
      <c r="AG68" s="182">
        <v>34</v>
      </c>
      <c r="AH68" s="183"/>
      <c r="AI68" s="184"/>
      <c r="AJ68" s="185" t="s">
        <v>471</v>
      </c>
      <c r="AK68" s="188">
        <f t="shared" si="14"/>
        <v>2.8084311390961387</v>
      </c>
      <c r="AL68" s="188">
        <f t="shared" si="15"/>
        <v>2.8106340900273472</v>
      </c>
      <c r="AM68" s="188">
        <f t="shared" si="19"/>
        <v>2.8079270002055807</v>
      </c>
      <c r="AN68" s="188">
        <f t="shared" si="16"/>
        <v>2.7989178289919239</v>
      </c>
    </row>
    <row r="69" spans="1:40" s="94" customFormat="1" ht="15">
      <c r="A69" s="179">
        <v>4</v>
      </c>
      <c r="B69" s="180" t="s">
        <v>472</v>
      </c>
      <c r="C69" s="154"/>
      <c r="D69" s="181"/>
      <c r="E69" s="189">
        <f t="shared" si="0"/>
        <v>2.112236391478878</v>
      </c>
      <c r="F69" s="187">
        <f t="shared" si="1"/>
        <v>2.101524098650057</v>
      </c>
      <c r="G69" s="187">
        <f t="shared" si="2"/>
        <v>2.0988603871513201</v>
      </c>
      <c r="H69" s="187">
        <f t="shared" si="3"/>
        <v>2.1297494987352157</v>
      </c>
      <c r="I69" s="179">
        <v>4</v>
      </c>
      <c r="J69" s="180" t="s">
        <v>472</v>
      </c>
      <c r="K69" s="154"/>
      <c r="L69" s="181"/>
      <c r="M69" s="187">
        <f t="shared" si="4"/>
        <v>2.1311692922280279</v>
      </c>
      <c r="N69" s="187">
        <f t="shared" si="5"/>
        <v>2.1148276139956672</v>
      </c>
      <c r="O69" s="187">
        <f t="shared" si="6"/>
        <v>2.1235616515624414</v>
      </c>
      <c r="P69" s="187">
        <f t="shared" si="7"/>
        <v>2.1521954878058978</v>
      </c>
      <c r="Q69" s="179">
        <v>4</v>
      </c>
      <c r="R69" s="180" t="s">
        <v>472</v>
      </c>
      <c r="S69" s="154"/>
      <c r="T69" s="181"/>
      <c r="U69" s="187">
        <f t="shared" si="8"/>
        <v>2.1516870151963787</v>
      </c>
      <c r="V69" s="187">
        <f t="shared" si="9"/>
        <v>2.1380785208035653</v>
      </c>
      <c r="W69" s="187">
        <f t="shared" si="17"/>
        <v>2.1324312706748652</v>
      </c>
      <c r="X69" s="187">
        <f t="shared" si="10"/>
        <v>2.1605598544813298</v>
      </c>
      <c r="Y69" s="179">
        <v>4</v>
      </c>
      <c r="Z69" s="180" t="s">
        <v>472</v>
      </c>
      <c r="AA69" s="154"/>
      <c r="AB69" s="181"/>
      <c r="AC69" s="187">
        <f t="shared" si="11"/>
        <v>2.1886698813923693</v>
      </c>
      <c r="AD69" s="187">
        <f t="shared" si="12"/>
        <v>2.1797140396862194</v>
      </c>
      <c r="AE69" s="187">
        <f t="shared" si="18"/>
        <v>2.1731969648830991</v>
      </c>
      <c r="AF69" s="187">
        <f t="shared" si="13"/>
        <v>2.2022818254130536</v>
      </c>
      <c r="AG69" s="179">
        <v>4</v>
      </c>
      <c r="AH69" s="180" t="s">
        <v>472</v>
      </c>
      <c r="AI69" s="154"/>
      <c r="AJ69" s="181"/>
      <c r="AK69" s="187">
        <f t="shared" si="14"/>
        <v>2.2340037173745504</v>
      </c>
      <c r="AL69" s="187">
        <f t="shared" si="15"/>
        <v>2.2370811608739674</v>
      </c>
      <c r="AM69" s="187">
        <f t="shared" si="19"/>
        <v>2.2394266170781392</v>
      </c>
      <c r="AN69" s="187">
        <f t="shared" si="16"/>
        <v>2.2742610897116928</v>
      </c>
    </row>
    <row r="70" spans="1:40" s="94" customFormat="1" ht="14.25">
      <c r="A70" s="182">
        <v>43</v>
      </c>
      <c r="B70" s="183"/>
      <c r="C70" s="185" t="s">
        <v>473</v>
      </c>
      <c r="D70" s="107"/>
      <c r="E70" s="190">
        <f t="shared" si="0"/>
        <v>1.1425491910852774</v>
      </c>
      <c r="F70" s="188">
        <f t="shared" si="1"/>
        <v>1.1327245820981455</v>
      </c>
      <c r="G70" s="188">
        <f t="shared" si="2"/>
        <v>1.1369120660400067</v>
      </c>
      <c r="H70" s="188">
        <f t="shared" si="3"/>
        <v>1.1569024339653682</v>
      </c>
      <c r="I70" s="182">
        <v>43</v>
      </c>
      <c r="J70" s="183"/>
      <c r="K70" s="185" t="s">
        <v>473</v>
      </c>
      <c r="L70" s="107"/>
      <c r="M70" s="188">
        <f t="shared" si="4"/>
        <v>1.1624668442939912</v>
      </c>
      <c r="N70" s="188">
        <f t="shared" si="5"/>
        <v>1.1540594735270275</v>
      </c>
      <c r="O70" s="188">
        <f t="shared" si="6"/>
        <v>1.1640751325536796</v>
      </c>
      <c r="P70" s="188">
        <f t="shared" si="7"/>
        <v>1.1922405834729635</v>
      </c>
      <c r="Q70" s="182">
        <v>43</v>
      </c>
      <c r="R70" s="183"/>
      <c r="S70" s="185" t="s">
        <v>473</v>
      </c>
      <c r="T70" s="107"/>
      <c r="U70" s="188">
        <f t="shared" si="8"/>
        <v>1.1951430759723511</v>
      </c>
      <c r="V70" s="188">
        <f t="shared" si="9"/>
        <v>1.190279052602693</v>
      </c>
      <c r="W70" s="188">
        <f t="shared" si="17"/>
        <v>1.1933018109780029</v>
      </c>
      <c r="X70" s="188">
        <f t="shared" si="10"/>
        <v>1.2138375112430666</v>
      </c>
      <c r="Y70" s="182">
        <v>43</v>
      </c>
      <c r="Z70" s="183"/>
      <c r="AA70" s="185" t="s">
        <v>473</v>
      </c>
      <c r="AB70" s="107"/>
      <c r="AC70" s="188">
        <f t="shared" si="11"/>
        <v>1.229024153390613</v>
      </c>
      <c r="AD70" s="188">
        <f t="shared" si="12"/>
        <v>1.2252907389358338</v>
      </c>
      <c r="AE70" s="188">
        <f t="shared" si="18"/>
        <v>1.2175976974975238</v>
      </c>
      <c r="AF70" s="188">
        <f t="shared" si="13"/>
        <v>1.2405490280435467</v>
      </c>
      <c r="AG70" s="182">
        <v>43</v>
      </c>
      <c r="AH70" s="183"/>
      <c r="AI70" s="185" t="s">
        <v>473</v>
      </c>
      <c r="AJ70" s="107"/>
      <c r="AK70" s="188">
        <f t="shared" si="14"/>
        <v>1.2644561251977391</v>
      </c>
      <c r="AL70" s="188">
        <f t="shared" si="15"/>
        <v>1.2728403940234105</v>
      </c>
      <c r="AM70" s="188">
        <f t="shared" si="19"/>
        <v>1.2798559067037958</v>
      </c>
      <c r="AN70" s="188">
        <f t="shared" si="16"/>
        <v>1.3056731243137445</v>
      </c>
    </row>
    <row r="71" spans="1:40" s="94" customFormat="1" ht="15">
      <c r="A71" s="179">
        <v>5</v>
      </c>
      <c r="B71" s="180" t="s">
        <v>474</v>
      </c>
      <c r="C71" s="154"/>
      <c r="D71" s="181"/>
      <c r="E71" s="189">
        <f t="shared" si="0"/>
        <v>13.224002434743696</v>
      </c>
      <c r="F71" s="187">
        <f t="shared" si="1"/>
        <v>13.455535623367293</v>
      </c>
      <c r="G71" s="187">
        <f t="shared" si="2"/>
        <v>13.537144568197698</v>
      </c>
      <c r="H71" s="187">
        <f t="shared" si="3"/>
        <v>13.454042184918427</v>
      </c>
      <c r="I71" s="179">
        <v>5</v>
      </c>
      <c r="J71" s="180" t="s">
        <v>474</v>
      </c>
      <c r="K71" s="154"/>
      <c r="L71" s="181"/>
      <c r="M71" s="187">
        <f t="shared" si="4"/>
        <v>13.413253675965207</v>
      </c>
      <c r="N71" s="187">
        <f t="shared" si="5"/>
        <v>13.53288204369735</v>
      </c>
      <c r="O71" s="187">
        <f t="shared" si="6"/>
        <v>13.66865810551649</v>
      </c>
      <c r="P71" s="187">
        <f t="shared" si="7"/>
        <v>13.661144756374718</v>
      </c>
      <c r="Q71" s="179">
        <v>5</v>
      </c>
      <c r="R71" s="180" t="s">
        <v>474</v>
      </c>
      <c r="S71" s="154"/>
      <c r="T71" s="181"/>
      <c r="U71" s="187">
        <f t="shared" si="8"/>
        <v>13.81870760391589</v>
      </c>
      <c r="V71" s="187">
        <f t="shared" si="9"/>
        <v>13.924597129041722</v>
      </c>
      <c r="W71" s="187">
        <f t="shared" si="17"/>
        <v>14.002957556955165</v>
      </c>
      <c r="X71" s="187">
        <f t="shared" si="10"/>
        <v>14.000144194913702</v>
      </c>
      <c r="Y71" s="179">
        <v>5</v>
      </c>
      <c r="Z71" s="180" t="s">
        <v>474</v>
      </c>
      <c r="AA71" s="154"/>
      <c r="AB71" s="181"/>
      <c r="AC71" s="187">
        <f t="shared" si="11"/>
        <v>14.120058313629022</v>
      </c>
      <c r="AD71" s="187">
        <f t="shared" si="12"/>
        <v>14.179259834025682</v>
      </c>
      <c r="AE71" s="187">
        <f t="shared" si="18"/>
        <v>14.187980077373055</v>
      </c>
      <c r="AF71" s="187">
        <f t="shared" si="13"/>
        <v>14.228846783448788</v>
      </c>
      <c r="AG71" s="179">
        <v>5</v>
      </c>
      <c r="AH71" s="180" t="s">
        <v>474</v>
      </c>
      <c r="AI71" s="154"/>
      <c r="AJ71" s="181"/>
      <c r="AK71" s="187">
        <f t="shared" si="14"/>
        <v>14.329429056125676</v>
      </c>
      <c r="AL71" s="187">
        <f t="shared" si="15"/>
        <v>14.381168444061734</v>
      </c>
      <c r="AM71" s="187">
        <f t="shared" si="19"/>
        <v>14.411315341917879</v>
      </c>
      <c r="AN71" s="187">
        <f t="shared" si="16"/>
        <v>14.519245884239851</v>
      </c>
    </row>
    <row r="72" spans="1:40" s="94" customFormat="1" ht="14.25">
      <c r="A72" s="182">
        <v>51</v>
      </c>
      <c r="B72" s="183"/>
      <c r="C72" s="184" t="s">
        <v>465</v>
      </c>
      <c r="D72" s="185" t="s">
        <v>475</v>
      </c>
      <c r="E72" s="190">
        <f t="shared" si="0"/>
        <v>5.7548487367361201</v>
      </c>
      <c r="F72" s="188">
        <f t="shared" si="1"/>
        <v>5.8596668205198972</v>
      </c>
      <c r="G72" s="188">
        <f t="shared" si="2"/>
        <v>5.9845820538864851</v>
      </c>
      <c r="H72" s="188">
        <f t="shared" si="3"/>
        <v>5.999561318809171</v>
      </c>
      <c r="I72" s="182">
        <v>51</v>
      </c>
      <c r="J72" s="183"/>
      <c r="K72" s="184" t="s">
        <v>465</v>
      </c>
      <c r="L72" s="185" t="s">
        <v>475</v>
      </c>
      <c r="M72" s="188">
        <f t="shared" si="4"/>
        <v>5.9105910591059105</v>
      </c>
      <c r="N72" s="188">
        <f t="shared" si="5"/>
        <v>5.959322307076051</v>
      </c>
      <c r="O72" s="188">
        <f t="shared" si="6"/>
        <v>6.1314302636032041</v>
      </c>
      <c r="P72" s="188">
        <f t="shared" si="7"/>
        <v>6.2151048987795745</v>
      </c>
      <c r="Q72" s="182">
        <v>51</v>
      </c>
      <c r="R72" s="183"/>
      <c r="S72" s="184" t="s">
        <v>465</v>
      </c>
      <c r="T72" s="185" t="s">
        <v>475</v>
      </c>
      <c r="U72" s="188">
        <f t="shared" si="8"/>
        <v>6.287803050728562</v>
      </c>
      <c r="V72" s="188">
        <f t="shared" si="9"/>
        <v>6.3420831007106422</v>
      </c>
      <c r="W72" s="188">
        <f t="shared" si="17"/>
        <v>6.4774235146803223</v>
      </c>
      <c r="X72" s="188">
        <f t="shared" si="10"/>
        <v>6.5009449494549552</v>
      </c>
      <c r="Y72" s="182">
        <v>51</v>
      </c>
      <c r="Z72" s="183"/>
      <c r="AA72" s="184" t="s">
        <v>465</v>
      </c>
      <c r="AB72" s="185" t="s">
        <v>475</v>
      </c>
      <c r="AC72" s="188">
        <f t="shared" si="11"/>
        <v>6.5219881034470424</v>
      </c>
      <c r="AD72" s="188">
        <f t="shared" si="12"/>
        <v>6.5540457422950631</v>
      </c>
      <c r="AE72" s="188">
        <f t="shared" si="18"/>
        <v>6.5892079540994626</v>
      </c>
      <c r="AF72" s="188">
        <f t="shared" si="13"/>
        <v>6.676697274597938</v>
      </c>
      <c r="AG72" s="182">
        <v>51</v>
      </c>
      <c r="AH72" s="183"/>
      <c r="AI72" s="184" t="s">
        <v>465</v>
      </c>
      <c r="AJ72" s="185" t="s">
        <v>475</v>
      </c>
      <c r="AK72" s="188">
        <f t="shared" si="14"/>
        <v>6.6991479624826713</v>
      </c>
      <c r="AL72" s="188">
        <f t="shared" si="15"/>
        <v>6.7410507290947113</v>
      </c>
      <c r="AM72" s="188">
        <f t="shared" si="19"/>
        <v>6.8384744052180091</v>
      </c>
      <c r="AN72" s="188">
        <f t="shared" si="16"/>
        <v>6.9797429784759544</v>
      </c>
    </row>
    <row r="73" spans="1:40" s="94" customFormat="1" ht="14.25">
      <c r="A73" s="182">
        <v>52</v>
      </c>
      <c r="B73" s="183"/>
      <c r="C73" s="184"/>
      <c r="D73" s="185" t="s">
        <v>476</v>
      </c>
      <c r="E73" s="190">
        <f t="shared" si="0"/>
        <v>4.5498671356515521</v>
      </c>
      <c r="F73" s="188">
        <f t="shared" si="1"/>
        <v>4.6756710459323267</v>
      </c>
      <c r="G73" s="188">
        <f t="shared" si="2"/>
        <v>4.6442893125333926</v>
      </c>
      <c r="H73" s="188">
        <f t="shared" si="3"/>
        <v>4.5305753637596879</v>
      </c>
      <c r="I73" s="182">
        <v>52</v>
      </c>
      <c r="J73" s="183"/>
      <c r="K73" s="184"/>
      <c r="L73" s="185" t="s">
        <v>476</v>
      </c>
      <c r="M73" s="188">
        <f t="shared" si="4"/>
        <v>4.5635639261137273</v>
      </c>
      <c r="N73" s="188">
        <f t="shared" si="5"/>
        <v>4.6073495740717032</v>
      </c>
      <c r="O73" s="188">
        <f t="shared" si="6"/>
        <v>4.5644060467040202</v>
      </c>
      <c r="P73" s="188">
        <f t="shared" si="7"/>
        <v>4.4559439457036705</v>
      </c>
      <c r="Q73" s="182">
        <v>52</v>
      </c>
      <c r="R73" s="183"/>
      <c r="S73" s="184"/>
      <c r="T73" s="185" t="s">
        <v>476</v>
      </c>
      <c r="U73" s="188">
        <f t="shared" si="8"/>
        <v>4.4934182428127976</v>
      </c>
      <c r="V73" s="188">
        <f t="shared" si="9"/>
        <v>4.5272712648681388</v>
      </c>
      <c r="W73" s="188">
        <f t="shared" si="17"/>
        <v>4.4755826340478819</v>
      </c>
      <c r="X73" s="188">
        <f t="shared" si="10"/>
        <v>4.4037363029606054</v>
      </c>
      <c r="Y73" s="182">
        <v>52</v>
      </c>
      <c r="Z73" s="183"/>
      <c r="AA73" s="184"/>
      <c r="AB73" s="185" t="s">
        <v>476</v>
      </c>
      <c r="AC73" s="188">
        <f t="shared" si="11"/>
        <v>4.4575090727321749</v>
      </c>
      <c r="AD73" s="188">
        <f t="shared" si="12"/>
        <v>4.480549588849251</v>
      </c>
      <c r="AE73" s="188">
        <f t="shared" si="18"/>
        <v>4.4481329545666926</v>
      </c>
      <c r="AF73" s="188">
        <f t="shared" si="13"/>
        <v>4.3929807807090846</v>
      </c>
      <c r="AG73" s="182">
        <v>52</v>
      </c>
      <c r="AH73" s="183"/>
      <c r="AI73" s="184"/>
      <c r="AJ73" s="185" t="s">
        <v>476</v>
      </c>
      <c r="AK73" s="188">
        <f t="shared" si="14"/>
        <v>4.4319789651001047</v>
      </c>
      <c r="AL73" s="188">
        <f t="shared" si="15"/>
        <v>4.4373763945533167</v>
      </c>
      <c r="AM73" s="188">
        <f t="shared" si="19"/>
        <v>4.3913646812566576</v>
      </c>
      <c r="AN73" s="188">
        <f t="shared" si="16"/>
        <v>4.3444036417489187</v>
      </c>
    </row>
    <row r="74" spans="1:40" s="94" customFormat="1" ht="15">
      <c r="A74" s="186">
        <v>6</v>
      </c>
      <c r="B74" s="331" t="s">
        <v>477</v>
      </c>
      <c r="C74" s="332"/>
      <c r="D74" s="333"/>
      <c r="E74" s="189">
        <f t="shared" si="0"/>
        <v>10.459293226624837</v>
      </c>
      <c r="F74" s="187">
        <f t="shared" si="1"/>
        <v>10.402817893289303</v>
      </c>
      <c r="G74" s="187">
        <f t="shared" si="2"/>
        <v>10.424316437785123</v>
      </c>
      <c r="H74" s="187">
        <f t="shared" si="3"/>
        <v>10.537885127515564</v>
      </c>
      <c r="I74" s="186">
        <v>6</v>
      </c>
      <c r="J74" s="331" t="s">
        <v>477</v>
      </c>
      <c r="K74" s="332"/>
      <c r="L74" s="333"/>
      <c r="M74" s="187">
        <f t="shared" si="4"/>
        <v>10.478338670520438</v>
      </c>
      <c r="N74" s="187">
        <f t="shared" si="5"/>
        <v>10.470203981019289</v>
      </c>
      <c r="O74" s="187">
        <f t="shared" si="6"/>
        <v>10.491365208889556</v>
      </c>
      <c r="P74" s="187">
        <f t="shared" si="7"/>
        <v>10.589599572928746</v>
      </c>
      <c r="Q74" s="186">
        <v>6</v>
      </c>
      <c r="R74" s="331" t="s">
        <v>477</v>
      </c>
      <c r="S74" s="332"/>
      <c r="T74" s="333"/>
      <c r="U74" s="187">
        <f t="shared" si="8"/>
        <v>10.57053825579259</v>
      </c>
      <c r="V74" s="187">
        <f t="shared" si="9"/>
        <v>10.57577664436643</v>
      </c>
      <c r="W74" s="187">
        <f t="shared" si="17"/>
        <v>10.59324013680453</v>
      </c>
      <c r="X74" s="187">
        <f t="shared" si="10"/>
        <v>10.674678545806113</v>
      </c>
      <c r="Y74" s="186">
        <v>6</v>
      </c>
      <c r="Z74" s="331" t="s">
        <v>477</v>
      </c>
      <c r="AA74" s="332"/>
      <c r="AB74" s="333"/>
      <c r="AC74" s="187">
        <f t="shared" si="11"/>
        <v>10.698427393089691</v>
      </c>
      <c r="AD74" s="187">
        <f t="shared" si="12"/>
        <v>10.667682320990926</v>
      </c>
      <c r="AE74" s="187">
        <f t="shared" si="18"/>
        <v>10.660404246173398</v>
      </c>
      <c r="AF74" s="187">
        <f t="shared" si="13"/>
        <v>10.726565076228287</v>
      </c>
      <c r="AG74" s="186">
        <v>6</v>
      </c>
      <c r="AH74" s="331" t="s">
        <v>477</v>
      </c>
      <c r="AI74" s="332"/>
      <c r="AJ74" s="333"/>
      <c r="AK74" s="187">
        <f t="shared" si="14"/>
        <v>10.719424117123545</v>
      </c>
      <c r="AL74" s="187">
        <f t="shared" si="15"/>
        <v>10.694059368464879</v>
      </c>
      <c r="AM74" s="187">
        <f t="shared" si="19"/>
        <v>10.702221204702189</v>
      </c>
      <c r="AN74" s="187">
        <f t="shared" si="16"/>
        <v>10.757413332356276</v>
      </c>
    </row>
    <row r="75" spans="1:40" s="94" customFormat="1" ht="14.25">
      <c r="A75" s="182">
        <v>62</v>
      </c>
      <c r="B75" s="183"/>
      <c r="C75" s="185" t="s">
        <v>478</v>
      </c>
      <c r="D75" s="107"/>
      <c r="E75" s="190">
        <f t="shared" si="0"/>
        <v>6.5741688610235309</v>
      </c>
      <c r="F75" s="188">
        <f t="shared" si="1"/>
        <v>6.5097760245911394</v>
      </c>
      <c r="G75" s="188">
        <f t="shared" si="2"/>
        <v>6.5216855232179238</v>
      </c>
      <c r="H75" s="188">
        <f t="shared" si="3"/>
        <v>6.6321920469961064</v>
      </c>
      <c r="I75" s="182">
        <v>62</v>
      </c>
      <c r="J75" s="183"/>
      <c r="K75" s="185" t="s">
        <v>478</v>
      </c>
      <c r="L75" s="107"/>
      <c r="M75" s="188">
        <f t="shared" si="4"/>
        <v>6.5976717193631709</v>
      </c>
      <c r="N75" s="188">
        <f t="shared" si="5"/>
        <v>6.56159487274296</v>
      </c>
      <c r="O75" s="188">
        <f t="shared" si="6"/>
        <v>6.5666951829428788</v>
      </c>
      <c r="P75" s="188">
        <f t="shared" si="7"/>
        <v>6.660567923557112</v>
      </c>
      <c r="Q75" s="182">
        <v>62</v>
      </c>
      <c r="R75" s="183"/>
      <c r="S75" s="185" t="s">
        <v>478</v>
      </c>
      <c r="T75" s="107"/>
      <c r="U75" s="188">
        <f t="shared" si="8"/>
        <v>6.6427192666416932</v>
      </c>
      <c r="V75" s="188">
        <f t="shared" si="9"/>
        <v>6.6078643817598577</v>
      </c>
      <c r="W75" s="188">
        <f t="shared" si="17"/>
        <v>6.6097660119236732</v>
      </c>
      <c r="X75" s="188">
        <f t="shared" si="10"/>
        <v>6.6762245043890802</v>
      </c>
      <c r="Y75" s="182">
        <v>62</v>
      </c>
      <c r="Z75" s="183"/>
      <c r="AA75" s="185" t="s">
        <v>478</v>
      </c>
      <c r="AB75" s="107"/>
      <c r="AC75" s="188">
        <f t="shared" si="11"/>
        <v>6.6900811952862345</v>
      </c>
      <c r="AD75" s="188">
        <f t="shared" si="12"/>
        <v>6.6528118169172688</v>
      </c>
      <c r="AE75" s="188">
        <f t="shared" si="18"/>
        <v>6.6488964060777089</v>
      </c>
      <c r="AF75" s="188">
        <f t="shared" si="13"/>
        <v>6.7135733508888666</v>
      </c>
      <c r="AG75" s="182">
        <v>62</v>
      </c>
      <c r="AH75" s="183"/>
      <c r="AI75" s="185" t="s">
        <v>478</v>
      </c>
      <c r="AJ75" s="107"/>
      <c r="AK75" s="188">
        <f t="shared" si="14"/>
        <v>6.6966426715468135</v>
      </c>
      <c r="AL75" s="188">
        <f t="shared" si="15"/>
        <v>6.6437040471616875</v>
      </c>
      <c r="AM75" s="188">
        <f t="shared" si="19"/>
        <v>6.6314921412151691</v>
      </c>
      <c r="AN75" s="188">
        <f t="shared" si="16"/>
        <v>6.6834342500741659</v>
      </c>
    </row>
    <row r="76" spans="1:40" s="94" customFormat="1" ht="15">
      <c r="A76" s="179">
        <v>7</v>
      </c>
      <c r="B76" s="180" t="s">
        <v>479</v>
      </c>
      <c r="C76" s="154"/>
      <c r="D76" s="181"/>
      <c r="E76" s="189">
        <f t="shared" si="0"/>
        <v>16.716969465860057</v>
      </c>
      <c r="F76" s="187">
        <f t="shared" si="1"/>
        <v>16.518483800206514</v>
      </c>
      <c r="G76" s="187">
        <f t="shared" si="2"/>
        <v>16.483463577597597</v>
      </c>
      <c r="H76" s="187">
        <f t="shared" si="3"/>
        <v>16.6738190773867</v>
      </c>
      <c r="I76" s="179">
        <v>7</v>
      </c>
      <c r="J76" s="180" t="s">
        <v>479</v>
      </c>
      <c r="K76" s="154"/>
      <c r="L76" s="181"/>
      <c r="M76" s="187">
        <f t="shared" si="4"/>
        <v>16.618434751841718</v>
      </c>
      <c r="N76" s="187">
        <f t="shared" si="5"/>
        <v>16.438414608131747</v>
      </c>
      <c r="O76" s="187">
        <f t="shared" si="6"/>
        <v>16.392706727334261</v>
      </c>
      <c r="P76" s="187">
        <f t="shared" si="7"/>
        <v>16.537426656841799</v>
      </c>
      <c r="Q76" s="179">
        <v>7</v>
      </c>
      <c r="R76" s="180" t="s">
        <v>479</v>
      </c>
      <c r="S76" s="154"/>
      <c r="T76" s="181"/>
      <c r="U76" s="187">
        <f t="shared" si="8"/>
        <v>16.428982159942546</v>
      </c>
      <c r="V76" s="187">
        <f t="shared" si="9"/>
        <v>16.235486709753118</v>
      </c>
      <c r="W76" s="187">
        <f t="shared" si="17"/>
        <v>16.165641878632702</v>
      </c>
      <c r="X76" s="187">
        <f t="shared" si="10"/>
        <v>16.259394830494152</v>
      </c>
      <c r="Y76" s="179">
        <v>7</v>
      </c>
      <c r="Z76" s="180" t="s">
        <v>479</v>
      </c>
      <c r="AA76" s="154"/>
      <c r="AB76" s="181"/>
      <c r="AC76" s="187">
        <f t="shared" si="11"/>
        <v>16.328174024666378</v>
      </c>
      <c r="AD76" s="187">
        <f t="shared" si="12"/>
        <v>16.14251648861174</v>
      </c>
      <c r="AE76" s="187">
        <f t="shared" si="18"/>
        <v>16.125577027304839</v>
      </c>
      <c r="AF76" s="187">
        <f t="shared" si="13"/>
        <v>16.261758681538442</v>
      </c>
      <c r="AG76" s="179">
        <v>7</v>
      </c>
      <c r="AH76" s="180" t="s">
        <v>479</v>
      </c>
      <c r="AI76" s="154"/>
      <c r="AJ76" s="181"/>
      <c r="AK76" s="187">
        <f t="shared" si="14"/>
        <v>16.312187882504244</v>
      </c>
      <c r="AL76" s="187">
        <f t="shared" si="15"/>
        <v>16.158721221813227</v>
      </c>
      <c r="AM76" s="187">
        <f t="shared" si="19"/>
        <v>16.120320705702056</v>
      </c>
      <c r="AN76" s="187">
        <f t="shared" si="16"/>
        <v>16.270032160193455</v>
      </c>
    </row>
    <row r="77" spans="1:40" s="94" customFormat="1" ht="15" customHeight="1">
      <c r="A77" s="182">
        <v>71</v>
      </c>
      <c r="B77" s="183"/>
      <c r="C77" s="185" t="s">
        <v>480</v>
      </c>
      <c r="D77" s="107"/>
      <c r="E77" s="190">
        <f t="shared" si="0"/>
        <v>10.314700246241124</v>
      </c>
      <c r="F77" s="188">
        <f t="shared" si="1"/>
        <v>10.215695884505394</v>
      </c>
      <c r="G77" s="188">
        <f t="shared" si="2"/>
        <v>10.196041592052653</v>
      </c>
      <c r="H77" s="188">
        <f t="shared" si="3"/>
        <v>10.307696709175827</v>
      </c>
      <c r="I77" s="182">
        <v>71</v>
      </c>
      <c r="J77" s="183"/>
      <c r="K77" s="185" t="s">
        <v>480</v>
      </c>
      <c r="L77" s="107"/>
      <c r="M77" s="188">
        <f t="shared" si="4"/>
        <v>10.279912453396733</v>
      </c>
      <c r="N77" s="188">
        <f t="shared" si="5"/>
        <v>10.198695431640523</v>
      </c>
      <c r="O77" s="188">
        <f t="shared" si="6"/>
        <v>10.1649165193848</v>
      </c>
      <c r="P77" s="188">
        <f t="shared" si="7"/>
        <v>10.249948944921423</v>
      </c>
      <c r="Q77" s="182">
        <v>71</v>
      </c>
      <c r="R77" s="183"/>
      <c r="S77" s="185" t="s">
        <v>480</v>
      </c>
      <c r="T77" s="107"/>
      <c r="U77" s="188">
        <f t="shared" si="8"/>
        <v>10.195699011960976</v>
      </c>
      <c r="V77" s="188">
        <f t="shared" si="9"/>
        <v>10.099688679870173</v>
      </c>
      <c r="W77" s="188">
        <f t="shared" si="17"/>
        <v>10.059665090548901</v>
      </c>
      <c r="X77" s="188">
        <f t="shared" si="10"/>
        <v>10.120355475920039</v>
      </c>
      <c r="Y77" s="182">
        <v>71</v>
      </c>
      <c r="Z77" s="183"/>
      <c r="AA77" s="185" t="s">
        <v>480</v>
      </c>
      <c r="AB77" s="107"/>
      <c r="AC77" s="188">
        <f t="shared" si="11"/>
        <v>10.181383063756074</v>
      </c>
      <c r="AD77" s="188">
        <f t="shared" si="12"/>
        <v>10.082774250324094</v>
      </c>
      <c r="AE77" s="188">
        <f t="shared" si="18"/>
        <v>10.071228998075018</v>
      </c>
      <c r="AF77" s="188">
        <f t="shared" si="13"/>
        <v>10.163495757478339</v>
      </c>
      <c r="AG77" s="182">
        <v>71</v>
      </c>
      <c r="AH77" s="183"/>
      <c r="AI77" s="185" t="s">
        <v>480</v>
      </c>
      <c r="AJ77" s="107"/>
      <c r="AK77" s="188">
        <f t="shared" si="14"/>
        <v>10.21478694290084</v>
      </c>
      <c r="AL77" s="188">
        <f t="shared" si="15"/>
        <v>10.144754397751681</v>
      </c>
      <c r="AM77" s="188">
        <f t="shared" si="19"/>
        <v>10.121572878314987</v>
      </c>
      <c r="AN77" s="188">
        <f t="shared" si="16"/>
        <v>10.218928064466946</v>
      </c>
    </row>
    <row r="78" spans="1:40" s="94" customFormat="1" ht="15">
      <c r="A78" s="179">
        <v>8</v>
      </c>
      <c r="B78" s="180" t="s">
        <v>481</v>
      </c>
      <c r="C78" s="154"/>
      <c r="D78" s="181"/>
      <c r="E78" s="189">
        <f t="shared" si="0"/>
        <v>17.559867147680919</v>
      </c>
      <c r="F78" s="187">
        <f t="shared" si="1"/>
        <v>17.394019709074644</v>
      </c>
      <c r="G78" s="187">
        <f t="shared" si="2"/>
        <v>17.496726768865848</v>
      </c>
      <c r="H78" s="187">
        <f t="shared" si="3"/>
        <v>17.816774310448004</v>
      </c>
      <c r="I78" s="179">
        <v>8</v>
      </c>
      <c r="J78" s="180" t="s">
        <v>481</v>
      </c>
      <c r="K78" s="154"/>
      <c r="L78" s="181"/>
      <c r="M78" s="187">
        <f t="shared" si="4"/>
        <v>17.842820138587566</v>
      </c>
      <c r="N78" s="187">
        <f t="shared" si="5"/>
        <v>17.665595327824946</v>
      </c>
      <c r="O78" s="187">
        <f t="shared" si="6"/>
        <v>17.73939570563682</v>
      </c>
      <c r="P78" s="187">
        <f t="shared" si="7"/>
        <v>18.024413284591159</v>
      </c>
      <c r="Q78" s="179">
        <v>8</v>
      </c>
      <c r="R78" s="180" t="s">
        <v>481</v>
      </c>
      <c r="S78" s="154"/>
      <c r="T78" s="181"/>
      <c r="U78" s="187">
        <f t="shared" si="8"/>
        <v>18.062909048395063</v>
      </c>
      <c r="V78" s="187">
        <f t="shared" si="9"/>
        <v>17.91723048098487</v>
      </c>
      <c r="W78" s="187">
        <f t="shared" si="17"/>
        <v>17.98362831031454</v>
      </c>
      <c r="X78" s="187">
        <f t="shared" si="10"/>
        <v>18.317363549653283</v>
      </c>
      <c r="Y78" s="179">
        <v>8</v>
      </c>
      <c r="Z78" s="180" t="s">
        <v>481</v>
      </c>
      <c r="AA78" s="154"/>
      <c r="AB78" s="181"/>
      <c r="AC78" s="187">
        <f t="shared" si="11"/>
        <v>18.567665522186143</v>
      </c>
      <c r="AD78" s="187">
        <f t="shared" si="12"/>
        <v>18.381845021243578</v>
      </c>
      <c r="AE78" s="187">
        <f t="shared" si="18"/>
        <v>18.537527800100921</v>
      </c>
      <c r="AF78" s="187">
        <f t="shared" si="13"/>
        <v>18.773468608649093</v>
      </c>
      <c r="AG78" s="179">
        <v>8</v>
      </c>
      <c r="AH78" s="180" t="s">
        <v>481</v>
      </c>
      <c r="AI78" s="154"/>
      <c r="AJ78" s="181"/>
      <c r="AK78" s="187">
        <f t="shared" si="14"/>
        <v>19.043551500430674</v>
      </c>
      <c r="AL78" s="187">
        <f t="shared" si="15"/>
        <v>18.850008043225237</v>
      </c>
      <c r="AM78" s="187">
        <f t="shared" si="19"/>
        <v>18.939694806287026</v>
      </c>
      <c r="AN78" s="187">
        <f t="shared" si="16"/>
        <v>18.956548872029376</v>
      </c>
    </row>
    <row r="79" spans="1:40" s="94" customFormat="1" ht="14.25">
      <c r="A79" s="182">
        <v>81</v>
      </c>
      <c r="B79" s="183"/>
      <c r="C79" s="184" t="s">
        <v>465</v>
      </c>
      <c r="D79" s="185" t="s">
        <v>482</v>
      </c>
      <c r="E79" s="190">
        <f t="shared" si="0"/>
        <v>7.5591333563495207</v>
      </c>
      <c r="F79" s="188">
        <f t="shared" si="1"/>
        <v>7.4857130621392587</v>
      </c>
      <c r="G79" s="188">
        <f t="shared" si="2"/>
        <v>7.5549110209545507</v>
      </c>
      <c r="H79" s="188">
        <f t="shared" si="3"/>
        <v>7.6672650850302437</v>
      </c>
      <c r="I79" s="182">
        <v>81</v>
      </c>
      <c r="J79" s="183"/>
      <c r="K79" s="184" t="s">
        <v>465</v>
      </c>
      <c r="L79" s="185" t="s">
        <v>482</v>
      </c>
      <c r="M79" s="188">
        <f t="shared" si="4"/>
        <v>7.6823220170622637</v>
      </c>
      <c r="N79" s="188">
        <f t="shared" si="5"/>
        <v>7.6078093964949201</v>
      </c>
      <c r="O79" s="188">
        <f t="shared" si="6"/>
        <v>7.6756571278155912</v>
      </c>
      <c r="P79" s="188">
        <f t="shared" si="7"/>
        <v>7.7914229856532247</v>
      </c>
      <c r="Q79" s="182">
        <v>81</v>
      </c>
      <c r="R79" s="183"/>
      <c r="S79" s="184" t="s">
        <v>465</v>
      </c>
      <c r="T79" s="185" t="s">
        <v>482</v>
      </c>
      <c r="U79" s="188">
        <f t="shared" si="8"/>
        <v>7.8089918470674977</v>
      </c>
      <c r="V79" s="188">
        <f t="shared" si="9"/>
        <v>7.7436150985531649</v>
      </c>
      <c r="W79" s="188">
        <f t="shared" si="17"/>
        <v>7.7973442727119817</v>
      </c>
      <c r="X79" s="188">
        <f t="shared" si="10"/>
        <v>7.8860434688568528</v>
      </c>
      <c r="Y79" s="182">
        <v>81</v>
      </c>
      <c r="Z79" s="183"/>
      <c r="AA79" s="184" t="s">
        <v>465</v>
      </c>
      <c r="AB79" s="185" t="s">
        <v>482</v>
      </c>
      <c r="AC79" s="188">
        <f t="shared" si="11"/>
        <v>7.9552531178942187</v>
      </c>
      <c r="AD79" s="188">
        <f t="shared" si="12"/>
        <v>7.8673388279601433</v>
      </c>
      <c r="AE79" s="188">
        <f t="shared" si="18"/>
        <v>7.9241968340590958</v>
      </c>
      <c r="AF79" s="188">
        <f t="shared" si="13"/>
        <v>8.0155825060839607</v>
      </c>
      <c r="AG79" s="182">
        <v>81</v>
      </c>
      <c r="AH79" s="183"/>
      <c r="AI79" s="184" t="s">
        <v>465</v>
      </c>
      <c r="AJ79" s="185" t="s">
        <v>482</v>
      </c>
      <c r="AK79" s="188">
        <f t="shared" si="14"/>
        <v>8.0901809297253955</v>
      </c>
      <c r="AL79" s="188">
        <f t="shared" si="15"/>
        <v>8.0069124423963132</v>
      </c>
      <c r="AM79" s="188">
        <f t="shared" si="19"/>
        <v>8.0803679892350537</v>
      </c>
      <c r="AN79" s="188">
        <f t="shared" si="16"/>
        <v>8.1675781282318276</v>
      </c>
    </row>
    <row r="80" spans="1:40" s="94" customFormat="1" ht="14.25">
      <c r="A80" s="182">
        <v>83</v>
      </c>
      <c r="B80" s="183"/>
      <c r="C80" s="184"/>
      <c r="D80" s="185" t="s">
        <v>483</v>
      </c>
      <c r="E80" s="190">
        <f t="shared" si="0"/>
        <v>4.6582517241088945</v>
      </c>
      <c r="F80" s="188">
        <f t="shared" si="1"/>
        <v>4.6236861013432815</v>
      </c>
      <c r="G80" s="188">
        <f t="shared" si="2"/>
        <v>4.6550924430927481</v>
      </c>
      <c r="H80" s="188">
        <f t="shared" si="3"/>
        <v>4.7750686035394896</v>
      </c>
      <c r="I80" s="182">
        <v>83</v>
      </c>
      <c r="J80" s="183"/>
      <c r="K80" s="184"/>
      <c r="L80" s="185" t="s">
        <v>483</v>
      </c>
      <c r="M80" s="188">
        <f t="shared" si="4"/>
        <v>4.789841533954192</v>
      </c>
      <c r="N80" s="188">
        <f t="shared" si="5"/>
        <v>4.7340377623239522</v>
      </c>
      <c r="O80" s="188">
        <f t="shared" si="6"/>
        <v>4.7355037039822507</v>
      </c>
      <c r="P80" s="188">
        <f t="shared" si="7"/>
        <v>4.8100452509222755</v>
      </c>
      <c r="Q80" s="182">
        <v>83</v>
      </c>
      <c r="R80" s="183"/>
      <c r="S80" s="184"/>
      <c r="T80" s="185" t="s">
        <v>483</v>
      </c>
      <c r="U80" s="188">
        <f t="shared" si="8"/>
        <v>4.856804728080494</v>
      </c>
      <c r="V80" s="188">
        <f t="shared" si="9"/>
        <v>4.8333869548349249</v>
      </c>
      <c r="W80" s="188">
        <f t="shared" si="17"/>
        <v>4.8425906890687198</v>
      </c>
      <c r="X80" s="188">
        <f t="shared" si="10"/>
        <v>5.0160919159840063</v>
      </c>
      <c r="Y80" s="182">
        <v>83</v>
      </c>
      <c r="Z80" s="183"/>
      <c r="AA80" s="184"/>
      <c r="AB80" s="185" t="s">
        <v>483</v>
      </c>
      <c r="AC80" s="188">
        <f t="shared" si="11"/>
        <v>5.1359657180760321</v>
      </c>
      <c r="AD80" s="188">
        <f t="shared" si="12"/>
        <v>5.0843828953718333</v>
      </c>
      <c r="AE80" s="188">
        <f t="shared" si="18"/>
        <v>5.1291186199936458</v>
      </c>
      <c r="AF80" s="188">
        <f t="shared" si="13"/>
        <v>5.1939717070668507</v>
      </c>
      <c r="AG80" s="182">
        <v>83</v>
      </c>
      <c r="AH80" s="183"/>
      <c r="AI80" s="184"/>
      <c r="AJ80" s="185" t="s">
        <v>483</v>
      </c>
      <c r="AK80" s="188">
        <f t="shared" si="14"/>
        <v>5.3365082925129972</v>
      </c>
      <c r="AL80" s="188">
        <f t="shared" si="15"/>
        <v>5.2799042383065702</v>
      </c>
      <c r="AM80" s="188">
        <f t="shared" si="19"/>
        <v>5.2543358812865604</v>
      </c>
      <c r="AN80" s="188">
        <f t="shared" si="16"/>
        <v>5.3421851675438523</v>
      </c>
    </row>
    <row r="81" spans="1:40" s="94" customFormat="1" ht="15">
      <c r="A81" s="179">
        <v>9</v>
      </c>
      <c r="B81" s="180" t="s">
        <v>484</v>
      </c>
      <c r="C81" s="154"/>
      <c r="D81" s="181"/>
      <c r="E81" s="189">
        <f t="shared" si="0"/>
        <v>1.6930129832948191</v>
      </c>
      <c r="F81" s="187">
        <f t="shared" si="1"/>
        <v>1.6808861946068892</v>
      </c>
      <c r="G81" s="187">
        <f t="shared" si="2"/>
        <v>1.7092431350215183</v>
      </c>
      <c r="H81" s="187">
        <f t="shared" si="3"/>
        <v>1.733267531154709</v>
      </c>
      <c r="I81" s="179">
        <v>9</v>
      </c>
      <c r="J81" s="180" t="s">
        <v>484</v>
      </c>
      <c r="K81" s="154"/>
      <c r="L81" s="181"/>
      <c r="M81" s="187">
        <f t="shared" si="4"/>
        <v>1.7516492685125087</v>
      </c>
      <c r="N81" s="187">
        <f t="shared" si="5"/>
        <v>1.7488658503633545</v>
      </c>
      <c r="O81" s="187">
        <f t="shared" si="6"/>
        <v>1.7784285338246906</v>
      </c>
      <c r="P81" s="187">
        <f t="shared" si="7"/>
        <v>1.8074094951697717</v>
      </c>
      <c r="Q81" s="179">
        <v>9</v>
      </c>
      <c r="R81" s="180" t="s">
        <v>484</v>
      </c>
      <c r="S81" s="154"/>
      <c r="T81" s="181"/>
      <c r="U81" s="187">
        <f t="shared" si="8"/>
        <v>1.8202728142529581</v>
      </c>
      <c r="V81" s="187">
        <f t="shared" si="9"/>
        <v>1.816586076703981</v>
      </c>
      <c r="W81" s="187">
        <f t="shared" si="17"/>
        <v>1.7994140953520101</v>
      </c>
      <c r="X81" s="187">
        <f t="shared" si="10"/>
        <v>1.811891825448511</v>
      </c>
      <c r="Y81" s="179">
        <v>9</v>
      </c>
      <c r="Z81" s="180" t="s">
        <v>484</v>
      </c>
      <c r="AA81" s="154"/>
      <c r="AB81" s="181"/>
      <c r="AC81" s="187">
        <f t="shared" si="11"/>
        <v>1.8385256482142047</v>
      </c>
      <c r="AD81" s="187">
        <f t="shared" si="12"/>
        <v>1.8383500979380956</v>
      </c>
      <c r="AE81" s="187">
        <f t="shared" si="18"/>
        <v>1.847071411217224</v>
      </c>
      <c r="AF81" s="187">
        <f t="shared" si="13"/>
        <v>1.8807980833895732</v>
      </c>
      <c r="AG81" s="179">
        <v>9</v>
      </c>
      <c r="AH81" s="180" t="s">
        <v>484</v>
      </c>
      <c r="AI81" s="154"/>
      <c r="AJ81" s="181"/>
      <c r="AK81" s="187">
        <f t="shared" si="14"/>
        <v>1.8876770703843593</v>
      </c>
      <c r="AL81" s="187">
        <f t="shared" si="15"/>
        <v>1.8876739938871487</v>
      </c>
      <c r="AM81" s="187">
        <f t="shared" si="19"/>
        <v>1.8939110770553387</v>
      </c>
      <c r="AN81" s="187">
        <f t="shared" si="16"/>
        <v>1.910582606547631</v>
      </c>
    </row>
    <row r="82" spans="1:40" s="94" customFormat="1" ht="14.25">
      <c r="A82" s="182">
        <v>92</v>
      </c>
      <c r="B82" s="183"/>
      <c r="C82" s="185" t="s">
        <v>485</v>
      </c>
      <c r="D82" s="107"/>
      <c r="E82" s="190">
        <f t="shared" si="0"/>
        <v>1.0488404292558995</v>
      </c>
      <c r="F82" s="188">
        <f t="shared" si="1"/>
        <v>1.039936809147447</v>
      </c>
      <c r="G82" s="188">
        <f t="shared" si="2"/>
        <v>1.067396269397197</v>
      </c>
      <c r="H82" s="188">
        <f t="shared" si="3"/>
        <v>1.0950340812370809</v>
      </c>
      <c r="I82" s="182">
        <v>92</v>
      </c>
      <c r="J82" s="183"/>
      <c r="K82" s="185" t="s">
        <v>485</v>
      </c>
      <c r="L82" s="107"/>
      <c r="M82" s="188">
        <f t="shared" si="4"/>
        <v>1.1120235529529048</v>
      </c>
      <c r="N82" s="188">
        <f t="shared" si="5"/>
        <v>1.1052329687937008</v>
      </c>
      <c r="O82" s="188">
        <f t="shared" si="6"/>
        <v>1.12271086376114</v>
      </c>
      <c r="P82" s="188">
        <f t="shared" si="7"/>
        <v>1.156054176902563</v>
      </c>
      <c r="Q82" s="182">
        <v>92</v>
      </c>
      <c r="R82" s="183"/>
      <c r="S82" s="185" t="s">
        <v>485</v>
      </c>
      <c r="T82" s="107"/>
      <c r="U82" s="188">
        <f t="shared" si="8"/>
        <v>1.1734305545282537</v>
      </c>
      <c r="V82" s="188">
        <f t="shared" si="9"/>
        <v>1.163902005128739</v>
      </c>
      <c r="W82" s="188">
        <f t="shared" si="17"/>
        <v>1.1473966023137159</v>
      </c>
      <c r="X82" s="188">
        <f t="shared" si="10"/>
        <v>1.1587597819111026</v>
      </c>
      <c r="Y82" s="182">
        <v>92</v>
      </c>
      <c r="Z82" s="183"/>
      <c r="AA82" s="185" t="s">
        <v>485</v>
      </c>
      <c r="AB82" s="107"/>
      <c r="AC82" s="188">
        <f t="shared" si="11"/>
        <v>1.1734305545282537</v>
      </c>
      <c r="AD82" s="188">
        <f t="shared" si="12"/>
        <v>1.1652031150938218</v>
      </c>
      <c r="AE82" s="188">
        <f t="shared" si="18"/>
        <v>1.157675631225821</v>
      </c>
      <c r="AF82" s="188">
        <f t="shared" si="13"/>
        <v>1.1918536965311668</v>
      </c>
      <c r="AG82" s="182">
        <v>92</v>
      </c>
      <c r="AH82" s="183"/>
      <c r="AI82" s="185" t="s">
        <v>485</v>
      </c>
      <c r="AJ82" s="107"/>
      <c r="AK82" s="188">
        <f t="shared" si="14"/>
        <v>1.1997957591389434</v>
      </c>
      <c r="AL82" s="188">
        <f t="shared" si="15"/>
        <v>1.1947737961184339</v>
      </c>
      <c r="AM82" s="188">
        <f t="shared" si="19"/>
        <v>1.1964556039396714</v>
      </c>
      <c r="AN82" s="188">
        <f t="shared" si="16"/>
        <v>1.2153740144218552</v>
      </c>
    </row>
    <row r="83" spans="1:40" s="94" customFormat="1" ht="20.25" customHeight="1">
      <c r="A83" s="110"/>
      <c r="B83" s="180" t="s">
        <v>486</v>
      </c>
      <c r="C83" s="154"/>
      <c r="D83" s="181"/>
      <c r="E83" s="245">
        <v>100</v>
      </c>
      <c r="F83" s="245">
        <v>100</v>
      </c>
      <c r="G83" s="245">
        <v>100</v>
      </c>
      <c r="H83" s="245">
        <v>100</v>
      </c>
      <c r="I83" s="110"/>
      <c r="J83" s="180" t="s">
        <v>486</v>
      </c>
      <c r="K83" s="154"/>
      <c r="L83" s="181"/>
      <c r="M83" s="245">
        <v>100</v>
      </c>
      <c r="N83" s="245">
        <v>100</v>
      </c>
      <c r="O83" s="245">
        <v>100</v>
      </c>
      <c r="P83" s="245">
        <v>100</v>
      </c>
      <c r="Q83" s="110"/>
      <c r="R83" s="180" t="s">
        <v>486</v>
      </c>
      <c r="S83" s="154"/>
      <c r="T83" s="181"/>
      <c r="U83" s="245">
        <v>100</v>
      </c>
      <c r="V83" s="245">
        <v>100</v>
      </c>
      <c r="W83" s="245">
        <v>100</v>
      </c>
      <c r="X83" s="245">
        <v>100</v>
      </c>
      <c r="Y83" s="110"/>
      <c r="Z83" s="180" t="s">
        <v>486</v>
      </c>
      <c r="AA83" s="154"/>
      <c r="AB83" s="181"/>
      <c r="AC83" s="245">
        <v>100</v>
      </c>
      <c r="AD83" s="245">
        <v>100</v>
      </c>
      <c r="AE83" s="245">
        <v>100</v>
      </c>
      <c r="AF83" s="245">
        <v>100</v>
      </c>
      <c r="AG83" s="110"/>
      <c r="AH83" s="180" t="s">
        <v>486</v>
      </c>
      <c r="AI83" s="154"/>
      <c r="AJ83" s="181"/>
      <c r="AK83" s="245">
        <v>100</v>
      </c>
      <c r="AL83" s="245">
        <v>100</v>
      </c>
      <c r="AM83" s="245">
        <v>100</v>
      </c>
      <c r="AN83" s="245">
        <v>100</v>
      </c>
    </row>
    <row r="84" spans="1:40">
      <c r="E84" s="247"/>
    </row>
    <row r="85" spans="1:40">
      <c r="M85" s="247"/>
      <c r="U85" s="247"/>
      <c r="AC85" s="247"/>
      <c r="AK85" s="247"/>
    </row>
    <row r="111" spans="5:39">
      <c r="E111" s="248"/>
      <c r="F111" s="248"/>
      <c r="G111" s="248"/>
      <c r="H111" s="248"/>
      <c r="I111" s="248"/>
      <c r="J111" s="248"/>
      <c r="K111" s="248"/>
      <c r="L111" s="248"/>
      <c r="M111" s="248"/>
      <c r="N111" s="248"/>
      <c r="O111" s="248"/>
      <c r="P111" s="248"/>
      <c r="Q111" s="248"/>
      <c r="R111" s="248"/>
      <c r="S111" s="248"/>
      <c r="T111" s="248"/>
      <c r="U111" s="248"/>
      <c r="V111" s="248"/>
      <c r="W111" s="248"/>
      <c r="Y111" s="248"/>
      <c r="Z111" s="248"/>
      <c r="AA111" s="248"/>
      <c r="AB111" s="248"/>
      <c r="AC111" s="248"/>
      <c r="AD111" s="248"/>
      <c r="AE111" s="248"/>
      <c r="AG111" s="248"/>
      <c r="AH111" s="248"/>
      <c r="AI111" s="248"/>
      <c r="AJ111" s="248"/>
      <c r="AK111" s="248"/>
      <c r="AL111" s="248"/>
      <c r="AM111" s="248"/>
    </row>
    <row r="112" spans="5:39">
      <c r="E112" s="248"/>
      <c r="F112" s="248"/>
      <c r="G112" s="248"/>
      <c r="H112" s="248"/>
      <c r="I112" s="248"/>
      <c r="J112" s="248"/>
      <c r="K112" s="248"/>
      <c r="L112" s="248"/>
      <c r="M112" s="248"/>
      <c r="N112" s="248"/>
      <c r="O112" s="248"/>
      <c r="P112" s="248"/>
      <c r="Q112" s="248"/>
      <c r="R112" s="248"/>
      <c r="S112" s="248"/>
      <c r="T112" s="248"/>
      <c r="U112" s="248"/>
      <c r="V112" s="248"/>
      <c r="W112" s="248"/>
      <c r="Y112" s="248"/>
      <c r="Z112" s="248"/>
      <c r="AA112" s="248"/>
      <c r="AB112" s="248"/>
      <c r="AC112" s="248"/>
      <c r="AD112" s="248"/>
      <c r="AE112" s="248"/>
      <c r="AG112" s="248"/>
      <c r="AH112" s="248"/>
      <c r="AI112" s="248"/>
      <c r="AJ112" s="248"/>
      <c r="AK112" s="248"/>
      <c r="AL112" s="248"/>
      <c r="AM112" s="248"/>
    </row>
    <row r="113" spans="5:39">
      <c r="E113" s="248"/>
      <c r="F113" s="248"/>
      <c r="G113" s="248"/>
      <c r="H113" s="248"/>
      <c r="I113" s="248"/>
      <c r="J113" s="248"/>
      <c r="K113" s="248"/>
      <c r="L113" s="248"/>
      <c r="M113" s="248"/>
      <c r="N113" s="248"/>
      <c r="O113" s="248"/>
      <c r="P113" s="248"/>
      <c r="Q113" s="248"/>
      <c r="R113" s="248"/>
      <c r="S113" s="248"/>
      <c r="T113" s="248"/>
      <c r="U113" s="248"/>
      <c r="V113" s="248"/>
      <c r="W113" s="248"/>
      <c r="Y113" s="248"/>
      <c r="Z113" s="248"/>
      <c r="AA113" s="248"/>
      <c r="AB113" s="248"/>
      <c r="AC113" s="248"/>
      <c r="AD113" s="248"/>
      <c r="AE113" s="248"/>
      <c r="AG113" s="248"/>
      <c r="AH113" s="248"/>
      <c r="AI113" s="248"/>
      <c r="AJ113" s="248"/>
      <c r="AK113" s="248"/>
      <c r="AL113" s="248"/>
      <c r="AM113" s="248"/>
    </row>
    <row r="114" spans="5:39">
      <c r="E114" s="248"/>
      <c r="F114" s="248"/>
      <c r="G114" s="248"/>
      <c r="H114" s="248"/>
      <c r="I114" s="248"/>
      <c r="J114" s="248"/>
      <c r="K114" s="248"/>
      <c r="L114" s="248"/>
      <c r="M114" s="248"/>
      <c r="N114" s="248"/>
      <c r="O114" s="248"/>
      <c r="P114" s="248"/>
      <c r="Q114" s="248"/>
      <c r="R114" s="248"/>
      <c r="S114" s="248"/>
      <c r="T114" s="248"/>
      <c r="U114" s="248"/>
      <c r="V114" s="248"/>
      <c r="W114" s="248"/>
      <c r="Y114" s="248"/>
      <c r="Z114" s="248"/>
      <c r="AA114" s="248"/>
      <c r="AB114" s="248"/>
      <c r="AC114" s="248"/>
      <c r="AD114" s="248"/>
      <c r="AE114" s="248"/>
      <c r="AG114" s="248"/>
      <c r="AH114" s="248"/>
      <c r="AI114" s="248"/>
      <c r="AJ114" s="248"/>
      <c r="AK114" s="248"/>
      <c r="AL114" s="248"/>
      <c r="AM114" s="248"/>
    </row>
    <row r="115" spans="5:39">
      <c r="E115" s="248"/>
      <c r="F115" s="248"/>
      <c r="G115" s="248"/>
      <c r="H115" s="248"/>
      <c r="I115" s="248"/>
      <c r="J115" s="248"/>
      <c r="K115" s="248"/>
      <c r="L115" s="248"/>
      <c r="M115" s="248"/>
      <c r="N115" s="248"/>
      <c r="O115" s="248"/>
      <c r="P115" s="248"/>
      <c r="Q115" s="248"/>
      <c r="R115" s="248"/>
      <c r="S115" s="248"/>
      <c r="T115" s="248"/>
      <c r="U115" s="248"/>
      <c r="V115" s="248"/>
      <c r="W115" s="248"/>
      <c r="Y115" s="248"/>
      <c r="Z115" s="248"/>
      <c r="AA115" s="248"/>
      <c r="AB115" s="248"/>
      <c r="AC115" s="248"/>
      <c r="AD115" s="248"/>
      <c r="AE115" s="248"/>
      <c r="AG115" s="248"/>
      <c r="AH115" s="248"/>
      <c r="AI115" s="248"/>
      <c r="AJ115" s="248"/>
      <c r="AK115" s="248"/>
      <c r="AL115" s="248"/>
      <c r="AM115" s="248"/>
    </row>
    <row r="116" spans="5:39">
      <c r="E116" s="248"/>
      <c r="F116" s="248"/>
      <c r="G116" s="248"/>
      <c r="H116" s="248"/>
      <c r="I116" s="248"/>
      <c r="J116" s="248"/>
      <c r="K116" s="248"/>
      <c r="L116" s="248"/>
      <c r="M116" s="248"/>
      <c r="N116" s="248"/>
      <c r="O116" s="248"/>
      <c r="P116" s="248"/>
      <c r="Q116" s="248"/>
      <c r="R116" s="248"/>
      <c r="S116" s="248"/>
      <c r="T116" s="248"/>
      <c r="U116" s="248"/>
      <c r="V116" s="248"/>
      <c r="W116" s="248"/>
      <c r="Y116" s="248"/>
      <c r="Z116" s="248"/>
      <c r="AA116" s="248"/>
      <c r="AB116" s="248"/>
      <c r="AC116" s="248"/>
      <c r="AD116" s="248"/>
      <c r="AE116" s="248"/>
      <c r="AG116" s="248"/>
      <c r="AH116" s="248"/>
      <c r="AI116" s="248"/>
      <c r="AJ116" s="248"/>
      <c r="AK116" s="248"/>
      <c r="AL116" s="248"/>
      <c r="AM116" s="248"/>
    </row>
    <row r="117" spans="5:39">
      <c r="E117" s="248"/>
      <c r="F117" s="248"/>
      <c r="G117" s="248"/>
      <c r="H117" s="248"/>
      <c r="I117" s="248"/>
      <c r="J117" s="248"/>
      <c r="K117" s="248"/>
      <c r="L117" s="248"/>
      <c r="M117" s="248"/>
      <c r="N117" s="248"/>
      <c r="O117" s="248"/>
      <c r="P117" s="248"/>
      <c r="Q117" s="248"/>
      <c r="R117" s="248"/>
      <c r="S117" s="248"/>
      <c r="T117" s="248"/>
      <c r="U117" s="248"/>
      <c r="V117" s="248"/>
      <c r="W117" s="248"/>
      <c r="Y117" s="248"/>
      <c r="Z117" s="248"/>
      <c r="AA117" s="248"/>
      <c r="AB117" s="248"/>
      <c r="AC117" s="248"/>
      <c r="AD117" s="248"/>
      <c r="AE117" s="248"/>
      <c r="AG117" s="248"/>
      <c r="AH117" s="248"/>
      <c r="AI117" s="248"/>
      <c r="AJ117" s="248"/>
      <c r="AK117" s="248"/>
      <c r="AL117" s="248"/>
      <c r="AM117" s="248"/>
    </row>
    <row r="118" spans="5:39">
      <c r="E118" s="248"/>
      <c r="F118" s="248"/>
      <c r="G118" s="248"/>
      <c r="H118" s="248"/>
      <c r="I118" s="248"/>
      <c r="J118" s="248"/>
      <c r="K118" s="248"/>
      <c r="L118" s="248"/>
      <c r="M118" s="248"/>
      <c r="N118" s="248"/>
      <c r="O118" s="248"/>
      <c r="P118" s="248"/>
      <c r="Q118" s="248"/>
      <c r="R118" s="248"/>
      <c r="S118" s="248"/>
      <c r="T118" s="248"/>
      <c r="U118" s="248"/>
      <c r="V118" s="248"/>
      <c r="W118" s="248"/>
      <c r="Y118" s="248"/>
      <c r="Z118" s="248"/>
      <c r="AA118" s="248"/>
      <c r="AB118" s="248"/>
      <c r="AC118" s="248"/>
      <c r="AD118" s="248"/>
      <c r="AE118" s="248"/>
      <c r="AG118" s="248"/>
      <c r="AH118" s="248"/>
      <c r="AI118" s="248"/>
      <c r="AJ118" s="248"/>
      <c r="AK118" s="248"/>
      <c r="AL118" s="248"/>
      <c r="AM118" s="248"/>
    </row>
    <row r="119" spans="5:39">
      <c r="E119" s="248"/>
      <c r="F119" s="248"/>
      <c r="G119" s="248"/>
      <c r="H119" s="248"/>
      <c r="I119" s="248"/>
      <c r="J119" s="248"/>
      <c r="K119" s="248"/>
      <c r="L119" s="248"/>
      <c r="M119" s="248"/>
      <c r="N119" s="248"/>
      <c r="O119" s="248"/>
      <c r="P119" s="248"/>
      <c r="Q119" s="248"/>
      <c r="R119" s="248"/>
      <c r="S119" s="248"/>
      <c r="T119" s="248"/>
      <c r="U119" s="248"/>
      <c r="V119" s="248"/>
      <c r="W119" s="248"/>
      <c r="Y119" s="248"/>
      <c r="Z119" s="248"/>
      <c r="AA119" s="248"/>
      <c r="AB119" s="248"/>
      <c r="AC119" s="248"/>
      <c r="AD119" s="248"/>
      <c r="AE119" s="248"/>
      <c r="AG119" s="248"/>
      <c r="AH119" s="248"/>
      <c r="AI119" s="248"/>
      <c r="AJ119" s="248"/>
      <c r="AK119" s="248"/>
      <c r="AL119" s="248"/>
      <c r="AM119" s="248"/>
    </row>
    <row r="120" spans="5:39">
      <c r="E120" s="248"/>
      <c r="F120" s="248"/>
      <c r="G120" s="248"/>
      <c r="H120" s="248"/>
      <c r="I120" s="248"/>
      <c r="J120" s="248"/>
      <c r="K120" s="248"/>
      <c r="L120" s="248"/>
      <c r="M120" s="248"/>
      <c r="N120" s="248"/>
      <c r="O120" s="248"/>
      <c r="P120" s="248"/>
      <c r="Q120" s="248"/>
      <c r="R120" s="248"/>
      <c r="S120" s="248"/>
      <c r="T120" s="248"/>
      <c r="U120" s="248"/>
      <c r="V120" s="248"/>
      <c r="W120" s="248"/>
      <c r="Y120" s="248"/>
      <c r="Z120" s="248"/>
      <c r="AA120" s="248"/>
      <c r="AB120" s="248"/>
      <c r="AC120" s="248"/>
      <c r="AD120" s="248"/>
      <c r="AE120" s="248"/>
      <c r="AG120" s="248"/>
      <c r="AH120" s="248"/>
      <c r="AI120" s="248"/>
      <c r="AJ120" s="248"/>
      <c r="AK120" s="248"/>
      <c r="AL120" s="248"/>
      <c r="AM120" s="248"/>
    </row>
    <row r="121" spans="5:39">
      <c r="E121" s="248"/>
      <c r="F121" s="248"/>
      <c r="G121" s="248"/>
      <c r="H121" s="248"/>
      <c r="I121" s="248"/>
      <c r="J121" s="248"/>
      <c r="K121" s="248"/>
      <c r="L121" s="248"/>
      <c r="M121" s="248"/>
      <c r="N121" s="248"/>
      <c r="O121" s="248"/>
      <c r="P121" s="248"/>
      <c r="Q121" s="248"/>
      <c r="R121" s="248"/>
      <c r="S121" s="248"/>
      <c r="T121" s="248"/>
      <c r="U121" s="248"/>
      <c r="V121" s="248"/>
      <c r="W121" s="248"/>
      <c r="Y121" s="248"/>
      <c r="Z121" s="248"/>
      <c r="AA121" s="248"/>
      <c r="AB121" s="248"/>
      <c r="AC121" s="248"/>
      <c r="AD121" s="248"/>
      <c r="AE121" s="248"/>
      <c r="AG121" s="248"/>
      <c r="AH121" s="248"/>
      <c r="AI121" s="248"/>
      <c r="AJ121" s="248"/>
      <c r="AK121" s="248"/>
      <c r="AL121" s="248"/>
      <c r="AM121" s="248"/>
    </row>
    <row r="122" spans="5:39">
      <c r="E122" s="248"/>
      <c r="F122" s="248"/>
      <c r="G122" s="248"/>
      <c r="H122" s="248"/>
      <c r="I122" s="248"/>
      <c r="J122" s="248"/>
      <c r="K122" s="248"/>
      <c r="L122" s="248"/>
      <c r="M122" s="248"/>
      <c r="N122" s="248"/>
      <c r="O122" s="248"/>
      <c r="P122" s="248"/>
      <c r="Q122" s="248"/>
      <c r="R122" s="248"/>
      <c r="S122" s="248"/>
      <c r="T122" s="248"/>
      <c r="U122" s="248"/>
      <c r="V122" s="248"/>
      <c r="W122" s="248"/>
      <c r="Y122" s="248"/>
      <c r="Z122" s="248"/>
      <c r="AA122" s="248"/>
      <c r="AB122" s="248"/>
      <c r="AC122" s="248"/>
      <c r="AD122" s="248"/>
      <c r="AE122" s="248"/>
      <c r="AG122" s="248"/>
      <c r="AH122" s="248"/>
      <c r="AI122" s="248"/>
      <c r="AJ122" s="248"/>
      <c r="AK122" s="248"/>
      <c r="AL122" s="248"/>
      <c r="AM122" s="248"/>
    </row>
    <row r="123" spans="5:39">
      <c r="E123" s="248"/>
      <c r="F123" s="248"/>
      <c r="G123" s="248"/>
      <c r="H123" s="248"/>
      <c r="I123" s="248"/>
      <c r="J123" s="248"/>
      <c r="K123" s="248"/>
      <c r="L123" s="248"/>
      <c r="M123" s="248"/>
      <c r="N123" s="248"/>
      <c r="O123" s="248"/>
      <c r="P123" s="248"/>
      <c r="Q123" s="248"/>
      <c r="R123" s="248"/>
      <c r="S123" s="248"/>
      <c r="T123" s="248"/>
      <c r="U123" s="248"/>
      <c r="V123" s="248"/>
      <c r="W123" s="248"/>
      <c r="Y123" s="248"/>
      <c r="Z123" s="248"/>
      <c r="AA123" s="248"/>
      <c r="AB123" s="248"/>
      <c r="AC123" s="248"/>
      <c r="AD123" s="248"/>
      <c r="AE123" s="248"/>
      <c r="AG123" s="248"/>
      <c r="AH123" s="248"/>
      <c r="AI123" s="248"/>
      <c r="AJ123" s="248"/>
      <c r="AK123" s="248"/>
      <c r="AL123" s="248"/>
      <c r="AM123" s="248"/>
    </row>
    <row r="124" spans="5:39">
      <c r="E124" s="248"/>
      <c r="F124" s="248"/>
      <c r="G124" s="248"/>
      <c r="H124" s="248"/>
      <c r="I124" s="248"/>
      <c r="J124" s="248"/>
      <c r="K124" s="248"/>
      <c r="L124" s="248"/>
      <c r="M124" s="248"/>
      <c r="N124" s="248"/>
      <c r="O124" s="248"/>
      <c r="P124" s="248"/>
      <c r="Q124" s="248"/>
      <c r="R124" s="248"/>
      <c r="S124" s="248"/>
      <c r="T124" s="248"/>
      <c r="U124" s="248"/>
      <c r="V124" s="248"/>
      <c r="W124" s="248"/>
      <c r="Y124" s="248"/>
      <c r="Z124" s="248"/>
      <c r="AA124" s="248"/>
      <c r="AB124" s="248"/>
      <c r="AC124" s="248"/>
      <c r="AD124" s="248"/>
      <c r="AE124" s="248"/>
      <c r="AG124" s="248"/>
      <c r="AH124" s="248"/>
      <c r="AI124" s="248"/>
      <c r="AJ124" s="248"/>
      <c r="AK124" s="248"/>
      <c r="AL124" s="248"/>
      <c r="AM124" s="248"/>
    </row>
    <row r="125" spans="5:39">
      <c r="E125" s="248"/>
      <c r="F125" s="248"/>
      <c r="G125" s="248"/>
      <c r="H125" s="248"/>
      <c r="I125" s="248"/>
      <c r="J125" s="248"/>
      <c r="K125" s="248"/>
      <c r="L125" s="248"/>
      <c r="M125" s="248"/>
      <c r="N125" s="248"/>
      <c r="O125" s="248"/>
      <c r="P125" s="248"/>
      <c r="Q125" s="248"/>
      <c r="R125" s="248"/>
      <c r="S125" s="248"/>
      <c r="T125" s="248"/>
      <c r="U125" s="248"/>
      <c r="V125" s="248"/>
      <c r="W125" s="248"/>
      <c r="Y125" s="248"/>
      <c r="Z125" s="248"/>
      <c r="AA125" s="248"/>
      <c r="AB125" s="248"/>
      <c r="AC125" s="248"/>
      <c r="AD125" s="248"/>
      <c r="AE125" s="248"/>
      <c r="AG125" s="248"/>
      <c r="AH125" s="248"/>
      <c r="AI125" s="248"/>
      <c r="AJ125" s="248"/>
      <c r="AK125" s="248"/>
      <c r="AL125" s="248"/>
      <c r="AM125" s="248"/>
    </row>
    <row r="126" spans="5:39">
      <c r="E126" s="248"/>
      <c r="F126" s="248"/>
      <c r="G126" s="248"/>
      <c r="H126" s="248"/>
      <c r="I126" s="248"/>
      <c r="J126" s="248"/>
      <c r="K126" s="248"/>
      <c r="L126" s="248"/>
      <c r="M126" s="248"/>
      <c r="N126" s="248"/>
      <c r="O126" s="248"/>
      <c r="P126" s="248"/>
      <c r="Q126" s="248"/>
      <c r="R126" s="248"/>
      <c r="S126" s="248"/>
      <c r="T126" s="248"/>
      <c r="U126" s="248"/>
      <c r="V126" s="248"/>
      <c r="W126" s="248"/>
      <c r="Y126" s="248"/>
      <c r="Z126" s="248"/>
      <c r="AA126" s="248"/>
      <c r="AB126" s="248"/>
      <c r="AC126" s="248"/>
      <c r="AD126" s="248"/>
      <c r="AE126" s="248"/>
      <c r="AG126" s="248"/>
      <c r="AH126" s="248"/>
      <c r="AI126" s="248"/>
      <c r="AJ126" s="248"/>
      <c r="AK126" s="248"/>
      <c r="AL126" s="248"/>
      <c r="AM126" s="248"/>
    </row>
    <row r="127" spans="5:39">
      <c r="E127" s="248"/>
      <c r="F127" s="248"/>
      <c r="G127" s="248"/>
      <c r="H127" s="248"/>
      <c r="I127" s="248"/>
      <c r="J127" s="248"/>
      <c r="K127" s="248"/>
      <c r="L127" s="248"/>
      <c r="M127" s="248"/>
      <c r="N127" s="248"/>
      <c r="O127" s="248"/>
      <c r="P127" s="248"/>
      <c r="Q127" s="248"/>
      <c r="R127" s="248"/>
      <c r="S127" s="248"/>
      <c r="T127" s="248"/>
      <c r="U127" s="248"/>
      <c r="V127" s="248"/>
      <c r="W127" s="248"/>
      <c r="Y127" s="248"/>
      <c r="Z127" s="248"/>
      <c r="AA127" s="248"/>
      <c r="AB127" s="248"/>
      <c r="AC127" s="248"/>
      <c r="AD127" s="248"/>
      <c r="AE127" s="248"/>
      <c r="AG127" s="248"/>
      <c r="AH127" s="248"/>
      <c r="AI127" s="248"/>
      <c r="AJ127" s="248"/>
      <c r="AK127" s="248"/>
      <c r="AL127" s="248"/>
      <c r="AM127" s="248"/>
    </row>
    <row r="128" spans="5:39">
      <c r="E128" s="248"/>
      <c r="F128" s="248"/>
      <c r="G128" s="248"/>
      <c r="H128" s="248"/>
      <c r="I128" s="248"/>
      <c r="J128" s="248"/>
      <c r="K128" s="248"/>
      <c r="L128" s="248"/>
      <c r="M128" s="248"/>
      <c r="N128" s="248"/>
      <c r="O128" s="248"/>
      <c r="P128" s="248"/>
      <c r="Q128" s="248"/>
      <c r="R128" s="248"/>
      <c r="S128" s="248"/>
      <c r="T128" s="248"/>
      <c r="U128" s="248"/>
      <c r="V128" s="248"/>
      <c r="W128" s="248"/>
      <c r="Y128" s="248"/>
      <c r="Z128" s="248"/>
      <c r="AA128" s="248"/>
      <c r="AB128" s="248"/>
      <c r="AC128" s="248"/>
      <c r="AD128" s="248"/>
      <c r="AE128" s="248"/>
      <c r="AG128" s="248"/>
      <c r="AH128" s="248"/>
      <c r="AI128" s="248"/>
      <c r="AJ128" s="248"/>
      <c r="AK128" s="248"/>
      <c r="AL128" s="248"/>
      <c r="AM128" s="248"/>
    </row>
    <row r="129" spans="5:39">
      <c r="E129" s="248"/>
      <c r="F129" s="248"/>
      <c r="G129" s="248"/>
      <c r="H129" s="248"/>
      <c r="I129" s="248"/>
      <c r="J129" s="248"/>
      <c r="K129" s="248"/>
      <c r="L129" s="248"/>
      <c r="M129" s="248"/>
      <c r="N129" s="248"/>
      <c r="O129" s="248"/>
      <c r="P129" s="248"/>
      <c r="Q129" s="248"/>
      <c r="R129" s="248"/>
      <c r="S129" s="248"/>
      <c r="T129" s="248"/>
      <c r="U129" s="248"/>
      <c r="V129" s="248"/>
      <c r="W129" s="248"/>
      <c r="Y129" s="248"/>
      <c r="Z129" s="248"/>
      <c r="AA129" s="248"/>
      <c r="AB129" s="248"/>
      <c r="AC129" s="248"/>
      <c r="AD129" s="248"/>
      <c r="AE129" s="248"/>
      <c r="AG129" s="248"/>
      <c r="AH129" s="248"/>
      <c r="AI129" s="248"/>
      <c r="AJ129" s="248"/>
      <c r="AK129" s="248"/>
      <c r="AL129" s="248"/>
      <c r="AM129" s="248"/>
    </row>
    <row r="130" spans="5:39">
      <c r="E130" s="248"/>
      <c r="F130" s="248"/>
      <c r="G130" s="248"/>
      <c r="H130" s="248"/>
      <c r="I130" s="248"/>
      <c r="J130" s="248"/>
      <c r="K130" s="248"/>
      <c r="L130" s="248"/>
      <c r="M130" s="248"/>
      <c r="N130" s="248"/>
      <c r="O130" s="248"/>
      <c r="P130" s="248"/>
      <c r="Q130" s="248"/>
      <c r="R130" s="248"/>
      <c r="S130" s="248"/>
      <c r="T130" s="248"/>
      <c r="U130" s="248"/>
      <c r="V130" s="248"/>
      <c r="W130" s="248"/>
      <c r="Y130" s="248"/>
      <c r="Z130" s="248"/>
      <c r="AA130" s="248"/>
      <c r="AB130" s="248"/>
      <c r="AC130" s="248"/>
      <c r="AD130" s="248"/>
      <c r="AE130" s="248"/>
      <c r="AG130" s="248"/>
      <c r="AH130" s="248"/>
      <c r="AI130" s="248"/>
      <c r="AJ130" s="248"/>
      <c r="AK130" s="248"/>
      <c r="AL130" s="248"/>
      <c r="AM130" s="248"/>
    </row>
    <row r="131" spans="5:39">
      <c r="E131" s="248"/>
      <c r="F131" s="248"/>
      <c r="G131" s="248"/>
      <c r="H131" s="248"/>
      <c r="I131" s="248"/>
      <c r="J131" s="248"/>
      <c r="K131" s="248"/>
      <c r="L131" s="248"/>
      <c r="M131" s="248"/>
      <c r="N131" s="248"/>
      <c r="O131" s="248"/>
      <c r="P131" s="248"/>
      <c r="Q131" s="248"/>
      <c r="R131" s="248"/>
      <c r="S131" s="248"/>
      <c r="T131" s="248"/>
      <c r="U131" s="248"/>
      <c r="V131" s="248"/>
      <c r="W131" s="248"/>
      <c r="Y131" s="248"/>
      <c r="Z131" s="248"/>
      <c r="AA131" s="248"/>
      <c r="AB131" s="248"/>
      <c r="AC131" s="248"/>
      <c r="AD131" s="248"/>
      <c r="AE131" s="248"/>
      <c r="AG131" s="248"/>
      <c r="AH131" s="248"/>
      <c r="AI131" s="248"/>
      <c r="AJ131" s="248"/>
      <c r="AK131" s="248"/>
      <c r="AL131" s="248"/>
      <c r="AM131" s="248"/>
    </row>
    <row r="132" spans="5:39">
      <c r="E132" s="248"/>
      <c r="F132" s="248"/>
      <c r="G132" s="248"/>
      <c r="H132" s="248"/>
      <c r="I132" s="248"/>
      <c r="J132" s="248"/>
      <c r="K132" s="248"/>
      <c r="L132" s="248"/>
      <c r="M132" s="248"/>
      <c r="N132" s="248"/>
      <c r="O132" s="248"/>
      <c r="P132" s="248"/>
      <c r="Q132" s="248"/>
      <c r="R132" s="248"/>
      <c r="S132" s="248"/>
      <c r="T132" s="248"/>
      <c r="U132" s="248"/>
      <c r="V132" s="248"/>
      <c r="W132" s="248"/>
      <c r="Y132" s="248"/>
      <c r="Z132" s="248"/>
      <c r="AA132" s="248"/>
      <c r="AB132" s="248"/>
      <c r="AC132" s="248"/>
      <c r="AD132" s="248"/>
      <c r="AE132" s="248"/>
      <c r="AG132" s="248"/>
      <c r="AH132" s="248"/>
      <c r="AI132" s="248"/>
      <c r="AJ132" s="248"/>
      <c r="AK132" s="248"/>
      <c r="AL132" s="248"/>
      <c r="AM132" s="248"/>
    </row>
    <row r="133" spans="5:39">
      <c r="E133" s="248"/>
      <c r="F133" s="248"/>
      <c r="G133" s="248"/>
      <c r="H133" s="248"/>
      <c r="I133" s="248"/>
      <c r="J133" s="248"/>
      <c r="K133" s="248"/>
      <c r="L133" s="248"/>
      <c r="M133" s="248"/>
      <c r="N133" s="248"/>
      <c r="O133" s="248"/>
      <c r="P133" s="248"/>
      <c r="Q133" s="248"/>
      <c r="R133" s="248"/>
      <c r="S133" s="248"/>
      <c r="T133" s="248"/>
      <c r="U133" s="248"/>
      <c r="V133" s="248"/>
      <c r="W133" s="248"/>
      <c r="Y133" s="248"/>
      <c r="Z133" s="248"/>
      <c r="AA133" s="248"/>
      <c r="AB133" s="248"/>
      <c r="AC133" s="248"/>
      <c r="AD133" s="248"/>
      <c r="AE133" s="248"/>
      <c r="AG133" s="248"/>
      <c r="AH133" s="248"/>
      <c r="AI133" s="248"/>
      <c r="AJ133" s="248"/>
      <c r="AK133" s="248"/>
      <c r="AL133" s="248"/>
      <c r="AM133" s="248"/>
    </row>
  </sheetData>
  <mergeCells count="45">
    <mergeCell ref="AG59:AN59"/>
    <mergeCell ref="AH74:AJ74"/>
    <mergeCell ref="B74:D74"/>
    <mergeCell ref="J74:L74"/>
    <mergeCell ref="R74:T74"/>
    <mergeCell ref="Z74:AB74"/>
    <mergeCell ref="A59:H59"/>
    <mergeCell ref="I59:P59"/>
    <mergeCell ref="Q59:X59"/>
    <mergeCell ref="Y59:AF59"/>
    <mergeCell ref="B48:D48"/>
    <mergeCell ref="J48:L48"/>
    <mergeCell ref="R48:T48"/>
    <mergeCell ref="Z48:AB48"/>
    <mergeCell ref="AG1:AN1"/>
    <mergeCell ref="AG3:AG5"/>
    <mergeCell ref="AH3:AJ5"/>
    <mergeCell ref="AG7:AN7"/>
    <mergeCell ref="AH22:AJ22"/>
    <mergeCell ref="AH48:AJ48"/>
    <mergeCell ref="A33:H33"/>
    <mergeCell ref="I33:P33"/>
    <mergeCell ref="Q33:X33"/>
    <mergeCell ref="Y33:AF33"/>
    <mergeCell ref="AG33:AN33"/>
    <mergeCell ref="A7:H7"/>
    <mergeCell ref="I7:P7"/>
    <mergeCell ref="Q7:X7"/>
    <mergeCell ref="Y7:AF7"/>
    <mergeCell ref="B22:D22"/>
    <mergeCell ref="J22:L22"/>
    <mergeCell ref="R22:T22"/>
    <mergeCell ref="Z22:AB22"/>
    <mergeCell ref="A1:H1"/>
    <mergeCell ref="I1:P1"/>
    <mergeCell ref="Q1:X1"/>
    <mergeCell ref="Y1:AF1"/>
    <mergeCell ref="A3:A5"/>
    <mergeCell ref="B3:D5"/>
    <mergeCell ref="I3:I5"/>
    <mergeCell ref="J3:L5"/>
    <mergeCell ref="Q3:Q5"/>
    <mergeCell ref="R3:T5"/>
    <mergeCell ref="Y3:Y5"/>
    <mergeCell ref="Z3:AB5"/>
  </mergeCells>
  <pageMargins left="0.59055118110236227" right="0.47244094488188981" top="0.78740157480314965" bottom="0.15748031496062992" header="0.31496062992125984" footer="0.15748031496062992"/>
  <pageSetup paperSize="9" scale="64" firstPageNumber="86" orientation="portrait" useFirstPageNumber="1" r:id="rId1"/>
  <headerFooter scaleWithDoc="0">
    <oddHeader>&amp;C&amp;"Arial,Standard"&amp;10- &amp;P -</oddHeader>
    <oddFooter>&amp;L&amp;"Arial,Standard"&amp;8----------------------
 1) Klassifikation der Berufe, Ausgabe 2010 - 2) einschließlich sonstige Berufsbereiche und Fälle ohne Berufsangabe</oddFooter>
  </headerFooter>
  <colBreaks count="1" manualBreakCount="1">
    <brk id="8" max="82"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6"/>
  <sheetViews>
    <sheetView workbookViewId="0">
      <selection activeCell="A2" sqref="A2"/>
    </sheetView>
  </sheetViews>
  <sheetFormatPr baseColWidth="10" defaultColWidth="14.85546875" defaultRowHeight="15"/>
  <cols>
    <col min="1" max="1" width="32.7109375" style="200" customWidth="1"/>
    <col min="2" max="4" width="15" style="200" customWidth="1"/>
    <col min="5" max="6" width="15" style="202" customWidth="1"/>
    <col min="7" max="7" width="32.7109375" style="200" customWidth="1"/>
    <col min="8" max="10" width="15" style="200" customWidth="1"/>
    <col min="11" max="12" width="15" style="202" customWidth="1"/>
    <col min="13" max="13" width="32.7109375" style="200" customWidth="1"/>
    <col min="14" max="16" width="15" style="200" customWidth="1"/>
    <col min="17" max="18" width="15" style="202" customWidth="1"/>
    <col min="19" max="19" width="32.7109375" style="200" customWidth="1"/>
    <col min="20" max="22" width="18.5703125" style="200" customWidth="1"/>
    <col min="23" max="23" width="18.5703125" style="202" customWidth="1"/>
    <col min="24" max="16384" width="14.85546875" style="194"/>
  </cols>
  <sheetData>
    <row r="1" spans="1:23" s="191" customFormat="1" ht="15.75">
      <c r="A1" s="338" t="s">
        <v>489</v>
      </c>
      <c r="B1" s="338"/>
      <c r="C1" s="338"/>
      <c r="D1" s="338"/>
      <c r="E1" s="338"/>
      <c r="F1" s="338"/>
      <c r="G1" s="339" t="s">
        <v>562</v>
      </c>
      <c r="H1" s="339"/>
      <c r="I1" s="339"/>
      <c r="J1" s="339"/>
      <c r="K1" s="339"/>
      <c r="L1" s="339"/>
      <c r="M1" s="339" t="s">
        <v>490</v>
      </c>
      <c r="N1" s="339"/>
      <c r="O1" s="339"/>
      <c r="P1" s="339"/>
      <c r="Q1" s="339"/>
      <c r="R1" s="339"/>
      <c r="S1" s="339" t="s">
        <v>490</v>
      </c>
      <c r="T1" s="339"/>
      <c r="U1" s="339"/>
      <c r="V1" s="339"/>
      <c r="W1" s="339"/>
    </row>
    <row r="2" spans="1:23" ht="15.75">
      <c r="A2" s="192"/>
      <c r="B2" s="192"/>
      <c r="C2" s="192"/>
      <c r="D2" s="192"/>
      <c r="E2" s="192"/>
      <c r="F2" s="192"/>
      <c r="G2" s="192"/>
      <c r="H2" s="192"/>
      <c r="I2" s="192"/>
      <c r="J2" s="192"/>
      <c r="K2" s="192"/>
      <c r="L2" s="192"/>
      <c r="M2" s="192"/>
      <c r="N2" s="192"/>
      <c r="O2" s="192"/>
      <c r="P2" s="192"/>
      <c r="Q2" s="192"/>
      <c r="R2" s="192"/>
      <c r="S2" s="192"/>
      <c r="T2" s="192"/>
      <c r="U2" s="192"/>
      <c r="V2" s="192"/>
      <c r="W2" s="192"/>
    </row>
    <row r="3" spans="1:23">
      <c r="A3" s="340" t="s">
        <v>491</v>
      </c>
      <c r="B3" s="342">
        <v>36341</v>
      </c>
      <c r="C3" s="334">
        <v>36707</v>
      </c>
      <c r="D3" s="334">
        <v>37072</v>
      </c>
      <c r="E3" s="336">
        <v>37437</v>
      </c>
      <c r="F3" s="336">
        <v>37802</v>
      </c>
      <c r="G3" s="340" t="s">
        <v>491</v>
      </c>
      <c r="H3" s="342">
        <v>38168</v>
      </c>
      <c r="I3" s="334">
        <v>38533</v>
      </c>
      <c r="J3" s="334">
        <v>38898</v>
      </c>
      <c r="K3" s="336">
        <v>39263</v>
      </c>
      <c r="L3" s="336">
        <v>39629</v>
      </c>
      <c r="M3" s="340" t="s">
        <v>491</v>
      </c>
      <c r="N3" s="342">
        <v>39994</v>
      </c>
      <c r="O3" s="334">
        <v>40359</v>
      </c>
      <c r="P3" s="334">
        <v>40724</v>
      </c>
      <c r="Q3" s="336">
        <v>41090</v>
      </c>
      <c r="R3" s="336">
        <v>41455</v>
      </c>
      <c r="S3" s="340" t="s">
        <v>491</v>
      </c>
      <c r="T3" s="342">
        <v>41820</v>
      </c>
      <c r="U3" s="334">
        <v>42185</v>
      </c>
      <c r="V3" s="334">
        <v>42551</v>
      </c>
      <c r="W3" s="336">
        <v>42916</v>
      </c>
    </row>
    <row r="4" spans="1:23">
      <c r="A4" s="341"/>
      <c r="B4" s="343"/>
      <c r="C4" s="335"/>
      <c r="D4" s="335"/>
      <c r="E4" s="337"/>
      <c r="F4" s="337"/>
      <c r="G4" s="341"/>
      <c r="H4" s="343"/>
      <c r="I4" s="335"/>
      <c r="J4" s="335"/>
      <c r="K4" s="337"/>
      <c r="L4" s="337"/>
      <c r="M4" s="341"/>
      <c r="N4" s="343"/>
      <c r="O4" s="335"/>
      <c r="P4" s="335"/>
      <c r="Q4" s="337"/>
      <c r="R4" s="337"/>
      <c r="S4" s="341"/>
      <c r="T4" s="343"/>
      <c r="U4" s="335"/>
      <c r="V4" s="335"/>
      <c r="W4" s="337"/>
    </row>
    <row r="5" spans="1:23" ht="41.25" customHeight="1">
      <c r="A5" s="346" t="s">
        <v>278</v>
      </c>
      <c r="B5" s="346"/>
      <c r="C5" s="346"/>
      <c r="D5" s="346"/>
      <c r="E5" s="346"/>
      <c r="F5" s="346"/>
      <c r="G5" s="347" t="s">
        <v>279</v>
      </c>
      <c r="H5" s="347"/>
      <c r="I5" s="347"/>
      <c r="J5" s="347"/>
      <c r="K5" s="347"/>
      <c r="L5" s="347"/>
      <c r="M5" s="347" t="s">
        <v>279</v>
      </c>
      <c r="N5" s="347"/>
      <c r="O5" s="347"/>
      <c r="P5" s="347"/>
      <c r="Q5" s="347"/>
      <c r="R5" s="347"/>
      <c r="S5" s="347" t="s">
        <v>279</v>
      </c>
      <c r="T5" s="347"/>
      <c r="U5" s="347"/>
      <c r="V5" s="347"/>
      <c r="W5" s="347"/>
    </row>
    <row r="6" spans="1:23" ht="15.95" customHeight="1">
      <c r="A6" s="195" t="s">
        <v>492</v>
      </c>
      <c r="B6" s="196">
        <v>324</v>
      </c>
      <c r="C6" s="196">
        <v>392</v>
      </c>
      <c r="D6" s="196">
        <v>512</v>
      </c>
      <c r="E6" s="196">
        <v>474</v>
      </c>
      <c r="F6" s="196">
        <v>503</v>
      </c>
      <c r="G6" s="195" t="s">
        <v>492</v>
      </c>
      <c r="H6" s="196">
        <v>549</v>
      </c>
      <c r="I6" s="196">
        <v>560</v>
      </c>
      <c r="J6" s="196">
        <v>599</v>
      </c>
      <c r="K6" s="196">
        <v>717</v>
      </c>
      <c r="L6" s="196">
        <v>767</v>
      </c>
      <c r="M6" s="195" t="s">
        <v>492</v>
      </c>
      <c r="N6" s="196">
        <v>800</v>
      </c>
      <c r="O6" s="196">
        <v>809</v>
      </c>
      <c r="P6" s="196">
        <v>805</v>
      </c>
      <c r="Q6" s="196">
        <v>764</v>
      </c>
      <c r="R6" s="196">
        <v>744</v>
      </c>
      <c r="S6" s="195" t="s">
        <v>492</v>
      </c>
      <c r="T6" s="196">
        <v>724</v>
      </c>
      <c r="U6" s="196">
        <v>681</v>
      </c>
      <c r="V6" s="196">
        <v>790</v>
      </c>
      <c r="W6" s="196">
        <v>832</v>
      </c>
    </row>
    <row r="7" spans="1:23" ht="15.95" customHeight="1">
      <c r="A7" s="195" t="s">
        <v>493</v>
      </c>
      <c r="B7" s="196">
        <v>483</v>
      </c>
      <c r="C7" s="196">
        <v>568</v>
      </c>
      <c r="D7" s="196">
        <v>604</v>
      </c>
      <c r="E7" s="196">
        <v>632</v>
      </c>
      <c r="F7" s="196">
        <v>644</v>
      </c>
      <c r="G7" s="195" t="s">
        <v>493</v>
      </c>
      <c r="H7" s="196">
        <v>638</v>
      </c>
      <c r="I7" s="196">
        <v>639</v>
      </c>
      <c r="J7" s="196">
        <v>741</v>
      </c>
      <c r="K7" s="196">
        <v>827</v>
      </c>
      <c r="L7" s="196">
        <v>859</v>
      </c>
      <c r="M7" s="195" t="s">
        <v>493</v>
      </c>
      <c r="N7" s="196">
        <v>949</v>
      </c>
      <c r="O7" s="196">
        <v>915</v>
      </c>
      <c r="P7" s="196">
        <v>960</v>
      </c>
      <c r="Q7" s="196">
        <v>955</v>
      </c>
      <c r="R7" s="196">
        <v>921</v>
      </c>
      <c r="S7" s="195" t="s">
        <v>493</v>
      </c>
      <c r="T7" s="196">
        <v>994</v>
      </c>
      <c r="U7" s="196">
        <v>958</v>
      </c>
      <c r="V7" s="196">
        <v>1049</v>
      </c>
      <c r="W7" s="196">
        <v>1048</v>
      </c>
    </row>
    <row r="8" spans="1:23" ht="15.95" customHeight="1">
      <c r="A8" s="195" t="s">
        <v>494</v>
      </c>
      <c r="B8" s="196">
        <v>11457</v>
      </c>
      <c r="C8" s="196">
        <v>12144</v>
      </c>
      <c r="D8" s="196">
        <v>12715</v>
      </c>
      <c r="E8" s="196">
        <v>13262</v>
      </c>
      <c r="F8" s="196">
        <v>13385</v>
      </c>
      <c r="G8" s="195" t="s">
        <v>494</v>
      </c>
      <c r="H8" s="196">
        <v>13407</v>
      </c>
      <c r="I8" s="196">
        <v>13345</v>
      </c>
      <c r="J8" s="196">
        <v>13559</v>
      </c>
      <c r="K8" s="196">
        <v>13841</v>
      </c>
      <c r="L8" s="196">
        <v>14194</v>
      </c>
      <c r="M8" s="195" t="s">
        <v>494</v>
      </c>
      <c r="N8" s="196">
        <v>13773</v>
      </c>
      <c r="O8" s="196">
        <v>13906</v>
      </c>
      <c r="P8" s="196">
        <v>14020</v>
      </c>
      <c r="Q8" s="196">
        <v>14075</v>
      </c>
      <c r="R8" s="196">
        <v>13760</v>
      </c>
      <c r="S8" s="195" t="s">
        <v>494</v>
      </c>
      <c r="T8" s="196">
        <v>13564</v>
      </c>
      <c r="U8" s="196">
        <v>13669</v>
      </c>
      <c r="V8" s="196">
        <v>13801</v>
      </c>
      <c r="W8" s="196">
        <v>13827</v>
      </c>
    </row>
    <row r="9" spans="1:23" ht="15.95" customHeight="1">
      <c r="A9" s="195" t="s">
        <v>495</v>
      </c>
      <c r="B9" s="196">
        <v>189</v>
      </c>
      <c r="C9" s="196">
        <v>162</v>
      </c>
      <c r="D9" s="196">
        <v>177</v>
      </c>
      <c r="E9" s="196">
        <v>171</v>
      </c>
      <c r="F9" s="196">
        <v>186</v>
      </c>
      <c r="G9" s="195" t="s">
        <v>495</v>
      </c>
      <c r="H9" s="196">
        <v>203</v>
      </c>
      <c r="I9" s="196">
        <v>203</v>
      </c>
      <c r="J9" s="196">
        <v>228</v>
      </c>
      <c r="K9" s="196">
        <v>238</v>
      </c>
      <c r="L9" s="196">
        <v>261</v>
      </c>
      <c r="M9" s="195" t="s">
        <v>495</v>
      </c>
      <c r="N9" s="196">
        <v>249</v>
      </c>
      <c r="O9" s="196">
        <v>266</v>
      </c>
      <c r="P9" s="196">
        <v>260</v>
      </c>
      <c r="Q9" s="196">
        <v>267</v>
      </c>
      <c r="R9" s="196">
        <v>283</v>
      </c>
      <c r="S9" s="195" t="s">
        <v>495</v>
      </c>
      <c r="T9" s="196">
        <v>284</v>
      </c>
      <c r="U9" s="196">
        <v>297</v>
      </c>
      <c r="V9" s="196">
        <v>306</v>
      </c>
      <c r="W9" s="196">
        <v>303</v>
      </c>
    </row>
    <row r="10" spans="1:23" ht="15.95" customHeight="1">
      <c r="A10" s="195" t="s">
        <v>496</v>
      </c>
      <c r="B10" s="196">
        <v>5896</v>
      </c>
      <c r="C10" s="196">
        <v>6414</v>
      </c>
      <c r="D10" s="196">
        <v>6909</v>
      </c>
      <c r="E10" s="196">
        <v>6748</v>
      </c>
      <c r="F10" s="196">
        <v>6537</v>
      </c>
      <c r="G10" s="195" t="s">
        <v>496</v>
      </c>
      <c r="H10" s="196">
        <v>6651</v>
      </c>
      <c r="I10" s="196">
        <v>6631</v>
      </c>
      <c r="J10" s="196">
        <v>6892</v>
      </c>
      <c r="K10" s="196">
        <v>7233</v>
      </c>
      <c r="L10" s="196">
        <v>7647</v>
      </c>
      <c r="M10" s="195" t="s">
        <v>496</v>
      </c>
      <c r="N10" s="196">
        <v>7546</v>
      </c>
      <c r="O10" s="196">
        <v>7272</v>
      </c>
      <c r="P10" s="196">
        <v>7651</v>
      </c>
      <c r="Q10" s="196">
        <v>7795</v>
      </c>
      <c r="R10" s="196">
        <v>7673</v>
      </c>
      <c r="S10" s="195" t="s">
        <v>496</v>
      </c>
      <c r="T10" s="196">
        <v>7608</v>
      </c>
      <c r="U10" s="196">
        <v>7633</v>
      </c>
      <c r="V10" s="196">
        <v>7661</v>
      </c>
      <c r="W10" s="196">
        <v>8080</v>
      </c>
    </row>
    <row r="11" spans="1:23" ht="15.95" customHeight="1">
      <c r="A11" s="195" t="s">
        <v>497</v>
      </c>
      <c r="B11" s="196">
        <v>22112</v>
      </c>
      <c r="C11" s="196">
        <v>23377</v>
      </c>
      <c r="D11" s="196">
        <v>25846</v>
      </c>
      <c r="E11" s="196">
        <v>26444</v>
      </c>
      <c r="F11" s="196">
        <v>26219</v>
      </c>
      <c r="G11" s="195" t="s">
        <v>497</v>
      </c>
      <c r="H11" s="196">
        <v>25994</v>
      </c>
      <c r="I11" s="196">
        <v>25346</v>
      </c>
      <c r="J11" s="196">
        <v>25777</v>
      </c>
      <c r="K11" s="196">
        <v>25955</v>
      </c>
      <c r="L11" s="196">
        <v>26085</v>
      </c>
      <c r="M11" s="195" t="s">
        <v>497</v>
      </c>
      <c r="N11" s="196">
        <v>25362</v>
      </c>
      <c r="O11" s="196">
        <v>25501</v>
      </c>
      <c r="P11" s="196">
        <v>25988</v>
      </c>
      <c r="Q11" s="196">
        <v>25515</v>
      </c>
      <c r="R11" s="196">
        <v>24995</v>
      </c>
      <c r="S11" s="195" t="s">
        <v>497</v>
      </c>
      <c r="T11" s="196">
        <v>24221</v>
      </c>
      <c r="U11" s="196">
        <v>23446</v>
      </c>
      <c r="V11" s="196">
        <v>22971</v>
      </c>
      <c r="W11" s="196">
        <v>22491</v>
      </c>
    </row>
    <row r="12" spans="1:23" ht="15.95" customHeight="1">
      <c r="A12" s="195" t="s">
        <v>498</v>
      </c>
      <c r="B12" s="196">
        <v>1579</v>
      </c>
      <c r="C12" s="196">
        <v>1741</v>
      </c>
      <c r="D12" s="196">
        <v>1937</v>
      </c>
      <c r="E12" s="196">
        <v>1896</v>
      </c>
      <c r="F12" s="196">
        <v>1779</v>
      </c>
      <c r="G12" s="195" t="s">
        <v>498</v>
      </c>
      <c r="H12" s="196">
        <v>1764</v>
      </c>
      <c r="I12" s="196">
        <v>1716</v>
      </c>
      <c r="J12" s="196">
        <v>1796</v>
      </c>
      <c r="K12" s="196">
        <v>1916</v>
      </c>
      <c r="L12" s="196">
        <v>1913</v>
      </c>
      <c r="M12" s="195" t="s">
        <v>498</v>
      </c>
      <c r="N12" s="196">
        <v>1934</v>
      </c>
      <c r="O12" s="196">
        <v>1797</v>
      </c>
      <c r="P12" s="196">
        <v>1796</v>
      </c>
      <c r="Q12" s="196">
        <v>1810</v>
      </c>
      <c r="R12" s="196">
        <v>1767</v>
      </c>
      <c r="S12" s="195" t="s">
        <v>498</v>
      </c>
      <c r="T12" s="196">
        <v>1749</v>
      </c>
      <c r="U12" s="196">
        <v>1683</v>
      </c>
      <c r="V12" s="196">
        <v>1611</v>
      </c>
      <c r="W12" s="196">
        <v>1626</v>
      </c>
    </row>
    <row r="13" spans="1:23" ht="15.95" customHeight="1">
      <c r="A13" s="195" t="s">
        <v>499</v>
      </c>
      <c r="B13" s="196">
        <v>4361</v>
      </c>
      <c r="C13" s="196">
        <v>5236</v>
      </c>
      <c r="D13" s="196">
        <v>6816</v>
      </c>
      <c r="E13" s="196">
        <v>6898</v>
      </c>
      <c r="F13" s="196">
        <v>6723</v>
      </c>
      <c r="G13" s="195" t="s">
        <v>499</v>
      </c>
      <c r="H13" s="196">
        <v>6639</v>
      </c>
      <c r="I13" s="196">
        <v>6819</v>
      </c>
      <c r="J13" s="196">
        <v>7102</v>
      </c>
      <c r="K13" s="196">
        <v>7330</v>
      </c>
      <c r="L13" s="196">
        <v>7847</v>
      </c>
      <c r="M13" s="195" t="s">
        <v>499</v>
      </c>
      <c r="N13" s="196">
        <v>7519</v>
      </c>
      <c r="O13" s="196">
        <v>7305</v>
      </c>
      <c r="P13" s="196">
        <v>7111</v>
      </c>
      <c r="Q13" s="196">
        <v>7411</v>
      </c>
      <c r="R13" s="196">
        <v>7218</v>
      </c>
      <c r="S13" s="195" t="s">
        <v>499</v>
      </c>
      <c r="T13" s="196">
        <v>6972</v>
      </c>
      <c r="U13" s="196">
        <v>6994</v>
      </c>
      <c r="V13" s="196">
        <v>6981</v>
      </c>
      <c r="W13" s="196">
        <v>6839</v>
      </c>
    </row>
    <row r="14" spans="1:23" ht="15.95" customHeight="1">
      <c r="A14" s="195" t="s">
        <v>500</v>
      </c>
      <c r="B14" s="196">
        <v>32438</v>
      </c>
      <c r="C14" s="196">
        <v>34585</v>
      </c>
      <c r="D14" s="196">
        <v>38190</v>
      </c>
      <c r="E14" s="196">
        <v>37474</v>
      </c>
      <c r="F14" s="196">
        <v>36212</v>
      </c>
      <c r="G14" s="195" t="s">
        <v>500</v>
      </c>
      <c r="H14" s="196">
        <v>35141</v>
      </c>
      <c r="I14" s="196">
        <v>34393</v>
      </c>
      <c r="J14" s="196">
        <v>34873</v>
      </c>
      <c r="K14" s="196">
        <v>35826</v>
      </c>
      <c r="L14" s="196">
        <v>36968</v>
      </c>
      <c r="M14" s="195" t="s">
        <v>500</v>
      </c>
      <c r="N14" s="196">
        <v>35937</v>
      </c>
      <c r="O14" s="196">
        <v>34983</v>
      </c>
      <c r="P14" s="196">
        <v>35638</v>
      </c>
      <c r="Q14" s="196">
        <v>35458</v>
      </c>
      <c r="R14" s="196">
        <v>34743</v>
      </c>
      <c r="S14" s="195" t="s">
        <v>500</v>
      </c>
      <c r="T14" s="196">
        <v>34305</v>
      </c>
      <c r="U14" s="196">
        <v>34152</v>
      </c>
      <c r="V14" s="196">
        <v>34226</v>
      </c>
      <c r="W14" s="196">
        <v>34197</v>
      </c>
    </row>
    <row r="15" spans="1:23" ht="15.95" customHeight="1">
      <c r="A15" s="195" t="s">
        <v>501</v>
      </c>
      <c r="B15" s="196">
        <v>255</v>
      </c>
      <c r="C15" s="196">
        <v>291</v>
      </c>
      <c r="D15" s="196">
        <v>277</v>
      </c>
      <c r="E15" s="196">
        <v>303</v>
      </c>
      <c r="F15" s="196">
        <v>261</v>
      </c>
      <c r="G15" s="195" t="s">
        <v>501</v>
      </c>
      <c r="H15" s="196">
        <v>266</v>
      </c>
      <c r="I15" s="196">
        <v>285</v>
      </c>
      <c r="J15" s="196">
        <v>316</v>
      </c>
      <c r="K15" s="196">
        <v>317</v>
      </c>
      <c r="L15" s="196">
        <v>347</v>
      </c>
      <c r="M15" s="195" t="s">
        <v>501</v>
      </c>
      <c r="N15" s="196">
        <v>348</v>
      </c>
      <c r="O15" s="196">
        <v>315</v>
      </c>
      <c r="P15" s="196">
        <v>314</v>
      </c>
      <c r="Q15" s="196">
        <v>289</v>
      </c>
      <c r="R15" s="196">
        <v>295</v>
      </c>
      <c r="S15" s="195" t="s">
        <v>501</v>
      </c>
      <c r="T15" s="196">
        <v>323</v>
      </c>
      <c r="U15" s="196">
        <v>302</v>
      </c>
      <c r="V15" s="196">
        <v>346</v>
      </c>
      <c r="W15" s="196">
        <v>288</v>
      </c>
    </row>
    <row r="16" spans="1:23" ht="15.95" customHeight="1">
      <c r="A16" s="195" t="s">
        <v>502</v>
      </c>
      <c r="B16" s="196">
        <v>2450</v>
      </c>
      <c r="C16" s="196">
        <v>2414</v>
      </c>
      <c r="D16" s="196">
        <v>2408</v>
      </c>
      <c r="E16" s="196">
        <v>2401</v>
      </c>
      <c r="F16" s="196">
        <v>2346</v>
      </c>
      <c r="G16" s="195" t="s">
        <v>502</v>
      </c>
      <c r="H16" s="196">
        <v>2285</v>
      </c>
      <c r="I16" s="196">
        <v>2437</v>
      </c>
      <c r="J16" s="196">
        <v>2424</v>
      </c>
      <c r="K16" s="196">
        <v>2525</v>
      </c>
      <c r="L16" s="196">
        <v>2810</v>
      </c>
      <c r="M16" s="195" t="s">
        <v>502</v>
      </c>
      <c r="N16" s="196">
        <v>2768</v>
      </c>
      <c r="O16" s="196">
        <v>2895</v>
      </c>
      <c r="P16" s="196">
        <v>2726</v>
      </c>
      <c r="Q16" s="196">
        <v>2703</v>
      </c>
      <c r="R16" s="196">
        <v>2749</v>
      </c>
      <c r="S16" s="195" t="s">
        <v>502</v>
      </c>
      <c r="T16" s="196">
        <v>2779</v>
      </c>
      <c r="U16" s="196">
        <v>2870</v>
      </c>
      <c r="V16" s="196">
        <v>3020</v>
      </c>
      <c r="W16" s="196">
        <v>3044</v>
      </c>
    </row>
    <row r="17" spans="1:23" ht="15.95" customHeight="1">
      <c r="A17" s="195" t="s">
        <v>503</v>
      </c>
      <c r="B17" s="196">
        <v>1553</v>
      </c>
      <c r="C17" s="196">
        <v>1570</v>
      </c>
      <c r="D17" s="196">
        <v>1743</v>
      </c>
      <c r="E17" s="196">
        <v>1624</v>
      </c>
      <c r="F17" s="196">
        <v>1515</v>
      </c>
      <c r="G17" s="195" t="s">
        <v>503</v>
      </c>
      <c r="H17" s="196">
        <v>1469</v>
      </c>
      <c r="I17" s="196">
        <v>1473</v>
      </c>
      <c r="J17" s="196">
        <v>1491</v>
      </c>
      <c r="K17" s="196">
        <v>1622</v>
      </c>
      <c r="L17" s="196">
        <v>1752</v>
      </c>
      <c r="M17" s="195" t="s">
        <v>503</v>
      </c>
      <c r="N17" s="196">
        <v>1635</v>
      </c>
      <c r="O17" s="196">
        <v>1771</v>
      </c>
      <c r="P17" s="196">
        <v>1701</v>
      </c>
      <c r="Q17" s="196">
        <v>1454</v>
      </c>
      <c r="R17" s="196">
        <v>1490</v>
      </c>
      <c r="S17" s="195" t="s">
        <v>503</v>
      </c>
      <c r="T17" s="196">
        <v>1486</v>
      </c>
      <c r="U17" s="196">
        <v>1527</v>
      </c>
      <c r="V17" s="196">
        <v>1600</v>
      </c>
      <c r="W17" s="196">
        <v>1648</v>
      </c>
    </row>
    <row r="18" spans="1:23" ht="15.95" customHeight="1">
      <c r="A18" s="195" t="s">
        <v>504</v>
      </c>
      <c r="B18" s="196">
        <v>616</v>
      </c>
      <c r="C18" s="196">
        <v>658</v>
      </c>
      <c r="D18" s="196">
        <v>609</v>
      </c>
      <c r="E18" s="196">
        <v>605</v>
      </c>
      <c r="F18" s="196">
        <v>607</v>
      </c>
      <c r="G18" s="195" t="s">
        <v>504</v>
      </c>
      <c r="H18" s="196">
        <v>724</v>
      </c>
      <c r="I18" s="196">
        <v>709</v>
      </c>
      <c r="J18" s="196">
        <v>726</v>
      </c>
      <c r="K18" s="196">
        <v>748</v>
      </c>
      <c r="L18" s="196">
        <v>641</v>
      </c>
      <c r="M18" s="195" t="s">
        <v>504</v>
      </c>
      <c r="N18" s="196">
        <v>639</v>
      </c>
      <c r="O18" s="196">
        <v>679</v>
      </c>
      <c r="P18" s="196">
        <v>661</v>
      </c>
      <c r="Q18" s="196">
        <v>638</v>
      </c>
      <c r="R18" s="196">
        <v>613</v>
      </c>
      <c r="S18" s="195" t="s">
        <v>504</v>
      </c>
      <c r="T18" s="196">
        <v>624</v>
      </c>
      <c r="U18" s="196">
        <v>616</v>
      </c>
      <c r="V18" s="196">
        <v>670</v>
      </c>
      <c r="W18" s="196">
        <v>625</v>
      </c>
    </row>
    <row r="19" spans="1:23" ht="15.95" customHeight="1">
      <c r="A19" s="195" t="s">
        <v>505</v>
      </c>
      <c r="B19" s="196">
        <v>17630</v>
      </c>
      <c r="C19" s="196">
        <v>18271</v>
      </c>
      <c r="D19" s="196">
        <v>18079</v>
      </c>
      <c r="E19" s="196">
        <v>17757</v>
      </c>
      <c r="F19" s="196">
        <v>17848</v>
      </c>
      <c r="G19" s="195" t="s">
        <v>505</v>
      </c>
      <c r="H19" s="196">
        <v>17469</v>
      </c>
      <c r="I19" s="196">
        <v>17497</v>
      </c>
      <c r="J19" s="196">
        <v>18091</v>
      </c>
      <c r="K19" s="196">
        <v>18951</v>
      </c>
      <c r="L19" s="196">
        <v>19439</v>
      </c>
      <c r="M19" s="195" t="s">
        <v>505</v>
      </c>
      <c r="N19" s="196">
        <v>19019</v>
      </c>
      <c r="O19" s="196">
        <v>19461</v>
      </c>
      <c r="P19" s="196">
        <v>19975</v>
      </c>
      <c r="Q19" s="196">
        <v>19668</v>
      </c>
      <c r="R19" s="196">
        <v>19580</v>
      </c>
      <c r="S19" s="195" t="s">
        <v>505</v>
      </c>
      <c r="T19" s="196">
        <v>19848</v>
      </c>
      <c r="U19" s="196">
        <v>20297</v>
      </c>
      <c r="V19" s="196">
        <v>20677</v>
      </c>
      <c r="W19" s="196">
        <v>20879</v>
      </c>
    </row>
    <row r="20" spans="1:23" ht="15.95" customHeight="1">
      <c r="A20" s="195" t="s">
        <v>506</v>
      </c>
      <c r="B20" s="196">
        <v>8249</v>
      </c>
      <c r="C20" s="196">
        <v>8140</v>
      </c>
      <c r="D20" s="196">
        <v>7631</v>
      </c>
      <c r="E20" s="196">
        <v>7647</v>
      </c>
      <c r="F20" s="196">
        <v>7661</v>
      </c>
      <c r="G20" s="195" t="s">
        <v>506</v>
      </c>
      <c r="H20" s="196">
        <v>8160</v>
      </c>
      <c r="I20" s="196">
        <v>7894</v>
      </c>
      <c r="J20" s="196">
        <v>8107</v>
      </c>
      <c r="K20" s="196">
        <v>8310</v>
      </c>
      <c r="L20" s="196">
        <v>8670</v>
      </c>
      <c r="M20" s="195" t="s">
        <v>506</v>
      </c>
      <c r="N20" s="196">
        <v>9176</v>
      </c>
      <c r="O20" s="196">
        <v>9257</v>
      </c>
      <c r="P20" s="196">
        <v>9344</v>
      </c>
      <c r="Q20" s="196">
        <v>8998</v>
      </c>
      <c r="R20" s="196">
        <v>8901</v>
      </c>
      <c r="S20" s="195" t="s">
        <v>506</v>
      </c>
      <c r="T20" s="196">
        <v>8688</v>
      </c>
      <c r="U20" s="196">
        <v>8902</v>
      </c>
      <c r="V20" s="196">
        <v>9479</v>
      </c>
      <c r="W20" s="196">
        <v>9419</v>
      </c>
    </row>
    <row r="21" spans="1:23" s="199" customFormat="1" ht="23.25" customHeight="1">
      <c r="A21" s="197" t="s">
        <v>507</v>
      </c>
      <c r="B21" s="198">
        <v>109592</v>
      </c>
      <c r="C21" s="198">
        <v>115963</v>
      </c>
      <c r="D21" s="198">
        <v>124453</v>
      </c>
      <c r="E21" s="198">
        <v>124336</v>
      </c>
      <c r="F21" s="198">
        <v>122426</v>
      </c>
      <c r="G21" s="197" t="s">
        <v>507</v>
      </c>
      <c r="H21" s="198">
        <v>121359</v>
      </c>
      <c r="I21" s="198">
        <v>119947</v>
      </c>
      <c r="J21" s="198">
        <v>122722</v>
      </c>
      <c r="K21" s="198">
        <v>126356</v>
      </c>
      <c r="L21" s="198">
        <v>130200</v>
      </c>
      <c r="M21" s="197" t="s">
        <v>507</v>
      </c>
      <c r="N21" s="198">
        <v>127654</v>
      </c>
      <c r="O21" s="198">
        <v>127132</v>
      </c>
      <c r="P21" s="198">
        <v>128950</v>
      </c>
      <c r="Q21" s="198">
        <v>127800</v>
      </c>
      <c r="R21" s="198">
        <v>125732</v>
      </c>
      <c r="S21" s="197" t="s">
        <v>507</v>
      </c>
      <c r="T21" s="198">
        <v>124169</v>
      </c>
      <c r="U21" s="198">
        <v>124027</v>
      </c>
      <c r="V21" s="198">
        <v>125188</v>
      </c>
      <c r="W21" s="198">
        <v>125146</v>
      </c>
    </row>
    <row r="22" spans="1:23" ht="41.25" customHeight="1">
      <c r="A22" s="344" t="s">
        <v>508</v>
      </c>
      <c r="B22" s="344"/>
      <c r="C22" s="344"/>
      <c r="D22" s="344"/>
      <c r="E22" s="344"/>
      <c r="F22" s="344"/>
      <c r="G22" s="345" t="s">
        <v>509</v>
      </c>
      <c r="H22" s="345"/>
      <c r="I22" s="345"/>
      <c r="J22" s="345"/>
      <c r="K22" s="345"/>
      <c r="L22" s="345"/>
      <c r="M22" s="345" t="s">
        <v>509</v>
      </c>
      <c r="N22" s="345"/>
      <c r="O22" s="345"/>
      <c r="P22" s="345"/>
      <c r="Q22" s="345"/>
      <c r="R22" s="345"/>
      <c r="S22" s="345" t="s">
        <v>509</v>
      </c>
      <c r="T22" s="345"/>
      <c r="U22" s="345"/>
      <c r="V22" s="345"/>
      <c r="W22" s="345"/>
    </row>
    <row r="23" spans="1:23" ht="15.95" customHeight="1">
      <c r="A23" s="195" t="s">
        <v>492</v>
      </c>
      <c r="B23" s="196">
        <v>238</v>
      </c>
      <c r="C23" s="196">
        <v>279</v>
      </c>
      <c r="D23" s="196">
        <v>347</v>
      </c>
      <c r="E23" s="196">
        <v>312</v>
      </c>
      <c r="F23" s="196">
        <v>319</v>
      </c>
      <c r="G23" s="195" t="s">
        <v>492</v>
      </c>
      <c r="H23" s="196">
        <v>378</v>
      </c>
      <c r="I23" s="196">
        <v>404</v>
      </c>
      <c r="J23" s="196">
        <v>424</v>
      </c>
      <c r="K23" s="196">
        <v>538</v>
      </c>
      <c r="L23" s="196">
        <v>559</v>
      </c>
      <c r="M23" s="195" t="s">
        <v>492</v>
      </c>
      <c r="N23" s="196">
        <v>575</v>
      </c>
      <c r="O23" s="196">
        <v>605</v>
      </c>
      <c r="P23" s="196">
        <v>583</v>
      </c>
      <c r="Q23" s="196">
        <v>556</v>
      </c>
      <c r="R23" s="196">
        <v>531</v>
      </c>
      <c r="S23" s="195" t="s">
        <v>492</v>
      </c>
      <c r="T23" s="196">
        <v>511</v>
      </c>
      <c r="U23" s="196">
        <v>515</v>
      </c>
      <c r="V23" s="196">
        <v>605</v>
      </c>
      <c r="W23" s="196">
        <v>648</v>
      </c>
    </row>
    <row r="24" spans="1:23" ht="15.95" customHeight="1">
      <c r="A24" s="195" t="s">
        <v>493</v>
      </c>
      <c r="B24" s="196">
        <v>368</v>
      </c>
      <c r="C24" s="196">
        <v>419</v>
      </c>
      <c r="D24" s="196">
        <v>431</v>
      </c>
      <c r="E24" s="196">
        <v>444</v>
      </c>
      <c r="F24" s="196">
        <v>438</v>
      </c>
      <c r="G24" s="195" t="s">
        <v>493</v>
      </c>
      <c r="H24" s="196">
        <v>424</v>
      </c>
      <c r="I24" s="196">
        <v>439</v>
      </c>
      <c r="J24" s="196">
        <v>532</v>
      </c>
      <c r="K24" s="196">
        <v>584</v>
      </c>
      <c r="L24" s="196">
        <v>617</v>
      </c>
      <c r="M24" s="195" t="s">
        <v>493</v>
      </c>
      <c r="N24" s="196">
        <v>658</v>
      </c>
      <c r="O24" s="196">
        <v>640</v>
      </c>
      <c r="P24" s="196">
        <v>684</v>
      </c>
      <c r="Q24" s="196">
        <v>672</v>
      </c>
      <c r="R24" s="196">
        <v>629</v>
      </c>
      <c r="S24" s="195" t="s">
        <v>493</v>
      </c>
      <c r="T24" s="196">
        <v>677</v>
      </c>
      <c r="U24" s="196">
        <v>673</v>
      </c>
      <c r="V24" s="196">
        <v>716</v>
      </c>
      <c r="W24" s="196">
        <v>725</v>
      </c>
    </row>
    <row r="25" spans="1:23" ht="15.95" customHeight="1">
      <c r="A25" s="195" t="s">
        <v>494</v>
      </c>
      <c r="B25" s="196">
        <v>7115</v>
      </c>
      <c r="C25" s="196">
        <v>7477</v>
      </c>
      <c r="D25" s="196">
        <v>7774</v>
      </c>
      <c r="E25" s="196">
        <v>7986</v>
      </c>
      <c r="F25" s="196">
        <v>7953</v>
      </c>
      <c r="G25" s="195" t="s">
        <v>494</v>
      </c>
      <c r="H25" s="196">
        <v>7947</v>
      </c>
      <c r="I25" s="196">
        <v>7813</v>
      </c>
      <c r="J25" s="196">
        <v>8004</v>
      </c>
      <c r="K25" s="196">
        <v>8272</v>
      </c>
      <c r="L25" s="196">
        <v>8448</v>
      </c>
      <c r="M25" s="195" t="s">
        <v>494</v>
      </c>
      <c r="N25" s="196">
        <v>8045</v>
      </c>
      <c r="O25" s="196">
        <v>8092</v>
      </c>
      <c r="P25" s="196">
        <v>8169</v>
      </c>
      <c r="Q25" s="196">
        <v>8250</v>
      </c>
      <c r="R25" s="196">
        <v>8141</v>
      </c>
      <c r="S25" s="195" t="s">
        <v>494</v>
      </c>
      <c r="T25" s="196">
        <v>7988</v>
      </c>
      <c r="U25" s="196">
        <v>8021</v>
      </c>
      <c r="V25" s="196">
        <v>8066</v>
      </c>
      <c r="W25" s="196">
        <v>8106</v>
      </c>
    </row>
    <row r="26" spans="1:23" ht="15.95" customHeight="1">
      <c r="A26" s="195" t="s">
        <v>495</v>
      </c>
      <c r="B26" s="196">
        <v>158</v>
      </c>
      <c r="C26" s="196">
        <v>142</v>
      </c>
      <c r="D26" s="196">
        <v>138</v>
      </c>
      <c r="E26" s="196">
        <v>137</v>
      </c>
      <c r="F26" s="196">
        <v>153</v>
      </c>
      <c r="G26" s="195" t="s">
        <v>495</v>
      </c>
      <c r="H26" s="196">
        <v>166</v>
      </c>
      <c r="I26" s="196">
        <v>167</v>
      </c>
      <c r="J26" s="196">
        <v>190</v>
      </c>
      <c r="K26" s="196">
        <v>197</v>
      </c>
      <c r="L26" s="196">
        <v>208</v>
      </c>
      <c r="M26" s="195" t="s">
        <v>495</v>
      </c>
      <c r="N26" s="196">
        <v>198</v>
      </c>
      <c r="O26" s="196">
        <v>223</v>
      </c>
      <c r="P26" s="196">
        <v>224</v>
      </c>
      <c r="Q26" s="196">
        <v>230</v>
      </c>
      <c r="R26" s="196">
        <v>250</v>
      </c>
      <c r="S26" s="195" t="s">
        <v>495</v>
      </c>
      <c r="T26" s="196">
        <v>235</v>
      </c>
      <c r="U26" s="196">
        <v>233</v>
      </c>
      <c r="V26" s="196">
        <v>243</v>
      </c>
      <c r="W26" s="196">
        <v>230</v>
      </c>
    </row>
    <row r="27" spans="1:23" ht="15.95" customHeight="1">
      <c r="A27" s="195" t="s">
        <v>496</v>
      </c>
      <c r="B27" s="196">
        <v>4686</v>
      </c>
      <c r="C27" s="196">
        <v>5152</v>
      </c>
      <c r="D27" s="196">
        <v>5530</v>
      </c>
      <c r="E27" s="196">
        <v>5355</v>
      </c>
      <c r="F27" s="196">
        <v>5123</v>
      </c>
      <c r="G27" s="195" t="s">
        <v>496</v>
      </c>
      <c r="H27" s="196">
        <v>5209</v>
      </c>
      <c r="I27" s="196">
        <v>5232</v>
      </c>
      <c r="J27" s="196">
        <v>5436</v>
      </c>
      <c r="K27" s="196">
        <v>5746</v>
      </c>
      <c r="L27" s="196">
        <v>5983</v>
      </c>
      <c r="M27" s="195" t="s">
        <v>496</v>
      </c>
      <c r="N27" s="196">
        <v>5797</v>
      </c>
      <c r="O27" s="196">
        <v>5661</v>
      </c>
      <c r="P27" s="196">
        <v>5849</v>
      </c>
      <c r="Q27" s="196">
        <v>5802</v>
      </c>
      <c r="R27" s="196">
        <v>5767</v>
      </c>
      <c r="S27" s="195" t="s">
        <v>496</v>
      </c>
      <c r="T27" s="196">
        <v>5687</v>
      </c>
      <c r="U27" s="196">
        <v>5671</v>
      </c>
      <c r="V27" s="196">
        <v>5691</v>
      </c>
      <c r="W27" s="196">
        <v>6041</v>
      </c>
    </row>
    <row r="28" spans="1:23" ht="15.95" customHeight="1">
      <c r="A28" s="195" t="s">
        <v>497</v>
      </c>
      <c r="B28" s="196">
        <v>15592</v>
      </c>
      <c r="C28" s="196">
        <v>16283</v>
      </c>
      <c r="D28" s="196">
        <v>17770</v>
      </c>
      <c r="E28" s="196">
        <v>18195</v>
      </c>
      <c r="F28" s="196">
        <v>17867</v>
      </c>
      <c r="G28" s="195" t="s">
        <v>497</v>
      </c>
      <c r="H28" s="196">
        <v>17777</v>
      </c>
      <c r="I28" s="196">
        <v>17208</v>
      </c>
      <c r="J28" s="196">
        <v>17641</v>
      </c>
      <c r="K28" s="196">
        <v>17718</v>
      </c>
      <c r="L28" s="196">
        <v>17759</v>
      </c>
      <c r="M28" s="195" t="s">
        <v>497</v>
      </c>
      <c r="N28" s="196">
        <v>17209</v>
      </c>
      <c r="O28" s="196">
        <v>17260</v>
      </c>
      <c r="P28" s="196">
        <v>17394</v>
      </c>
      <c r="Q28" s="196">
        <v>17147</v>
      </c>
      <c r="R28" s="196">
        <v>16841</v>
      </c>
      <c r="S28" s="195" t="s">
        <v>497</v>
      </c>
      <c r="T28" s="196">
        <v>16373</v>
      </c>
      <c r="U28" s="196">
        <v>15801</v>
      </c>
      <c r="V28" s="196">
        <v>15412</v>
      </c>
      <c r="W28" s="196">
        <v>15062</v>
      </c>
    </row>
    <row r="29" spans="1:23" ht="15.95" customHeight="1">
      <c r="A29" s="195" t="s">
        <v>498</v>
      </c>
      <c r="B29" s="196">
        <v>1268</v>
      </c>
      <c r="C29" s="196">
        <v>1384</v>
      </c>
      <c r="D29" s="196">
        <v>1505</v>
      </c>
      <c r="E29" s="196">
        <v>1514</v>
      </c>
      <c r="F29" s="196">
        <v>1407</v>
      </c>
      <c r="G29" s="195" t="s">
        <v>498</v>
      </c>
      <c r="H29" s="196">
        <v>1402</v>
      </c>
      <c r="I29" s="196">
        <v>1361</v>
      </c>
      <c r="J29" s="196">
        <v>1438</v>
      </c>
      <c r="K29" s="196">
        <v>1527</v>
      </c>
      <c r="L29" s="196">
        <v>1530</v>
      </c>
      <c r="M29" s="195" t="s">
        <v>498</v>
      </c>
      <c r="N29" s="196">
        <v>1508</v>
      </c>
      <c r="O29" s="196">
        <v>1411</v>
      </c>
      <c r="P29" s="196">
        <v>1419</v>
      </c>
      <c r="Q29" s="196">
        <v>1386</v>
      </c>
      <c r="R29" s="196">
        <v>1374</v>
      </c>
      <c r="S29" s="195" t="s">
        <v>498</v>
      </c>
      <c r="T29" s="196">
        <v>1335</v>
      </c>
      <c r="U29" s="196">
        <v>1347</v>
      </c>
      <c r="V29" s="196">
        <v>1270</v>
      </c>
      <c r="W29" s="196">
        <v>1281</v>
      </c>
    </row>
    <row r="30" spans="1:23" ht="15.95" customHeight="1">
      <c r="A30" s="195" t="s">
        <v>499</v>
      </c>
      <c r="B30" s="196">
        <v>3534</v>
      </c>
      <c r="C30" s="196">
        <v>4209</v>
      </c>
      <c r="D30" s="196">
        <v>5454</v>
      </c>
      <c r="E30" s="196">
        <v>5377</v>
      </c>
      <c r="F30" s="196">
        <v>5244</v>
      </c>
      <c r="G30" s="195" t="s">
        <v>499</v>
      </c>
      <c r="H30" s="196">
        <v>5247</v>
      </c>
      <c r="I30" s="196">
        <v>5371</v>
      </c>
      <c r="J30" s="196">
        <v>5586</v>
      </c>
      <c r="K30" s="196">
        <v>5878</v>
      </c>
      <c r="L30" s="196">
        <v>6271</v>
      </c>
      <c r="M30" s="195" t="s">
        <v>499</v>
      </c>
      <c r="N30" s="196">
        <v>5992</v>
      </c>
      <c r="O30" s="196">
        <v>5898</v>
      </c>
      <c r="P30" s="196">
        <v>5700</v>
      </c>
      <c r="Q30" s="196">
        <v>5779</v>
      </c>
      <c r="R30" s="196">
        <v>5576</v>
      </c>
      <c r="S30" s="195" t="s">
        <v>499</v>
      </c>
      <c r="T30" s="196">
        <v>5471</v>
      </c>
      <c r="U30" s="196">
        <v>5475</v>
      </c>
      <c r="V30" s="196">
        <v>5387</v>
      </c>
      <c r="W30" s="196">
        <v>5275</v>
      </c>
    </row>
    <row r="31" spans="1:23" ht="15.95" customHeight="1">
      <c r="A31" s="195" t="s">
        <v>500</v>
      </c>
      <c r="B31" s="196">
        <v>21758</v>
      </c>
      <c r="C31" s="196">
        <v>23099</v>
      </c>
      <c r="D31" s="196">
        <v>25376</v>
      </c>
      <c r="E31" s="196">
        <v>24667</v>
      </c>
      <c r="F31" s="196">
        <v>23850</v>
      </c>
      <c r="G31" s="195" t="s">
        <v>500</v>
      </c>
      <c r="H31" s="196">
        <v>23188</v>
      </c>
      <c r="I31" s="196">
        <v>22763</v>
      </c>
      <c r="J31" s="196">
        <v>23245</v>
      </c>
      <c r="K31" s="196">
        <v>24147</v>
      </c>
      <c r="L31" s="196">
        <v>24967</v>
      </c>
      <c r="M31" s="195" t="s">
        <v>500</v>
      </c>
      <c r="N31" s="196">
        <v>24097</v>
      </c>
      <c r="O31" s="196">
        <v>23412</v>
      </c>
      <c r="P31" s="196">
        <v>24052</v>
      </c>
      <c r="Q31" s="196">
        <v>23929</v>
      </c>
      <c r="R31" s="196">
        <v>23392</v>
      </c>
      <c r="S31" s="195" t="s">
        <v>500</v>
      </c>
      <c r="T31" s="196">
        <v>23015</v>
      </c>
      <c r="U31" s="196">
        <v>22750</v>
      </c>
      <c r="V31" s="196">
        <v>22825</v>
      </c>
      <c r="W31" s="196">
        <v>22674</v>
      </c>
    </row>
    <row r="32" spans="1:23" ht="15.95" customHeight="1">
      <c r="A32" s="195" t="s">
        <v>501</v>
      </c>
      <c r="B32" s="196">
        <v>208</v>
      </c>
      <c r="C32" s="196">
        <v>234</v>
      </c>
      <c r="D32" s="196">
        <v>225</v>
      </c>
      <c r="E32" s="196">
        <v>247</v>
      </c>
      <c r="F32" s="196">
        <v>213</v>
      </c>
      <c r="G32" s="195" t="s">
        <v>501</v>
      </c>
      <c r="H32" s="196">
        <v>218</v>
      </c>
      <c r="I32" s="196">
        <v>224</v>
      </c>
      <c r="J32" s="196">
        <v>248</v>
      </c>
      <c r="K32" s="196">
        <v>241</v>
      </c>
      <c r="L32" s="196">
        <v>277</v>
      </c>
      <c r="M32" s="195" t="s">
        <v>501</v>
      </c>
      <c r="N32" s="196">
        <v>279</v>
      </c>
      <c r="O32" s="196">
        <v>252</v>
      </c>
      <c r="P32" s="196">
        <v>256</v>
      </c>
      <c r="Q32" s="196">
        <v>240</v>
      </c>
      <c r="R32" s="196">
        <v>253</v>
      </c>
      <c r="S32" s="195" t="s">
        <v>501</v>
      </c>
      <c r="T32" s="196">
        <v>266</v>
      </c>
      <c r="U32" s="196">
        <v>238</v>
      </c>
      <c r="V32" s="196">
        <v>255</v>
      </c>
      <c r="W32" s="196">
        <v>228</v>
      </c>
    </row>
    <row r="33" spans="1:23" ht="15.95" customHeight="1">
      <c r="A33" s="195" t="s">
        <v>502</v>
      </c>
      <c r="B33" s="196">
        <v>1621</v>
      </c>
      <c r="C33" s="196">
        <v>1560</v>
      </c>
      <c r="D33" s="196">
        <v>1544</v>
      </c>
      <c r="E33" s="196">
        <v>1568</v>
      </c>
      <c r="F33" s="196">
        <v>1535</v>
      </c>
      <c r="G33" s="195" t="s">
        <v>502</v>
      </c>
      <c r="H33" s="196">
        <v>1495</v>
      </c>
      <c r="I33" s="196">
        <v>1543</v>
      </c>
      <c r="J33" s="196">
        <v>1549</v>
      </c>
      <c r="K33" s="196">
        <v>1559</v>
      </c>
      <c r="L33" s="196">
        <v>1724</v>
      </c>
      <c r="M33" s="195" t="s">
        <v>502</v>
      </c>
      <c r="N33" s="196">
        <v>1688</v>
      </c>
      <c r="O33" s="196">
        <v>1750</v>
      </c>
      <c r="P33" s="196">
        <v>1664</v>
      </c>
      <c r="Q33" s="196">
        <v>1681</v>
      </c>
      <c r="R33" s="196">
        <v>1651</v>
      </c>
      <c r="S33" s="195" t="s">
        <v>502</v>
      </c>
      <c r="T33" s="196">
        <v>1725</v>
      </c>
      <c r="U33" s="196">
        <v>1748</v>
      </c>
      <c r="V33" s="196">
        <v>1820</v>
      </c>
      <c r="W33" s="196">
        <v>1852</v>
      </c>
    </row>
    <row r="34" spans="1:23" ht="15.95" customHeight="1">
      <c r="A34" s="195" t="s">
        <v>503</v>
      </c>
      <c r="B34" s="196">
        <v>1055</v>
      </c>
      <c r="C34" s="196">
        <v>1047</v>
      </c>
      <c r="D34" s="196">
        <v>1250</v>
      </c>
      <c r="E34" s="196">
        <v>1174</v>
      </c>
      <c r="F34" s="196">
        <v>1108</v>
      </c>
      <c r="G34" s="195" t="s">
        <v>503</v>
      </c>
      <c r="H34" s="196">
        <v>1076</v>
      </c>
      <c r="I34" s="196">
        <v>1074</v>
      </c>
      <c r="J34" s="196">
        <v>1125</v>
      </c>
      <c r="K34" s="196">
        <v>1172</v>
      </c>
      <c r="L34" s="196">
        <v>1219</v>
      </c>
      <c r="M34" s="195" t="s">
        <v>503</v>
      </c>
      <c r="N34" s="196">
        <v>1145</v>
      </c>
      <c r="O34" s="196">
        <v>1297</v>
      </c>
      <c r="P34" s="196">
        <v>1275</v>
      </c>
      <c r="Q34" s="196">
        <v>1061</v>
      </c>
      <c r="R34" s="196">
        <v>1090</v>
      </c>
      <c r="S34" s="195" t="s">
        <v>503</v>
      </c>
      <c r="T34" s="196">
        <v>1092</v>
      </c>
      <c r="U34" s="196">
        <v>1097</v>
      </c>
      <c r="V34" s="196">
        <v>1141</v>
      </c>
      <c r="W34" s="196">
        <v>1162</v>
      </c>
    </row>
    <row r="35" spans="1:23" ht="15.95" customHeight="1">
      <c r="A35" s="195" t="s">
        <v>504</v>
      </c>
      <c r="B35" s="196">
        <v>445</v>
      </c>
      <c r="C35" s="196">
        <v>443</v>
      </c>
      <c r="D35" s="196">
        <v>409</v>
      </c>
      <c r="E35" s="196">
        <v>407</v>
      </c>
      <c r="F35" s="196">
        <v>414</v>
      </c>
      <c r="G35" s="195" t="s">
        <v>504</v>
      </c>
      <c r="H35" s="196">
        <v>533</v>
      </c>
      <c r="I35" s="196">
        <v>521</v>
      </c>
      <c r="J35" s="196">
        <v>528</v>
      </c>
      <c r="K35" s="196">
        <v>547</v>
      </c>
      <c r="L35" s="196">
        <v>445</v>
      </c>
      <c r="M35" s="195" t="s">
        <v>504</v>
      </c>
      <c r="N35" s="196">
        <v>415</v>
      </c>
      <c r="O35" s="196">
        <v>424</v>
      </c>
      <c r="P35" s="196">
        <v>415</v>
      </c>
      <c r="Q35" s="196">
        <v>390</v>
      </c>
      <c r="R35" s="196">
        <v>379</v>
      </c>
      <c r="S35" s="195" t="s">
        <v>504</v>
      </c>
      <c r="T35" s="196">
        <v>380</v>
      </c>
      <c r="U35" s="196">
        <v>376</v>
      </c>
      <c r="V35" s="196">
        <v>418</v>
      </c>
      <c r="W35" s="196">
        <v>388</v>
      </c>
    </row>
    <row r="36" spans="1:23" ht="15.95" customHeight="1">
      <c r="A36" s="195" t="s">
        <v>505</v>
      </c>
      <c r="B36" s="196">
        <v>12002</v>
      </c>
      <c r="C36" s="196">
        <v>12148</v>
      </c>
      <c r="D36" s="196">
        <v>12050</v>
      </c>
      <c r="E36" s="196">
        <v>11604</v>
      </c>
      <c r="F36" s="196">
        <v>11562</v>
      </c>
      <c r="G36" s="195" t="s">
        <v>505</v>
      </c>
      <c r="H36" s="196">
        <v>11373</v>
      </c>
      <c r="I36" s="196">
        <v>11415</v>
      </c>
      <c r="J36" s="196">
        <v>11686</v>
      </c>
      <c r="K36" s="196">
        <v>12184</v>
      </c>
      <c r="L36" s="196">
        <v>12444</v>
      </c>
      <c r="M36" s="195" t="s">
        <v>505</v>
      </c>
      <c r="N36" s="196">
        <v>12033</v>
      </c>
      <c r="O36" s="196">
        <v>12245</v>
      </c>
      <c r="P36" s="196">
        <v>12649</v>
      </c>
      <c r="Q36" s="196">
        <v>12467</v>
      </c>
      <c r="R36" s="196">
        <v>12336</v>
      </c>
      <c r="S36" s="195" t="s">
        <v>505</v>
      </c>
      <c r="T36" s="196">
        <v>12473</v>
      </c>
      <c r="U36" s="196">
        <v>12762</v>
      </c>
      <c r="V36" s="196">
        <v>13030</v>
      </c>
      <c r="W36" s="196">
        <v>13177</v>
      </c>
    </row>
    <row r="37" spans="1:23" ht="15.95" customHeight="1">
      <c r="A37" s="195" t="s">
        <v>506</v>
      </c>
      <c r="B37" s="196">
        <v>5840</v>
      </c>
      <c r="C37" s="196">
        <v>5613</v>
      </c>
      <c r="D37" s="196">
        <v>5247</v>
      </c>
      <c r="E37" s="196">
        <v>5254</v>
      </c>
      <c r="F37" s="196">
        <v>5209</v>
      </c>
      <c r="G37" s="195" t="s">
        <v>506</v>
      </c>
      <c r="H37" s="196">
        <v>5344</v>
      </c>
      <c r="I37" s="196">
        <v>5332</v>
      </c>
      <c r="J37" s="196">
        <v>5440</v>
      </c>
      <c r="K37" s="196">
        <v>5557</v>
      </c>
      <c r="L37" s="196">
        <v>5801</v>
      </c>
      <c r="M37" s="195" t="s">
        <v>506</v>
      </c>
      <c r="N37" s="196">
        <v>5926</v>
      </c>
      <c r="O37" s="196">
        <v>5955</v>
      </c>
      <c r="P37" s="196">
        <v>6037</v>
      </c>
      <c r="Q37" s="196">
        <v>5658</v>
      </c>
      <c r="R37" s="196">
        <v>5507</v>
      </c>
      <c r="S37" s="195" t="s">
        <v>506</v>
      </c>
      <c r="T37" s="196">
        <v>5372</v>
      </c>
      <c r="U37" s="196">
        <v>5426</v>
      </c>
      <c r="V37" s="196">
        <v>5753</v>
      </c>
      <c r="W37" s="196">
        <v>5726</v>
      </c>
    </row>
    <row r="38" spans="1:23" s="199" customFormat="1" ht="23.25" customHeight="1">
      <c r="A38" s="197" t="s">
        <v>507</v>
      </c>
      <c r="B38" s="198">
        <v>75888</v>
      </c>
      <c r="C38" s="198">
        <v>79489</v>
      </c>
      <c r="D38" s="198">
        <v>85050</v>
      </c>
      <c r="E38" s="198">
        <v>84241</v>
      </c>
      <c r="F38" s="198">
        <v>82395</v>
      </c>
      <c r="G38" s="197" t="s">
        <v>507</v>
      </c>
      <c r="H38" s="198">
        <v>81777</v>
      </c>
      <c r="I38" s="198">
        <v>80867</v>
      </c>
      <c r="J38" s="198">
        <v>83072</v>
      </c>
      <c r="K38" s="198">
        <v>85867</v>
      </c>
      <c r="L38" s="198">
        <v>88252</v>
      </c>
      <c r="M38" s="197" t="s">
        <v>507</v>
      </c>
      <c r="N38" s="198">
        <v>85565</v>
      </c>
      <c r="O38" s="198">
        <v>85125</v>
      </c>
      <c r="P38" s="198">
        <v>86370</v>
      </c>
      <c r="Q38" s="198">
        <v>85248</v>
      </c>
      <c r="R38" s="198">
        <v>83717</v>
      </c>
      <c r="S38" s="197" t="s">
        <v>507</v>
      </c>
      <c r="T38" s="198">
        <v>82600</v>
      </c>
      <c r="U38" s="198">
        <v>82133</v>
      </c>
      <c r="V38" s="198">
        <v>82632</v>
      </c>
      <c r="W38" s="198">
        <v>82575</v>
      </c>
    </row>
    <row r="39" spans="1:23" ht="41.25" customHeight="1">
      <c r="A39" s="344" t="s">
        <v>510</v>
      </c>
      <c r="B39" s="344"/>
      <c r="C39" s="344"/>
      <c r="D39" s="344"/>
      <c r="E39" s="344"/>
      <c r="F39" s="344"/>
      <c r="G39" s="345" t="s">
        <v>511</v>
      </c>
      <c r="H39" s="345"/>
      <c r="I39" s="345"/>
      <c r="J39" s="345"/>
      <c r="K39" s="345"/>
      <c r="L39" s="345"/>
      <c r="M39" s="345" t="s">
        <v>511</v>
      </c>
      <c r="N39" s="345"/>
      <c r="O39" s="345"/>
      <c r="P39" s="345"/>
      <c r="Q39" s="345"/>
      <c r="R39" s="345"/>
      <c r="S39" s="345" t="s">
        <v>511</v>
      </c>
      <c r="T39" s="345"/>
      <c r="U39" s="345"/>
      <c r="V39" s="345"/>
      <c r="W39" s="345"/>
    </row>
    <row r="40" spans="1:23" ht="15.95" customHeight="1">
      <c r="A40" s="195" t="s">
        <v>492</v>
      </c>
      <c r="B40" s="196">
        <v>86</v>
      </c>
      <c r="C40" s="196">
        <v>113</v>
      </c>
      <c r="D40" s="196">
        <v>165</v>
      </c>
      <c r="E40" s="196">
        <v>162</v>
      </c>
      <c r="F40" s="196">
        <v>184</v>
      </c>
      <c r="G40" s="195" t="s">
        <v>492</v>
      </c>
      <c r="H40" s="196">
        <v>171</v>
      </c>
      <c r="I40" s="196">
        <v>156</v>
      </c>
      <c r="J40" s="196">
        <v>175</v>
      </c>
      <c r="K40" s="196">
        <v>179</v>
      </c>
      <c r="L40" s="196">
        <v>208</v>
      </c>
      <c r="M40" s="195" t="s">
        <v>492</v>
      </c>
      <c r="N40" s="196">
        <v>225</v>
      </c>
      <c r="O40" s="196">
        <v>204</v>
      </c>
      <c r="P40" s="196">
        <v>222</v>
      </c>
      <c r="Q40" s="196">
        <v>208</v>
      </c>
      <c r="R40" s="196">
        <v>213</v>
      </c>
      <c r="S40" s="195" t="s">
        <v>492</v>
      </c>
      <c r="T40" s="196">
        <v>213</v>
      </c>
      <c r="U40" s="196">
        <v>166</v>
      </c>
      <c r="V40" s="196">
        <v>185</v>
      </c>
      <c r="W40" s="196">
        <v>184</v>
      </c>
    </row>
    <row r="41" spans="1:23" ht="15.95" customHeight="1">
      <c r="A41" s="195" t="s">
        <v>493</v>
      </c>
      <c r="B41" s="196">
        <v>115</v>
      </c>
      <c r="C41" s="196">
        <v>149</v>
      </c>
      <c r="D41" s="196">
        <v>173</v>
      </c>
      <c r="E41" s="196">
        <v>188</v>
      </c>
      <c r="F41" s="196">
        <v>206</v>
      </c>
      <c r="G41" s="195" t="s">
        <v>493</v>
      </c>
      <c r="H41" s="196">
        <v>214</v>
      </c>
      <c r="I41" s="196">
        <v>200</v>
      </c>
      <c r="J41" s="196">
        <v>209</v>
      </c>
      <c r="K41" s="196">
        <v>243</v>
      </c>
      <c r="L41" s="196">
        <v>242</v>
      </c>
      <c r="M41" s="195" t="s">
        <v>493</v>
      </c>
      <c r="N41" s="196">
        <v>291</v>
      </c>
      <c r="O41" s="196">
        <v>275</v>
      </c>
      <c r="P41" s="196">
        <v>276</v>
      </c>
      <c r="Q41" s="196">
        <v>283</v>
      </c>
      <c r="R41" s="196">
        <v>292</v>
      </c>
      <c r="S41" s="195" t="s">
        <v>493</v>
      </c>
      <c r="T41" s="196">
        <v>317</v>
      </c>
      <c r="U41" s="196">
        <v>285</v>
      </c>
      <c r="V41" s="196">
        <v>333</v>
      </c>
      <c r="W41" s="196">
        <v>323</v>
      </c>
    </row>
    <row r="42" spans="1:23" ht="15.95" customHeight="1">
      <c r="A42" s="195" t="s">
        <v>494</v>
      </c>
      <c r="B42" s="196">
        <v>4342</v>
      </c>
      <c r="C42" s="196">
        <v>4667</v>
      </c>
      <c r="D42" s="196">
        <v>4941</v>
      </c>
      <c r="E42" s="196">
        <v>5276</v>
      </c>
      <c r="F42" s="196">
        <v>5432</v>
      </c>
      <c r="G42" s="195" t="s">
        <v>494</v>
      </c>
      <c r="H42" s="196">
        <v>5460</v>
      </c>
      <c r="I42" s="196">
        <v>5532</v>
      </c>
      <c r="J42" s="196">
        <v>5555</v>
      </c>
      <c r="K42" s="196">
        <v>5569</v>
      </c>
      <c r="L42" s="196">
        <v>5746</v>
      </c>
      <c r="M42" s="195" t="s">
        <v>494</v>
      </c>
      <c r="N42" s="196">
        <v>5728</v>
      </c>
      <c r="O42" s="196">
        <v>5814</v>
      </c>
      <c r="P42" s="196">
        <v>5851</v>
      </c>
      <c r="Q42" s="196">
        <v>5825</v>
      </c>
      <c r="R42" s="196">
        <v>5619</v>
      </c>
      <c r="S42" s="195" t="s">
        <v>494</v>
      </c>
      <c r="T42" s="196">
        <v>5576</v>
      </c>
      <c r="U42" s="196">
        <v>5648</v>
      </c>
      <c r="V42" s="196">
        <v>5735</v>
      </c>
      <c r="W42" s="196">
        <v>5721</v>
      </c>
    </row>
    <row r="43" spans="1:23" ht="15.95" customHeight="1">
      <c r="A43" s="195" t="s">
        <v>495</v>
      </c>
      <c r="B43" s="196">
        <v>31</v>
      </c>
      <c r="C43" s="196">
        <v>20</v>
      </c>
      <c r="D43" s="196">
        <v>39</v>
      </c>
      <c r="E43" s="196">
        <v>34</v>
      </c>
      <c r="F43" s="196">
        <v>33</v>
      </c>
      <c r="G43" s="195" t="s">
        <v>495</v>
      </c>
      <c r="H43" s="196">
        <v>37</v>
      </c>
      <c r="I43" s="196">
        <v>36</v>
      </c>
      <c r="J43" s="196">
        <v>38</v>
      </c>
      <c r="K43" s="196">
        <v>41</v>
      </c>
      <c r="L43" s="196">
        <v>53</v>
      </c>
      <c r="M43" s="195" t="s">
        <v>495</v>
      </c>
      <c r="N43" s="196">
        <v>51</v>
      </c>
      <c r="O43" s="196">
        <v>43</v>
      </c>
      <c r="P43" s="196">
        <v>36</v>
      </c>
      <c r="Q43" s="196">
        <v>37</v>
      </c>
      <c r="R43" s="196">
        <v>33</v>
      </c>
      <c r="S43" s="195" t="s">
        <v>495</v>
      </c>
      <c r="T43" s="196">
        <v>49</v>
      </c>
      <c r="U43" s="196">
        <v>64</v>
      </c>
      <c r="V43" s="196">
        <v>63</v>
      </c>
      <c r="W43" s="196">
        <v>73</v>
      </c>
    </row>
    <row r="44" spans="1:23" ht="15.95" customHeight="1">
      <c r="A44" s="195" t="s">
        <v>496</v>
      </c>
      <c r="B44" s="196">
        <v>1210</v>
      </c>
      <c r="C44" s="196">
        <v>1262</v>
      </c>
      <c r="D44" s="196">
        <v>1379</v>
      </c>
      <c r="E44" s="196">
        <v>1393</v>
      </c>
      <c r="F44" s="196">
        <v>1414</v>
      </c>
      <c r="G44" s="195" t="s">
        <v>496</v>
      </c>
      <c r="H44" s="196">
        <v>1442</v>
      </c>
      <c r="I44" s="196">
        <v>1399</v>
      </c>
      <c r="J44" s="196">
        <v>1456</v>
      </c>
      <c r="K44" s="196">
        <v>1487</v>
      </c>
      <c r="L44" s="196">
        <v>1664</v>
      </c>
      <c r="M44" s="195" t="s">
        <v>496</v>
      </c>
      <c r="N44" s="196">
        <v>1749</v>
      </c>
      <c r="O44" s="196">
        <v>1611</v>
      </c>
      <c r="P44" s="196">
        <v>1802</v>
      </c>
      <c r="Q44" s="196">
        <v>1993</v>
      </c>
      <c r="R44" s="196">
        <v>1906</v>
      </c>
      <c r="S44" s="195" t="s">
        <v>496</v>
      </c>
      <c r="T44" s="196">
        <v>1921</v>
      </c>
      <c r="U44" s="196">
        <v>1962</v>
      </c>
      <c r="V44" s="196">
        <v>1970</v>
      </c>
      <c r="W44" s="196">
        <v>2039</v>
      </c>
    </row>
    <row r="45" spans="1:23" ht="15.95" customHeight="1">
      <c r="A45" s="195" t="s">
        <v>497</v>
      </c>
      <c r="B45" s="196">
        <v>6520</v>
      </c>
      <c r="C45" s="196">
        <v>7094</v>
      </c>
      <c r="D45" s="196">
        <v>8076</v>
      </c>
      <c r="E45" s="196">
        <v>8249</v>
      </c>
      <c r="F45" s="196">
        <v>8352</v>
      </c>
      <c r="G45" s="195" t="s">
        <v>497</v>
      </c>
      <c r="H45" s="196">
        <v>8217</v>
      </c>
      <c r="I45" s="196">
        <v>8138</v>
      </c>
      <c r="J45" s="196">
        <v>8136</v>
      </c>
      <c r="K45" s="196">
        <v>8237</v>
      </c>
      <c r="L45" s="196">
        <v>8326</v>
      </c>
      <c r="M45" s="195" t="s">
        <v>497</v>
      </c>
      <c r="N45" s="196">
        <v>8153</v>
      </c>
      <c r="O45" s="196">
        <v>8241</v>
      </c>
      <c r="P45" s="196">
        <v>8594</v>
      </c>
      <c r="Q45" s="196">
        <v>8368</v>
      </c>
      <c r="R45" s="196">
        <v>8154</v>
      </c>
      <c r="S45" s="195" t="s">
        <v>497</v>
      </c>
      <c r="T45" s="196">
        <v>7848</v>
      </c>
      <c r="U45" s="196">
        <v>7645</v>
      </c>
      <c r="V45" s="196">
        <v>7559</v>
      </c>
      <c r="W45" s="196">
        <v>7429</v>
      </c>
    </row>
    <row r="46" spans="1:23" ht="15.95" customHeight="1">
      <c r="A46" s="195" t="s">
        <v>498</v>
      </c>
      <c r="B46" s="196">
        <v>311</v>
      </c>
      <c r="C46" s="196">
        <v>357</v>
      </c>
      <c r="D46" s="196">
        <v>432</v>
      </c>
      <c r="E46" s="196">
        <v>382</v>
      </c>
      <c r="F46" s="196">
        <v>372</v>
      </c>
      <c r="G46" s="195" t="s">
        <v>498</v>
      </c>
      <c r="H46" s="196">
        <v>362</v>
      </c>
      <c r="I46" s="196">
        <v>355</v>
      </c>
      <c r="J46" s="196">
        <v>358</v>
      </c>
      <c r="K46" s="196">
        <v>389</v>
      </c>
      <c r="L46" s="196">
        <v>383</v>
      </c>
      <c r="M46" s="195" t="s">
        <v>498</v>
      </c>
      <c r="N46" s="196">
        <v>426</v>
      </c>
      <c r="O46" s="196">
        <v>386</v>
      </c>
      <c r="P46" s="196">
        <v>377</v>
      </c>
      <c r="Q46" s="196">
        <v>424</v>
      </c>
      <c r="R46" s="196">
        <v>393</v>
      </c>
      <c r="S46" s="195" t="s">
        <v>498</v>
      </c>
      <c r="T46" s="196">
        <v>414</v>
      </c>
      <c r="U46" s="196">
        <v>336</v>
      </c>
      <c r="V46" s="196">
        <v>341</v>
      </c>
      <c r="W46" s="196">
        <v>345</v>
      </c>
    </row>
    <row r="47" spans="1:23" ht="15.95" customHeight="1">
      <c r="A47" s="195" t="s">
        <v>499</v>
      </c>
      <c r="B47" s="196">
        <v>827</v>
      </c>
      <c r="C47" s="196">
        <v>1027</v>
      </c>
      <c r="D47" s="196">
        <v>1362</v>
      </c>
      <c r="E47" s="196">
        <v>1521</v>
      </c>
      <c r="F47" s="196">
        <v>1479</v>
      </c>
      <c r="G47" s="195" t="s">
        <v>499</v>
      </c>
      <c r="H47" s="196">
        <v>1392</v>
      </c>
      <c r="I47" s="196">
        <v>1448</v>
      </c>
      <c r="J47" s="196">
        <v>1516</v>
      </c>
      <c r="K47" s="196">
        <v>1452</v>
      </c>
      <c r="L47" s="196">
        <v>1576</v>
      </c>
      <c r="M47" s="195" t="s">
        <v>499</v>
      </c>
      <c r="N47" s="196">
        <v>1527</v>
      </c>
      <c r="O47" s="196">
        <v>1407</v>
      </c>
      <c r="P47" s="196">
        <v>1411</v>
      </c>
      <c r="Q47" s="196">
        <v>1632</v>
      </c>
      <c r="R47" s="196">
        <v>1642</v>
      </c>
      <c r="S47" s="195" t="s">
        <v>499</v>
      </c>
      <c r="T47" s="196">
        <v>1501</v>
      </c>
      <c r="U47" s="196">
        <v>1519</v>
      </c>
      <c r="V47" s="196">
        <v>1594</v>
      </c>
      <c r="W47" s="196">
        <v>1564</v>
      </c>
    </row>
    <row r="48" spans="1:23" ht="15.95" customHeight="1">
      <c r="A48" s="195" t="s">
        <v>500</v>
      </c>
      <c r="B48" s="196">
        <v>10680</v>
      </c>
      <c r="C48" s="196">
        <v>11486</v>
      </c>
      <c r="D48" s="196">
        <v>12814</v>
      </c>
      <c r="E48" s="196">
        <v>12807</v>
      </c>
      <c r="F48" s="196">
        <v>12362</v>
      </c>
      <c r="G48" s="195" t="s">
        <v>500</v>
      </c>
      <c r="H48" s="196">
        <v>11953</v>
      </c>
      <c r="I48" s="196">
        <v>11630</v>
      </c>
      <c r="J48" s="196">
        <v>11628</v>
      </c>
      <c r="K48" s="196">
        <v>11679</v>
      </c>
      <c r="L48" s="196">
        <v>12001</v>
      </c>
      <c r="M48" s="195" t="s">
        <v>500</v>
      </c>
      <c r="N48" s="196">
        <v>11840</v>
      </c>
      <c r="O48" s="196">
        <v>11571</v>
      </c>
      <c r="P48" s="196">
        <v>11586</v>
      </c>
      <c r="Q48" s="196">
        <v>11529</v>
      </c>
      <c r="R48" s="196">
        <v>11351</v>
      </c>
      <c r="S48" s="195" t="s">
        <v>500</v>
      </c>
      <c r="T48" s="196">
        <v>11290</v>
      </c>
      <c r="U48" s="196">
        <v>11402</v>
      </c>
      <c r="V48" s="196">
        <v>11401</v>
      </c>
      <c r="W48" s="196">
        <v>11523</v>
      </c>
    </row>
    <row r="49" spans="1:23" ht="15.95" customHeight="1">
      <c r="A49" s="195" t="s">
        <v>501</v>
      </c>
      <c r="B49" s="196">
        <v>47</v>
      </c>
      <c r="C49" s="196">
        <v>57</v>
      </c>
      <c r="D49" s="196">
        <v>52</v>
      </c>
      <c r="E49" s="196">
        <v>56</v>
      </c>
      <c r="F49" s="196">
        <v>48</v>
      </c>
      <c r="G49" s="195" t="s">
        <v>501</v>
      </c>
      <c r="H49" s="196">
        <v>48</v>
      </c>
      <c r="I49" s="196">
        <v>61</v>
      </c>
      <c r="J49" s="196">
        <v>68</v>
      </c>
      <c r="K49" s="196">
        <v>76</v>
      </c>
      <c r="L49" s="196">
        <v>70</v>
      </c>
      <c r="M49" s="195" t="s">
        <v>501</v>
      </c>
      <c r="N49" s="196">
        <v>69</v>
      </c>
      <c r="O49" s="196">
        <v>63</v>
      </c>
      <c r="P49" s="196">
        <v>58</v>
      </c>
      <c r="Q49" s="196">
        <v>49</v>
      </c>
      <c r="R49" s="196">
        <v>42</v>
      </c>
      <c r="S49" s="195" t="s">
        <v>501</v>
      </c>
      <c r="T49" s="196">
        <v>57</v>
      </c>
      <c r="U49" s="196">
        <v>64</v>
      </c>
      <c r="V49" s="196">
        <v>91</v>
      </c>
      <c r="W49" s="196">
        <v>60</v>
      </c>
    </row>
    <row r="50" spans="1:23" ht="15.95" customHeight="1">
      <c r="A50" s="195" t="s">
        <v>502</v>
      </c>
      <c r="B50" s="196">
        <v>829</v>
      </c>
      <c r="C50" s="196">
        <v>854</v>
      </c>
      <c r="D50" s="196">
        <v>864</v>
      </c>
      <c r="E50" s="196">
        <v>833</v>
      </c>
      <c r="F50" s="196">
        <v>811</v>
      </c>
      <c r="G50" s="195" t="s">
        <v>502</v>
      </c>
      <c r="H50" s="196">
        <v>790</v>
      </c>
      <c r="I50" s="196">
        <v>894</v>
      </c>
      <c r="J50" s="196">
        <v>875</v>
      </c>
      <c r="K50" s="196">
        <v>966</v>
      </c>
      <c r="L50" s="196">
        <v>1086</v>
      </c>
      <c r="M50" s="195" t="s">
        <v>502</v>
      </c>
      <c r="N50" s="196">
        <v>1080</v>
      </c>
      <c r="O50" s="196">
        <v>1145</v>
      </c>
      <c r="P50" s="196">
        <v>1062</v>
      </c>
      <c r="Q50" s="196">
        <v>1022</v>
      </c>
      <c r="R50" s="196">
        <v>1098</v>
      </c>
      <c r="S50" s="195" t="s">
        <v>502</v>
      </c>
      <c r="T50" s="196">
        <v>1054</v>
      </c>
      <c r="U50" s="196">
        <v>1122</v>
      </c>
      <c r="V50" s="196">
        <v>1200</v>
      </c>
      <c r="W50" s="196">
        <v>1192</v>
      </c>
    </row>
    <row r="51" spans="1:23" ht="15.95" customHeight="1">
      <c r="A51" s="195" t="s">
        <v>503</v>
      </c>
      <c r="B51" s="196">
        <v>498</v>
      </c>
      <c r="C51" s="196">
        <v>523</v>
      </c>
      <c r="D51" s="196">
        <v>493</v>
      </c>
      <c r="E51" s="196">
        <v>450</v>
      </c>
      <c r="F51" s="196">
        <v>407</v>
      </c>
      <c r="G51" s="195" t="s">
        <v>503</v>
      </c>
      <c r="H51" s="196">
        <v>393</v>
      </c>
      <c r="I51" s="196">
        <v>399</v>
      </c>
      <c r="J51" s="196">
        <v>366</v>
      </c>
      <c r="K51" s="196">
        <v>450</v>
      </c>
      <c r="L51" s="196">
        <v>533</v>
      </c>
      <c r="M51" s="195" t="s">
        <v>503</v>
      </c>
      <c r="N51" s="196">
        <v>490</v>
      </c>
      <c r="O51" s="196">
        <v>474</v>
      </c>
      <c r="P51" s="196">
        <v>426</v>
      </c>
      <c r="Q51" s="196">
        <v>393</v>
      </c>
      <c r="R51" s="196">
        <v>400</v>
      </c>
      <c r="S51" s="195" t="s">
        <v>503</v>
      </c>
      <c r="T51" s="196">
        <v>394</v>
      </c>
      <c r="U51" s="196">
        <v>430</v>
      </c>
      <c r="V51" s="196">
        <v>459</v>
      </c>
      <c r="W51" s="196">
        <v>486</v>
      </c>
    </row>
    <row r="52" spans="1:23" ht="15.95" customHeight="1">
      <c r="A52" s="195" t="s">
        <v>504</v>
      </c>
      <c r="B52" s="196">
        <v>171</v>
      </c>
      <c r="C52" s="196">
        <v>215</v>
      </c>
      <c r="D52" s="196">
        <v>200</v>
      </c>
      <c r="E52" s="196">
        <v>198</v>
      </c>
      <c r="F52" s="196">
        <v>193</v>
      </c>
      <c r="G52" s="195" t="s">
        <v>504</v>
      </c>
      <c r="H52" s="196">
        <v>191</v>
      </c>
      <c r="I52" s="196">
        <v>188</v>
      </c>
      <c r="J52" s="196">
        <v>198</v>
      </c>
      <c r="K52" s="196">
        <v>201</v>
      </c>
      <c r="L52" s="196">
        <v>196</v>
      </c>
      <c r="M52" s="195" t="s">
        <v>504</v>
      </c>
      <c r="N52" s="196">
        <v>224</v>
      </c>
      <c r="O52" s="196">
        <v>255</v>
      </c>
      <c r="P52" s="196">
        <v>246</v>
      </c>
      <c r="Q52" s="196">
        <v>248</v>
      </c>
      <c r="R52" s="196">
        <v>234</v>
      </c>
      <c r="S52" s="195" t="s">
        <v>504</v>
      </c>
      <c r="T52" s="196">
        <v>244</v>
      </c>
      <c r="U52" s="196">
        <v>240</v>
      </c>
      <c r="V52" s="196">
        <v>252</v>
      </c>
      <c r="W52" s="196">
        <v>237</v>
      </c>
    </row>
    <row r="53" spans="1:23" ht="15.95" customHeight="1">
      <c r="A53" s="195" t="s">
        <v>505</v>
      </c>
      <c r="B53" s="196">
        <v>5628</v>
      </c>
      <c r="C53" s="196">
        <v>6123</v>
      </c>
      <c r="D53" s="196">
        <v>6029</v>
      </c>
      <c r="E53" s="196">
        <v>6153</v>
      </c>
      <c r="F53" s="196">
        <v>6286</v>
      </c>
      <c r="G53" s="195" t="s">
        <v>505</v>
      </c>
      <c r="H53" s="196">
        <v>6096</v>
      </c>
      <c r="I53" s="196">
        <v>6082</v>
      </c>
      <c r="J53" s="196">
        <v>6405</v>
      </c>
      <c r="K53" s="196">
        <v>6767</v>
      </c>
      <c r="L53" s="196">
        <v>6995</v>
      </c>
      <c r="M53" s="195" t="s">
        <v>505</v>
      </c>
      <c r="N53" s="196">
        <v>6986</v>
      </c>
      <c r="O53" s="196">
        <v>7216</v>
      </c>
      <c r="P53" s="196">
        <v>7326</v>
      </c>
      <c r="Q53" s="196">
        <v>7201</v>
      </c>
      <c r="R53" s="196">
        <v>7244</v>
      </c>
      <c r="S53" s="195" t="s">
        <v>505</v>
      </c>
      <c r="T53" s="196">
        <v>7375</v>
      </c>
      <c r="U53" s="196">
        <v>7535</v>
      </c>
      <c r="V53" s="196">
        <v>7647</v>
      </c>
      <c r="W53" s="196">
        <v>7702</v>
      </c>
    </row>
    <row r="54" spans="1:23" ht="15.95" customHeight="1">
      <c r="A54" s="195" t="s">
        <v>506</v>
      </c>
      <c r="B54" s="196">
        <v>2409</v>
      </c>
      <c r="C54" s="196">
        <v>2527</v>
      </c>
      <c r="D54" s="196">
        <v>2384</v>
      </c>
      <c r="E54" s="196">
        <v>2393</v>
      </c>
      <c r="F54" s="196">
        <v>2452</v>
      </c>
      <c r="G54" s="195" t="s">
        <v>506</v>
      </c>
      <c r="H54" s="196">
        <v>2816</v>
      </c>
      <c r="I54" s="196">
        <v>2562</v>
      </c>
      <c r="J54" s="196">
        <v>2667</v>
      </c>
      <c r="K54" s="196">
        <v>2753</v>
      </c>
      <c r="L54" s="196">
        <v>2869</v>
      </c>
      <c r="M54" s="195" t="s">
        <v>506</v>
      </c>
      <c r="N54" s="196">
        <v>3250</v>
      </c>
      <c r="O54" s="196">
        <v>3302</v>
      </c>
      <c r="P54" s="196">
        <v>3307</v>
      </c>
      <c r="Q54" s="196">
        <v>3340</v>
      </c>
      <c r="R54" s="196">
        <v>3394</v>
      </c>
      <c r="S54" s="195" t="s">
        <v>506</v>
      </c>
      <c r="T54" s="196">
        <v>3316</v>
      </c>
      <c r="U54" s="196">
        <v>3476</v>
      </c>
      <c r="V54" s="196">
        <v>3726</v>
      </c>
      <c r="W54" s="196">
        <v>3693</v>
      </c>
    </row>
    <row r="55" spans="1:23" ht="23.25" customHeight="1">
      <c r="A55" s="197" t="s">
        <v>507</v>
      </c>
      <c r="B55" s="198">
        <v>33704</v>
      </c>
      <c r="C55" s="198">
        <v>36474</v>
      </c>
      <c r="D55" s="198">
        <v>39403</v>
      </c>
      <c r="E55" s="198">
        <v>40095</v>
      </c>
      <c r="F55" s="198">
        <v>40031</v>
      </c>
      <c r="G55" s="197" t="s">
        <v>507</v>
      </c>
      <c r="H55" s="198">
        <v>39582</v>
      </c>
      <c r="I55" s="198">
        <v>39080</v>
      </c>
      <c r="J55" s="198">
        <v>39650</v>
      </c>
      <c r="K55" s="198">
        <v>40489</v>
      </c>
      <c r="L55" s="198">
        <v>41948</v>
      </c>
      <c r="M55" s="197" t="s">
        <v>507</v>
      </c>
      <c r="N55" s="198">
        <v>42089</v>
      </c>
      <c r="O55" s="198">
        <v>42007</v>
      </c>
      <c r="P55" s="198">
        <v>42580</v>
      </c>
      <c r="Q55" s="198">
        <v>42552</v>
      </c>
      <c r="R55" s="198">
        <v>42015</v>
      </c>
      <c r="S55" s="197" t="s">
        <v>507</v>
      </c>
      <c r="T55" s="198">
        <v>41569</v>
      </c>
      <c r="U55" s="198">
        <v>41894</v>
      </c>
      <c r="V55" s="198">
        <v>42556</v>
      </c>
      <c r="W55" s="198">
        <v>42571</v>
      </c>
    </row>
    <row r="56" spans="1:23">
      <c r="B56" s="201"/>
      <c r="H56" s="201"/>
      <c r="N56" s="201"/>
      <c r="T56" s="201"/>
    </row>
  </sheetData>
  <mergeCells count="39">
    <mergeCell ref="S39:W39"/>
    <mergeCell ref="R3:R4"/>
    <mergeCell ref="M5:R5"/>
    <mergeCell ref="M1:R1"/>
    <mergeCell ref="M22:R22"/>
    <mergeCell ref="M39:R39"/>
    <mergeCell ref="S3:S4"/>
    <mergeCell ref="S22:W22"/>
    <mergeCell ref="W3:W4"/>
    <mergeCell ref="U3:U4"/>
    <mergeCell ref="V3:V4"/>
    <mergeCell ref="S1:W1"/>
    <mergeCell ref="A22:F22"/>
    <mergeCell ref="G22:L22"/>
    <mergeCell ref="A39:F39"/>
    <mergeCell ref="G39:L39"/>
    <mergeCell ref="T3:T4"/>
    <mergeCell ref="A5:F5"/>
    <mergeCell ref="G5:L5"/>
    <mergeCell ref="S5:W5"/>
    <mergeCell ref="M3:M4"/>
    <mergeCell ref="N3:N4"/>
    <mergeCell ref="O3:O4"/>
    <mergeCell ref="P3:P4"/>
    <mergeCell ref="Q3:Q4"/>
    <mergeCell ref="G3:G4"/>
    <mergeCell ref="H3:H4"/>
    <mergeCell ref="I3:I4"/>
    <mergeCell ref="J3:J4"/>
    <mergeCell ref="K3:K4"/>
    <mergeCell ref="L3:L4"/>
    <mergeCell ref="A1:F1"/>
    <mergeCell ref="G1:L1"/>
    <mergeCell ref="A3:A4"/>
    <mergeCell ref="B3:B4"/>
    <mergeCell ref="C3:C4"/>
    <mergeCell ref="D3:D4"/>
    <mergeCell ref="E3:E4"/>
    <mergeCell ref="F3:F4"/>
  </mergeCells>
  <printOptions horizontalCentered="1"/>
  <pageMargins left="0.78740157480314965" right="0.78740157480314965" top="0.78740157480314965" bottom="3.937007874015748E-2" header="0.31496062992125984" footer="0.27559055118110237"/>
  <pageSetup paperSize="9" scale="74" firstPageNumber="91" fitToWidth="4" pageOrder="overThenDown" orientation="portrait" useFirstPageNumber="1" r:id="rId1"/>
  <headerFooter scaleWithDoc="0">
    <oddHeader>&amp;C&amp;"Arial,Standard"&amp;10- &amp;P -</oddHeader>
  </headerFooter>
  <colBreaks count="3" manualBreakCount="3">
    <brk id="6" max="1048575" man="1"/>
    <brk id="12" max="1048575" man="1"/>
    <brk id="18" max="54"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6"/>
  <sheetViews>
    <sheetView workbookViewId="0">
      <selection activeCell="A2" sqref="A2"/>
    </sheetView>
  </sheetViews>
  <sheetFormatPr baseColWidth="10" defaultColWidth="14.85546875" defaultRowHeight="15"/>
  <cols>
    <col min="1" max="1" width="32.7109375" style="200" customWidth="1"/>
    <col min="2" max="4" width="16" style="200" customWidth="1"/>
    <col min="5" max="6" width="16" style="202" customWidth="1"/>
    <col min="7" max="7" width="32.5703125" style="200" customWidth="1"/>
    <col min="8" max="9" width="16" style="200" customWidth="1"/>
    <col min="10" max="11" width="16" style="202" customWidth="1"/>
    <col min="12" max="12" width="16" style="200" customWidth="1"/>
    <col min="13" max="13" width="32.5703125" style="200" customWidth="1"/>
    <col min="14" max="15" width="16" style="200" customWidth="1"/>
    <col min="16" max="17" width="16" style="202" customWidth="1"/>
    <col min="18" max="18" width="16" style="200" customWidth="1"/>
    <col min="19" max="19" width="32.5703125" style="200" customWidth="1"/>
    <col min="20" max="20" width="18.7109375" style="200" customWidth="1"/>
    <col min="21" max="23" width="18.7109375" style="202" customWidth="1"/>
    <col min="24" max="16384" width="14.85546875" style="194"/>
  </cols>
  <sheetData>
    <row r="1" spans="1:23" s="191" customFormat="1" ht="15.75">
      <c r="A1" s="338" t="s">
        <v>512</v>
      </c>
      <c r="B1" s="338"/>
      <c r="C1" s="338"/>
      <c r="D1" s="338"/>
      <c r="E1" s="338"/>
      <c r="F1" s="338"/>
      <c r="G1" s="339" t="s">
        <v>513</v>
      </c>
      <c r="H1" s="339"/>
      <c r="I1" s="339"/>
      <c r="J1" s="339"/>
      <c r="K1" s="339"/>
      <c r="L1" s="339"/>
      <c r="M1" s="339" t="s">
        <v>513</v>
      </c>
      <c r="N1" s="339"/>
      <c r="O1" s="339"/>
      <c r="P1" s="339"/>
      <c r="Q1" s="339"/>
      <c r="R1" s="339"/>
      <c r="S1" s="339" t="s">
        <v>513</v>
      </c>
      <c r="T1" s="339"/>
      <c r="U1" s="339"/>
      <c r="V1" s="339"/>
      <c r="W1" s="339"/>
    </row>
    <row r="2" spans="1:23" ht="15.75">
      <c r="A2" s="192"/>
      <c r="B2" s="192"/>
      <c r="C2" s="192"/>
      <c r="D2" s="192"/>
      <c r="E2" s="192"/>
      <c r="F2" s="192"/>
      <c r="G2" s="192"/>
      <c r="H2" s="193"/>
      <c r="I2" s="193"/>
      <c r="J2" s="193"/>
      <c r="K2" s="193"/>
      <c r="L2" s="193"/>
      <c r="M2" s="192"/>
      <c r="N2" s="193"/>
      <c r="O2" s="193"/>
      <c r="P2" s="193"/>
      <c r="Q2" s="193"/>
      <c r="R2" s="193"/>
      <c r="S2" s="192"/>
      <c r="T2" s="193"/>
      <c r="U2" s="193"/>
      <c r="V2" s="193"/>
      <c r="W2" s="193"/>
    </row>
    <row r="3" spans="1:23">
      <c r="A3" s="340" t="s">
        <v>491</v>
      </c>
      <c r="B3" s="342">
        <v>36341</v>
      </c>
      <c r="C3" s="334">
        <v>36707</v>
      </c>
      <c r="D3" s="334">
        <v>37072</v>
      </c>
      <c r="E3" s="336">
        <v>37437</v>
      </c>
      <c r="F3" s="336">
        <v>37802</v>
      </c>
      <c r="G3" s="340" t="s">
        <v>491</v>
      </c>
      <c r="H3" s="342">
        <v>38168</v>
      </c>
      <c r="I3" s="334">
        <v>38533</v>
      </c>
      <c r="J3" s="334">
        <v>38898</v>
      </c>
      <c r="K3" s="336">
        <v>39263</v>
      </c>
      <c r="L3" s="336">
        <v>39629</v>
      </c>
      <c r="M3" s="340" t="s">
        <v>491</v>
      </c>
      <c r="N3" s="342">
        <v>39994</v>
      </c>
      <c r="O3" s="334">
        <v>40359</v>
      </c>
      <c r="P3" s="334">
        <v>40724</v>
      </c>
      <c r="Q3" s="336">
        <v>41090</v>
      </c>
      <c r="R3" s="336">
        <v>41455</v>
      </c>
      <c r="S3" s="340" t="s">
        <v>491</v>
      </c>
      <c r="T3" s="342">
        <v>41820</v>
      </c>
      <c r="U3" s="334">
        <v>42185</v>
      </c>
      <c r="V3" s="334">
        <v>42551</v>
      </c>
      <c r="W3" s="336">
        <v>42916</v>
      </c>
    </row>
    <row r="4" spans="1:23">
      <c r="A4" s="341"/>
      <c r="B4" s="343"/>
      <c r="C4" s="335"/>
      <c r="D4" s="335"/>
      <c r="E4" s="337"/>
      <c r="F4" s="337"/>
      <c r="G4" s="341"/>
      <c r="H4" s="343"/>
      <c r="I4" s="335"/>
      <c r="J4" s="335"/>
      <c r="K4" s="337"/>
      <c r="L4" s="337"/>
      <c r="M4" s="341"/>
      <c r="N4" s="343"/>
      <c r="O4" s="335"/>
      <c r="P4" s="335"/>
      <c r="Q4" s="337"/>
      <c r="R4" s="337"/>
      <c r="S4" s="341"/>
      <c r="T4" s="343"/>
      <c r="U4" s="335"/>
      <c r="V4" s="335"/>
      <c r="W4" s="337"/>
    </row>
    <row r="5" spans="1:23" ht="41.25" customHeight="1">
      <c r="A5" s="346" t="s">
        <v>278</v>
      </c>
      <c r="B5" s="346"/>
      <c r="C5" s="346"/>
      <c r="D5" s="346"/>
      <c r="E5" s="346"/>
      <c r="F5" s="346"/>
      <c r="G5" s="347" t="s">
        <v>279</v>
      </c>
      <c r="H5" s="347"/>
      <c r="I5" s="347"/>
      <c r="J5" s="347"/>
      <c r="K5" s="347"/>
      <c r="L5" s="347"/>
      <c r="M5" s="347" t="s">
        <v>279</v>
      </c>
      <c r="N5" s="347"/>
      <c r="O5" s="347"/>
      <c r="P5" s="347"/>
      <c r="Q5" s="347"/>
      <c r="R5" s="347"/>
      <c r="S5" s="347" t="s">
        <v>279</v>
      </c>
      <c r="T5" s="347"/>
      <c r="U5" s="347"/>
      <c r="V5" s="347"/>
      <c r="W5" s="347"/>
    </row>
    <row r="6" spans="1:23" ht="15.95" customHeight="1">
      <c r="A6" s="195" t="s">
        <v>492</v>
      </c>
      <c r="B6" s="196">
        <v>152</v>
      </c>
      <c r="C6" s="196">
        <v>149</v>
      </c>
      <c r="D6" s="196">
        <v>151</v>
      </c>
      <c r="E6" s="196">
        <v>151</v>
      </c>
      <c r="F6" s="196">
        <v>145</v>
      </c>
      <c r="G6" s="195" t="s">
        <v>492</v>
      </c>
      <c r="H6" s="196">
        <v>158</v>
      </c>
      <c r="I6" s="196">
        <v>208</v>
      </c>
      <c r="J6" s="196">
        <v>195</v>
      </c>
      <c r="K6" s="196">
        <v>214</v>
      </c>
      <c r="L6" s="196">
        <v>210</v>
      </c>
      <c r="M6" s="195" t="s">
        <v>492</v>
      </c>
      <c r="N6" s="196">
        <v>215</v>
      </c>
      <c r="O6" s="196">
        <v>244</v>
      </c>
      <c r="P6" s="196">
        <v>270</v>
      </c>
      <c r="Q6" s="196">
        <v>273</v>
      </c>
      <c r="R6" s="196">
        <v>304</v>
      </c>
      <c r="S6" s="195" t="s">
        <v>492</v>
      </c>
      <c r="T6" s="196">
        <v>344</v>
      </c>
      <c r="U6" s="196">
        <v>369</v>
      </c>
      <c r="V6" s="196">
        <v>440</v>
      </c>
      <c r="W6" s="196">
        <v>461</v>
      </c>
    </row>
    <row r="7" spans="1:23" ht="15.95" customHeight="1">
      <c r="A7" s="195" t="s">
        <v>493</v>
      </c>
      <c r="B7" s="196">
        <v>101</v>
      </c>
      <c r="C7" s="196">
        <v>98</v>
      </c>
      <c r="D7" s="196">
        <v>119</v>
      </c>
      <c r="E7" s="196">
        <v>107</v>
      </c>
      <c r="F7" s="196">
        <v>124</v>
      </c>
      <c r="G7" s="195" t="s">
        <v>493</v>
      </c>
      <c r="H7" s="196">
        <v>134</v>
      </c>
      <c r="I7" s="196">
        <v>152</v>
      </c>
      <c r="J7" s="196">
        <v>154</v>
      </c>
      <c r="K7" s="196">
        <v>147</v>
      </c>
      <c r="L7" s="196">
        <v>177</v>
      </c>
      <c r="M7" s="195" t="s">
        <v>493</v>
      </c>
      <c r="N7" s="196">
        <v>157</v>
      </c>
      <c r="O7" s="196">
        <v>160</v>
      </c>
      <c r="P7" s="196">
        <v>179</v>
      </c>
      <c r="Q7" s="196">
        <v>179</v>
      </c>
      <c r="R7" s="196">
        <v>211</v>
      </c>
      <c r="S7" s="195" t="s">
        <v>493</v>
      </c>
      <c r="T7" s="196">
        <v>279</v>
      </c>
      <c r="U7" s="196">
        <v>258</v>
      </c>
      <c r="V7" s="196">
        <v>281</v>
      </c>
      <c r="W7" s="196">
        <v>274</v>
      </c>
    </row>
    <row r="8" spans="1:23" ht="15.95" customHeight="1">
      <c r="A8" s="195" t="s">
        <v>494</v>
      </c>
      <c r="B8" s="196">
        <v>1901</v>
      </c>
      <c r="C8" s="196">
        <v>1915</v>
      </c>
      <c r="D8" s="196">
        <v>1919</v>
      </c>
      <c r="E8" s="196">
        <v>1916</v>
      </c>
      <c r="F8" s="196">
        <v>1862</v>
      </c>
      <c r="G8" s="195" t="s">
        <v>494</v>
      </c>
      <c r="H8" s="196">
        <v>1889</v>
      </c>
      <c r="I8" s="196">
        <v>2041</v>
      </c>
      <c r="J8" s="196">
        <v>2170</v>
      </c>
      <c r="K8" s="196">
        <v>2242</v>
      </c>
      <c r="L8" s="196">
        <v>2335</v>
      </c>
      <c r="M8" s="195" t="s">
        <v>494</v>
      </c>
      <c r="N8" s="196">
        <v>2433</v>
      </c>
      <c r="O8" s="196">
        <v>2829</v>
      </c>
      <c r="P8" s="196">
        <v>3113</v>
      </c>
      <c r="Q8" s="196">
        <v>3342</v>
      </c>
      <c r="R8" s="196">
        <v>3437</v>
      </c>
      <c r="S8" s="195" t="s">
        <v>494</v>
      </c>
      <c r="T8" s="196">
        <v>3732</v>
      </c>
      <c r="U8" s="196">
        <v>4055</v>
      </c>
      <c r="V8" s="196">
        <v>4448</v>
      </c>
      <c r="W8" s="196">
        <v>4510</v>
      </c>
    </row>
    <row r="9" spans="1:23" ht="15.95" customHeight="1">
      <c r="A9" s="195" t="s">
        <v>495</v>
      </c>
      <c r="B9" s="196">
        <v>47</v>
      </c>
      <c r="C9" s="196">
        <v>48</v>
      </c>
      <c r="D9" s="196">
        <v>46</v>
      </c>
      <c r="E9" s="196">
        <v>49</v>
      </c>
      <c r="F9" s="196">
        <v>48</v>
      </c>
      <c r="G9" s="195" t="s">
        <v>495</v>
      </c>
      <c r="H9" s="196">
        <v>53</v>
      </c>
      <c r="I9" s="196">
        <v>64</v>
      </c>
      <c r="J9" s="196">
        <v>91</v>
      </c>
      <c r="K9" s="196">
        <v>74</v>
      </c>
      <c r="L9" s="196">
        <v>78</v>
      </c>
      <c r="M9" s="195" t="s">
        <v>495</v>
      </c>
      <c r="N9" s="196">
        <v>101</v>
      </c>
      <c r="O9" s="196">
        <v>127</v>
      </c>
      <c r="P9" s="196">
        <v>109</v>
      </c>
      <c r="Q9" s="196">
        <v>127</v>
      </c>
      <c r="R9" s="196">
        <v>150</v>
      </c>
      <c r="S9" s="195" t="s">
        <v>495</v>
      </c>
      <c r="T9" s="196">
        <v>172</v>
      </c>
      <c r="U9" s="196">
        <v>269</v>
      </c>
      <c r="V9" s="196">
        <v>376</v>
      </c>
      <c r="W9" s="196">
        <v>338</v>
      </c>
    </row>
    <row r="10" spans="1:23" ht="15.95" customHeight="1">
      <c r="A10" s="195" t="s">
        <v>496</v>
      </c>
      <c r="B10" s="196">
        <v>1588</v>
      </c>
      <c r="C10" s="196">
        <v>1513</v>
      </c>
      <c r="D10" s="196">
        <v>1554</v>
      </c>
      <c r="E10" s="196">
        <v>1505</v>
      </c>
      <c r="F10" s="196">
        <v>1440</v>
      </c>
      <c r="G10" s="195" t="s">
        <v>496</v>
      </c>
      <c r="H10" s="196">
        <v>1585</v>
      </c>
      <c r="I10" s="196">
        <v>1624</v>
      </c>
      <c r="J10" s="196">
        <v>1566</v>
      </c>
      <c r="K10" s="196">
        <v>1768</v>
      </c>
      <c r="L10" s="196">
        <v>1699</v>
      </c>
      <c r="M10" s="195" t="s">
        <v>496</v>
      </c>
      <c r="N10" s="196">
        <v>1733</v>
      </c>
      <c r="O10" s="196">
        <v>2105</v>
      </c>
      <c r="P10" s="196">
        <v>2190</v>
      </c>
      <c r="Q10" s="196">
        <v>2546</v>
      </c>
      <c r="R10" s="196">
        <v>2593</v>
      </c>
      <c r="S10" s="195" t="s">
        <v>496</v>
      </c>
      <c r="T10" s="196">
        <v>2783</v>
      </c>
      <c r="U10" s="196">
        <v>2975</v>
      </c>
      <c r="V10" s="196">
        <v>3114</v>
      </c>
      <c r="W10" s="196">
        <v>3086</v>
      </c>
    </row>
    <row r="11" spans="1:23" ht="15.95" customHeight="1">
      <c r="A11" s="195" t="s">
        <v>497</v>
      </c>
      <c r="B11" s="196">
        <v>3902</v>
      </c>
      <c r="C11" s="196">
        <v>3871</v>
      </c>
      <c r="D11" s="196">
        <v>3752</v>
      </c>
      <c r="E11" s="196">
        <v>3811</v>
      </c>
      <c r="F11" s="196">
        <v>3805</v>
      </c>
      <c r="G11" s="195" t="s">
        <v>497</v>
      </c>
      <c r="H11" s="196">
        <v>4015</v>
      </c>
      <c r="I11" s="196">
        <v>4244</v>
      </c>
      <c r="J11" s="196">
        <v>4380</v>
      </c>
      <c r="K11" s="196">
        <v>4617</v>
      </c>
      <c r="L11" s="196">
        <v>4723</v>
      </c>
      <c r="M11" s="195" t="s">
        <v>497</v>
      </c>
      <c r="N11" s="196">
        <v>4656</v>
      </c>
      <c r="O11" s="196">
        <v>4973</v>
      </c>
      <c r="P11" s="196">
        <v>5140</v>
      </c>
      <c r="Q11" s="196">
        <v>5379</v>
      </c>
      <c r="R11" s="196">
        <v>5649</v>
      </c>
      <c r="S11" s="195" t="s">
        <v>497</v>
      </c>
      <c r="T11" s="196">
        <v>5942</v>
      </c>
      <c r="U11" s="196">
        <v>6589</v>
      </c>
      <c r="V11" s="196">
        <v>6918</v>
      </c>
      <c r="W11" s="196">
        <v>6945</v>
      </c>
    </row>
    <row r="12" spans="1:23" ht="15.95" customHeight="1">
      <c r="A12" s="195" t="s">
        <v>498</v>
      </c>
      <c r="B12" s="196">
        <v>487</v>
      </c>
      <c r="C12" s="196">
        <v>455</v>
      </c>
      <c r="D12" s="196">
        <v>431</v>
      </c>
      <c r="E12" s="196">
        <v>371</v>
      </c>
      <c r="F12" s="196">
        <v>366</v>
      </c>
      <c r="G12" s="195" t="s">
        <v>498</v>
      </c>
      <c r="H12" s="196">
        <v>403</v>
      </c>
      <c r="I12" s="196">
        <v>444</v>
      </c>
      <c r="J12" s="196">
        <v>410</v>
      </c>
      <c r="K12" s="196">
        <v>457</v>
      </c>
      <c r="L12" s="196">
        <v>441</v>
      </c>
      <c r="M12" s="195" t="s">
        <v>498</v>
      </c>
      <c r="N12" s="196">
        <v>445</v>
      </c>
      <c r="O12" s="196">
        <v>533</v>
      </c>
      <c r="P12" s="196">
        <v>582</v>
      </c>
      <c r="Q12" s="196">
        <v>626</v>
      </c>
      <c r="R12" s="196">
        <v>658</v>
      </c>
      <c r="S12" s="195" t="s">
        <v>498</v>
      </c>
      <c r="T12" s="196">
        <v>625</v>
      </c>
      <c r="U12" s="196">
        <v>736</v>
      </c>
      <c r="V12" s="196">
        <v>755</v>
      </c>
      <c r="W12" s="196">
        <v>776</v>
      </c>
    </row>
    <row r="13" spans="1:23" ht="15.95" customHeight="1">
      <c r="A13" s="195" t="s">
        <v>499</v>
      </c>
      <c r="B13" s="196">
        <v>1074</v>
      </c>
      <c r="C13" s="196">
        <v>931</v>
      </c>
      <c r="D13" s="196">
        <v>845</v>
      </c>
      <c r="E13" s="196">
        <v>825</v>
      </c>
      <c r="F13" s="196">
        <v>821</v>
      </c>
      <c r="G13" s="195" t="s">
        <v>499</v>
      </c>
      <c r="H13" s="196">
        <v>890</v>
      </c>
      <c r="I13" s="196">
        <v>1002</v>
      </c>
      <c r="J13" s="196">
        <v>1005</v>
      </c>
      <c r="K13" s="196">
        <v>1075</v>
      </c>
      <c r="L13" s="196">
        <v>1037</v>
      </c>
      <c r="M13" s="195" t="s">
        <v>499</v>
      </c>
      <c r="N13" s="196">
        <v>1050</v>
      </c>
      <c r="O13" s="196">
        <v>1383</v>
      </c>
      <c r="P13" s="196">
        <v>1511</v>
      </c>
      <c r="Q13" s="196">
        <v>1674</v>
      </c>
      <c r="R13" s="196">
        <v>1655</v>
      </c>
      <c r="S13" s="195" t="s">
        <v>499</v>
      </c>
      <c r="T13" s="196">
        <v>1823</v>
      </c>
      <c r="U13" s="196">
        <v>2026</v>
      </c>
      <c r="V13" s="196">
        <v>2406</v>
      </c>
      <c r="W13" s="196">
        <v>2584</v>
      </c>
    </row>
    <row r="14" spans="1:23" ht="15.95" customHeight="1">
      <c r="A14" s="195" t="s">
        <v>500</v>
      </c>
      <c r="B14" s="196">
        <v>4302</v>
      </c>
      <c r="C14" s="196">
        <v>4167</v>
      </c>
      <c r="D14" s="196">
        <v>4433</v>
      </c>
      <c r="E14" s="196">
        <v>4258</v>
      </c>
      <c r="F14" s="196">
        <v>4016</v>
      </c>
      <c r="G14" s="195" t="s">
        <v>500</v>
      </c>
      <c r="H14" s="196">
        <v>4244</v>
      </c>
      <c r="I14" s="196">
        <v>4748</v>
      </c>
      <c r="J14" s="196">
        <v>5201</v>
      </c>
      <c r="K14" s="196">
        <v>5799</v>
      </c>
      <c r="L14" s="196">
        <v>6125</v>
      </c>
      <c r="M14" s="195" t="s">
        <v>500</v>
      </c>
      <c r="N14" s="196">
        <v>6169</v>
      </c>
      <c r="O14" s="196">
        <v>7301</v>
      </c>
      <c r="P14" s="196">
        <v>7469</v>
      </c>
      <c r="Q14" s="196">
        <v>7770</v>
      </c>
      <c r="R14" s="196">
        <v>8125</v>
      </c>
      <c r="S14" s="195" t="s">
        <v>500</v>
      </c>
      <c r="T14" s="196">
        <v>8649</v>
      </c>
      <c r="U14" s="196">
        <v>9056</v>
      </c>
      <c r="V14" s="196">
        <v>9780</v>
      </c>
      <c r="W14" s="196">
        <v>9819</v>
      </c>
    </row>
    <row r="15" spans="1:23" ht="15.95" customHeight="1">
      <c r="A15" s="195" t="s">
        <v>501</v>
      </c>
      <c r="B15" s="196">
        <v>88</v>
      </c>
      <c r="C15" s="196">
        <v>83</v>
      </c>
      <c r="D15" s="196">
        <v>78</v>
      </c>
      <c r="E15" s="196">
        <v>75</v>
      </c>
      <c r="F15" s="196">
        <v>51</v>
      </c>
      <c r="G15" s="195" t="s">
        <v>501</v>
      </c>
      <c r="H15" s="196">
        <v>57</v>
      </c>
      <c r="I15" s="196">
        <v>35</v>
      </c>
      <c r="J15" s="196">
        <v>61</v>
      </c>
      <c r="K15" s="196">
        <v>80</v>
      </c>
      <c r="L15" s="196">
        <v>58</v>
      </c>
      <c r="M15" s="195" t="s">
        <v>501</v>
      </c>
      <c r="N15" s="196">
        <v>58</v>
      </c>
      <c r="O15" s="196">
        <v>66</v>
      </c>
      <c r="P15" s="196">
        <v>55</v>
      </c>
      <c r="Q15" s="196">
        <v>70</v>
      </c>
      <c r="R15" s="196">
        <v>85</v>
      </c>
      <c r="S15" s="195" t="s">
        <v>501</v>
      </c>
      <c r="T15" s="196">
        <v>89</v>
      </c>
      <c r="U15" s="196">
        <v>92</v>
      </c>
      <c r="V15" s="196">
        <v>95</v>
      </c>
      <c r="W15" s="196">
        <v>94</v>
      </c>
    </row>
    <row r="16" spans="1:23" ht="15.95" customHeight="1">
      <c r="A16" s="195" t="s">
        <v>502</v>
      </c>
      <c r="B16" s="196">
        <v>1185</v>
      </c>
      <c r="C16" s="196">
        <v>1265</v>
      </c>
      <c r="D16" s="196">
        <v>1340</v>
      </c>
      <c r="E16" s="196">
        <v>1369</v>
      </c>
      <c r="F16" s="196">
        <v>1124</v>
      </c>
      <c r="G16" s="195" t="s">
        <v>502</v>
      </c>
      <c r="H16" s="196">
        <v>1227</v>
      </c>
      <c r="I16" s="196">
        <v>1269</v>
      </c>
      <c r="J16" s="196">
        <v>1402</v>
      </c>
      <c r="K16" s="196">
        <v>1411</v>
      </c>
      <c r="L16" s="196">
        <v>1346</v>
      </c>
      <c r="M16" s="195" t="s">
        <v>502</v>
      </c>
      <c r="N16" s="196">
        <v>1309</v>
      </c>
      <c r="O16" s="196">
        <v>1388</v>
      </c>
      <c r="P16" s="196">
        <v>1474</v>
      </c>
      <c r="Q16" s="196">
        <v>1595</v>
      </c>
      <c r="R16" s="196">
        <v>1726</v>
      </c>
      <c r="S16" s="195" t="s">
        <v>502</v>
      </c>
      <c r="T16" s="196">
        <v>1711</v>
      </c>
      <c r="U16" s="196">
        <v>1778</v>
      </c>
      <c r="V16" s="196">
        <v>1904</v>
      </c>
      <c r="W16" s="196">
        <v>1925</v>
      </c>
    </row>
    <row r="17" spans="1:23" ht="15.95" customHeight="1">
      <c r="A17" s="195" t="s">
        <v>503</v>
      </c>
      <c r="B17" s="196">
        <v>1731</v>
      </c>
      <c r="C17" s="196">
        <v>1877</v>
      </c>
      <c r="D17" s="196">
        <v>1839</v>
      </c>
      <c r="E17" s="196">
        <v>1893</v>
      </c>
      <c r="F17" s="196">
        <v>1736</v>
      </c>
      <c r="G17" s="195" t="s">
        <v>503</v>
      </c>
      <c r="H17" s="196">
        <v>2031</v>
      </c>
      <c r="I17" s="196">
        <v>2081</v>
      </c>
      <c r="J17" s="196">
        <v>2216</v>
      </c>
      <c r="K17" s="196">
        <v>2166</v>
      </c>
      <c r="L17" s="196">
        <v>2010</v>
      </c>
      <c r="M17" s="195" t="s">
        <v>503</v>
      </c>
      <c r="N17" s="196">
        <v>1980</v>
      </c>
      <c r="O17" s="196">
        <v>1974</v>
      </c>
      <c r="P17" s="196">
        <v>1916</v>
      </c>
      <c r="Q17" s="196">
        <v>2025</v>
      </c>
      <c r="R17" s="196">
        <v>1985</v>
      </c>
      <c r="S17" s="195" t="s">
        <v>503</v>
      </c>
      <c r="T17" s="196">
        <v>2021</v>
      </c>
      <c r="U17" s="196">
        <v>2058</v>
      </c>
      <c r="V17" s="196">
        <v>2138</v>
      </c>
      <c r="W17" s="196">
        <v>2064</v>
      </c>
    </row>
    <row r="18" spans="1:23" ht="15.95" customHeight="1">
      <c r="A18" s="195" t="s">
        <v>504</v>
      </c>
      <c r="B18" s="196">
        <v>808</v>
      </c>
      <c r="C18" s="196">
        <v>857</v>
      </c>
      <c r="D18" s="196">
        <v>796</v>
      </c>
      <c r="E18" s="196">
        <v>750</v>
      </c>
      <c r="F18" s="196">
        <v>941</v>
      </c>
      <c r="G18" s="195" t="s">
        <v>504</v>
      </c>
      <c r="H18" s="196">
        <v>905</v>
      </c>
      <c r="I18" s="196">
        <v>889</v>
      </c>
      <c r="J18" s="196">
        <v>1017</v>
      </c>
      <c r="K18" s="196">
        <v>968</v>
      </c>
      <c r="L18" s="196">
        <v>857</v>
      </c>
      <c r="M18" s="195" t="s">
        <v>504</v>
      </c>
      <c r="N18" s="196">
        <v>770</v>
      </c>
      <c r="O18" s="196">
        <v>783</v>
      </c>
      <c r="P18" s="196">
        <v>738</v>
      </c>
      <c r="Q18" s="196">
        <v>817</v>
      </c>
      <c r="R18" s="196">
        <v>824</v>
      </c>
      <c r="S18" s="195" t="s">
        <v>504</v>
      </c>
      <c r="T18" s="196">
        <v>787</v>
      </c>
      <c r="U18" s="196">
        <v>825</v>
      </c>
      <c r="V18" s="196">
        <v>853</v>
      </c>
      <c r="W18" s="196">
        <v>833</v>
      </c>
    </row>
    <row r="19" spans="1:23" ht="15.95" customHeight="1">
      <c r="A19" s="195" t="s">
        <v>505</v>
      </c>
      <c r="B19" s="196">
        <v>12922</v>
      </c>
      <c r="C19" s="196">
        <v>13356</v>
      </c>
      <c r="D19" s="196">
        <v>13167</v>
      </c>
      <c r="E19" s="196">
        <v>13260</v>
      </c>
      <c r="F19" s="196">
        <v>12863</v>
      </c>
      <c r="G19" s="195" t="s">
        <v>505</v>
      </c>
      <c r="H19" s="196">
        <v>13221</v>
      </c>
      <c r="I19" s="196">
        <v>13631</v>
      </c>
      <c r="J19" s="196">
        <v>14233</v>
      </c>
      <c r="K19" s="196">
        <v>14966</v>
      </c>
      <c r="L19" s="196">
        <v>15189</v>
      </c>
      <c r="M19" s="195" t="s">
        <v>505</v>
      </c>
      <c r="N19" s="196">
        <v>14677</v>
      </c>
      <c r="O19" s="196">
        <v>15433</v>
      </c>
      <c r="P19" s="196">
        <v>15328</v>
      </c>
      <c r="Q19" s="196">
        <v>15779</v>
      </c>
      <c r="R19" s="196">
        <v>15791</v>
      </c>
      <c r="S19" s="195" t="s">
        <v>505</v>
      </c>
      <c r="T19" s="196">
        <v>16181</v>
      </c>
      <c r="U19" s="196">
        <v>16722</v>
      </c>
      <c r="V19" s="196">
        <v>16928</v>
      </c>
      <c r="W19" s="196">
        <v>17166</v>
      </c>
    </row>
    <row r="20" spans="1:23" ht="15.95" customHeight="1">
      <c r="A20" s="195" t="s">
        <v>506</v>
      </c>
      <c r="B20" s="196">
        <v>9004</v>
      </c>
      <c r="C20" s="196">
        <v>9483</v>
      </c>
      <c r="D20" s="196">
        <v>9178</v>
      </c>
      <c r="E20" s="196">
        <v>9467</v>
      </c>
      <c r="F20" s="196">
        <v>9419</v>
      </c>
      <c r="G20" s="195" t="s">
        <v>506</v>
      </c>
      <c r="H20" s="196">
        <v>9998</v>
      </c>
      <c r="I20" s="196">
        <v>10232</v>
      </c>
      <c r="J20" s="196">
        <v>10985</v>
      </c>
      <c r="K20" s="196">
        <v>11417</v>
      </c>
      <c r="L20" s="196">
        <v>11558</v>
      </c>
      <c r="M20" s="195" t="s">
        <v>506</v>
      </c>
      <c r="N20" s="196">
        <v>11374</v>
      </c>
      <c r="O20" s="196">
        <v>11841</v>
      </c>
      <c r="P20" s="196">
        <v>12584</v>
      </c>
      <c r="Q20" s="196">
        <v>13085</v>
      </c>
      <c r="R20" s="196">
        <v>13293</v>
      </c>
      <c r="S20" s="195" t="s">
        <v>506</v>
      </c>
      <c r="T20" s="196">
        <v>13781</v>
      </c>
      <c r="U20" s="196">
        <v>14115</v>
      </c>
      <c r="V20" s="196">
        <v>14386</v>
      </c>
      <c r="W20" s="196">
        <v>14771</v>
      </c>
    </row>
    <row r="21" spans="1:23" s="199" customFormat="1" ht="23.25" customHeight="1">
      <c r="A21" s="197" t="s">
        <v>514</v>
      </c>
      <c r="B21" s="198">
        <v>39402</v>
      </c>
      <c r="C21" s="198">
        <v>40106</v>
      </c>
      <c r="D21" s="198">
        <v>39702</v>
      </c>
      <c r="E21" s="198">
        <v>39911</v>
      </c>
      <c r="F21" s="198">
        <v>38857</v>
      </c>
      <c r="G21" s="197" t="s">
        <v>514</v>
      </c>
      <c r="H21" s="198">
        <v>40911</v>
      </c>
      <c r="I21" s="198">
        <v>42772</v>
      </c>
      <c r="J21" s="198">
        <v>45201</v>
      </c>
      <c r="K21" s="198">
        <v>47575</v>
      </c>
      <c r="L21" s="198">
        <v>48049</v>
      </c>
      <c r="M21" s="197" t="s">
        <v>514</v>
      </c>
      <c r="N21" s="198">
        <v>47386</v>
      </c>
      <c r="O21" s="198">
        <v>51413</v>
      </c>
      <c r="P21" s="198">
        <v>53006</v>
      </c>
      <c r="Q21" s="198">
        <v>55960</v>
      </c>
      <c r="R21" s="198">
        <v>57264</v>
      </c>
      <c r="S21" s="197" t="s">
        <v>514</v>
      </c>
      <c r="T21" s="198">
        <v>60393</v>
      </c>
      <c r="U21" s="198">
        <v>64010</v>
      </c>
      <c r="V21" s="198">
        <v>67330</v>
      </c>
      <c r="W21" s="198">
        <v>69345</v>
      </c>
    </row>
    <row r="22" spans="1:23" ht="41.25" customHeight="1">
      <c r="A22" s="344" t="s">
        <v>508</v>
      </c>
      <c r="B22" s="344"/>
      <c r="C22" s="344"/>
      <c r="D22" s="344"/>
      <c r="E22" s="344"/>
      <c r="F22" s="344"/>
      <c r="G22" s="345" t="s">
        <v>509</v>
      </c>
      <c r="H22" s="345"/>
      <c r="I22" s="345"/>
      <c r="J22" s="345"/>
      <c r="K22" s="345"/>
      <c r="L22" s="345"/>
      <c r="M22" s="345" t="s">
        <v>509</v>
      </c>
      <c r="N22" s="345"/>
      <c r="O22" s="345"/>
      <c r="P22" s="345"/>
      <c r="Q22" s="345"/>
      <c r="R22" s="345"/>
      <c r="S22" s="345" t="s">
        <v>509</v>
      </c>
      <c r="T22" s="345"/>
      <c r="U22" s="345"/>
      <c r="V22" s="345"/>
      <c r="W22" s="345"/>
    </row>
    <row r="23" spans="1:23" ht="15.95" customHeight="1">
      <c r="A23" s="195" t="s">
        <v>492</v>
      </c>
      <c r="B23" s="196">
        <v>96</v>
      </c>
      <c r="C23" s="196">
        <v>100</v>
      </c>
      <c r="D23" s="196">
        <v>98</v>
      </c>
      <c r="E23" s="196">
        <v>91</v>
      </c>
      <c r="F23" s="196">
        <v>103</v>
      </c>
      <c r="G23" s="195" t="s">
        <v>492</v>
      </c>
      <c r="H23" s="196">
        <v>120</v>
      </c>
      <c r="I23" s="196">
        <v>155</v>
      </c>
      <c r="J23" s="196">
        <v>146</v>
      </c>
      <c r="K23" s="196">
        <v>162</v>
      </c>
      <c r="L23" s="196">
        <v>163</v>
      </c>
      <c r="M23" s="195" t="s">
        <v>492</v>
      </c>
      <c r="N23" s="196">
        <v>166</v>
      </c>
      <c r="O23" s="196">
        <v>180</v>
      </c>
      <c r="P23" s="196">
        <v>191</v>
      </c>
      <c r="Q23" s="196">
        <v>199</v>
      </c>
      <c r="R23" s="196">
        <v>197</v>
      </c>
      <c r="S23" s="195" t="s">
        <v>492</v>
      </c>
      <c r="T23" s="196">
        <v>227</v>
      </c>
      <c r="U23" s="196">
        <v>244</v>
      </c>
      <c r="V23" s="196">
        <v>290</v>
      </c>
      <c r="W23" s="196">
        <v>312</v>
      </c>
    </row>
    <row r="24" spans="1:23" ht="15.95" customHeight="1">
      <c r="A24" s="195" t="s">
        <v>493</v>
      </c>
      <c r="B24" s="196">
        <v>64</v>
      </c>
      <c r="C24" s="196">
        <v>61</v>
      </c>
      <c r="D24" s="196">
        <v>85</v>
      </c>
      <c r="E24" s="196">
        <v>83</v>
      </c>
      <c r="F24" s="196">
        <v>87</v>
      </c>
      <c r="G24" s="195" t="s">
        <v>493</v>
      </c>
      <c r="H24" s="196">
        <v>103</v>
      </c>
      <c r="I24" s="196">
        <v>116</v>
      </c>
      <c r="J24" s="196">
        <v>114</v>
      </c>
      <c r="K24" s="196">
        <v>111</v>
      </c>
      <c r="L24" s="196">
        <v>136</v>
      </c>
      <c r="M24" s="195" t="s">
        <v>493</v>
      </c>
      <c r="N24" s="196">
        <v>113</v>
      </c>
      <c r="O24" s="196">
        <v>108</v>
      </c>
      <c r="P24" s="196">
        <v>117</v>
      </c>
      <c r="Q24" s="196">
        <v>130</v>
      </c>
      <c r="R24" s="196">
        <v>151</v>
      </c>
      <c r="S24" s="195" t="s">
        <v>493</v>
      </c>
      <c r="T24" s="196">
        <v>188</v>
      </c>
      <c r="U24" s="196">
        <v>179</v>
      </c>
      <c r="V24" s="196">
        <v>194</v>
      </c>
      <c r="W24" s="196">
        <v>179</v>
      </c>
    </row>
    <row r="25" spans="1:23" ht="15.95" customHeight="1">
      <c r="A25" s="195" t="s">
        <v>494</v>
      </c>
      <c r="B25" s="196">
        <v>1282</v>
      </c>
      <c r="C25" s="196">
        <v>1286</v>
      </c>
      <c r="D25" s="196">
        <v>1269</v>
      </c>
      <c r="E25" s="196">
        <v>1269</v>
      </c>
      <c r="F25" s="196">
        <v>1235</v>
      </c>
      <c r="G25" s="195" t="s">
        <v>494</v>
      </c>
      <c r="H25" s="196">
        <v>1282</v>
      </c>
      <c r="I25" s="196">
        <v>1335</v>
      </c>
      <c r="J25" s="196">
        <v>1379</v>
      </c>
      <c r="K25" s="196">
        <v>1502</v>
      </c>
      <c r="L25" s="196">
        <v>1564</v>
      </c>
      <c r="M25" s="195" t="s">
        <v>494</v>
      </c>
      <c r="N25" s="196">
        <v>1591</v>
      </c>
      <c r="O25" s="196">
        <v>1920</v>
      </c>
      <c r="P25" s="196">
        <v>2111</v>
      </c>
      <c r="Q25" s="196">
        <v>2240</v>
      </c>
      <c r="R25" s="196">
        <v>2345</v>
      </c>
      <c r="S25" s="195" t="s">
        <v>494</v>
      </c>
      <c r="T25" s="196">
        <v>2529</v>
      </c>
      <c r="U25" s="196">
        <v>2734</v>
      </c>
      <c r="V25" s="196">
        <v>3008</v>
      </c>
      <c r="W25" s="196">
        <v>3044</v>
      </c>
    </row>
    <row r="26" spans="1:23" ht="15.95" customHeight="1">
      <c r="A26" s="195" t="s">
        <v>495</v>
      </c>
      <c r="B26" s="196">
        <v>41</v>
      </c>
      <c r="C26" s="196">
        <v>34</v>
      </c>
      <c r="D26" s="196">
        <v>34</v>
      </c>
      <c r="E26" s="196">
        <v>36</v>
      </c>
      <c r="F26" s="196">
        <v>34</v>
      </c>
      <c r="G26" s="195" t="s">
        <v>495</v>
      </c>
      <c r="H26" s="196">
        <v>44</v>
      </c>
      <c r="I26" s="196">
        <v>51</v>
      </c>
      <c r="J26" s="196">
        <v>74</v>
      </c>
      <c r="K26" s="196">
        <v>54</v>
      </c>
      <c r="L26" s="196">
        <v>61</v>
      </c>
      <c r="M26" s="195" t="s">
        <v>495</v>
      </c>
      <c r="N26" s="196">
        <v>90</v>
      </c>
      <c r="O26" s="196">
        <v>111</v>
      </c>
      <c r="P26" s="196">
        <v>96</v>
      </c>
      <c r="Q26" s="196">
        <v>112</v>
      </c>
      <c r="R26" s="196">
        <v>120</v>
      </c>
      <c r="S26" s="195" t="s">
        <v>495</v>
      </c>
      <c r="T26" s="196">
        <v>140</v>
      </c>
      <c r="U26" s="196">
        <v>219</v>
      </c>
      <c r="V26" s="196">
        <v>324</v>
      </c>
      <c r="W26" s="196">
        <v>285</v>
      </c>
    </row>
    <row r="27" spans="1:23" ht="15.95" customHeight="1">
      <c r="A27" s="195" t="s">
        <v>496</v>
      </c>
      <c r="B27" s="196">
        <v>1158</v>
      </c>
      <c r="C27" s="196">
        <v>1168</v>
      </c>
      <c r="D27" s="196">
        <v>1161</v>
      </c>
      <c r="E27" s="196">
        <v>1038</v>
      </c>
      <c r="F27" s="196">
        <v>1035</v>
      </c>
      <c r="G27" s="195" t="s">
        <v>496</v>
      </c>
      <c r="H27" s="196">
        <v>1125</v>
      </c>
      <c r="I27" s="196">
        <v>1145</v>
      </c>
      <c r="J27" s="196">
        <v>1122</v>
      </c>
      <c r="K27" s="196">
        <v>1337</v>
      </c>
      <c r="L27" s="196">
        <v>1251</v>
      </c>
      <c r="M27" s="195" t="s">
        <v>496</v>
      </c>
      <c r="N27" s="196">
        <v>1275</v>
      </c>
      <c r="O27" s="196">
        <v>1527</v>
      </c>
      <c r="P27" s="196">
        <v>1537</v>
      </c>
      <c r="Q27" s="196">
        <v>1912</v>
      </c>
      <c r="R27" s="196">
        <v>1896</v>
      </c>
      <c r="S27" s="195" t="s">
        <v>496</v>
      </c>
      <c r="T27" s="196">
        <v>2064</v>
      </c>
      <c r="U27" s="196">
        <v>2178</v>
      </c>
      <c r="V27" s="196">
        <v>2231</v>
      </c>
      <c r="W27" s="196">
        <v>2220</v>
      </c>
    </row>
    <row r="28" spans="1:23" ht="15.95" customHeight="1">
      <c r="A28" s="195" t="s">
        <v>497</v>
      </c>
      <c r="B28" s="196">
        <v>2651</v>
      </c>
      <c r="C28" s="196">
        <v>2712</v>
      </c>
      <c r="D28" s="196">
        <v>2564</v>
      </c>
      <c r="E28" s="196">
        <v>2555</v>
      </c>
      <c r="F28" s="196">
        <v>2620</v>
      </c>
      <c r="G28" s="195" t="s">
        <v>497</v>
      </c>
      <c r="H28" s="196">
        <v>2756</v>
      </c>
      <c r="I28" s="196">
        <v>2905</v>
      </c>
      <c r="J28" s="196">
        <v>3030</v>
      </c>
      <c r="K28" s="196">
        <v>3228</v>
      </c>
      <c r="L28" s="196">
        <v>3238</v>
      </c>
      <c r="M28" s="195" t="s">
        <v>497</v>
      </c>
      <c r="N28" s="196">
        <v>3188</v>
      </c>
      <c r="O28" s="196">
        <v>3439</v>
      </c>
      <c r="P28" s="196">
        <v>3517</v>
      </c>
      <c r="Q28" s="196">
        <v>3674</v>
      </c>
      <c r="R28" s="196">
        <v>3830</v>
      </c>
      <c r="S28" s="195" t="s">
        <v>497</v>
      </c>
      <c r="T28" s="196">
        <v>4028</v>
      </c>
      <c r="U28" s="196">
        <v>4488</v>
      </c>
      <c r="V28" s="196">
        <v>4698</v>
      </c>
      <c r="W28" s="196">
        <v>4690</v>
      </c>
    </row>
    <row r="29" spans="1:23" ht="15.95" customHeight="1">
      <c r="A29" s="195" t="s">
        <v>498</v>
      </c>
      <c r="B29" s="196">
        <v>330</v>
      </c>
      <c r="C29" s="196">
        <v>311</v>
      </c>
      <c r="D29" s="196">
        <v>296</v>
      </c>
      <c r="E29" s="196">
        <v>255</v>
      </c>
      <c r="F29" s="196">
        <v>246</v>
      </c>
      <c r="G29" s="195" t="s">
        <v>498</v>
      </c>
      <c r="H29" s="196">
        <v>268</v>
      </c>
      <c r="I29" s="196">
        <v>311</v>
      </c>
      <c r="J29" s="196">
        <v>292</v>
      </c>
      <c r="K29" s="196">
        <v>314</v>
      </c>
      <c r="L29" s="196">
        <v>306</v>
      </c>
      <c r="M29" s="195" t="s">
        <v>498</v>
      </c>
      <c r="N29" s="196">
        <v>307</v>
      </c>
      <c r="O29" s="196">
        <v>377</v>
      </c>
      <c r="P29" s="196">
        <v>368</v>
      </c>
      <c r="Q29" s="196">
        <v>404</v>
      </c>
      <c r="R29" s="196">
        <v>437</v>
      </c>
      <c r="S29" s="195" t="s">
        <v>498</v>
      </c>
      <c r="T29" s="196">
        <v>423</v>
      </c>
      <c r="U29" s="196">
        <v>513</v>
      </c>
      <c r="V29" s="196">
        <v>525</v>
      </c>
      <c r="W29" s="196">
        <v>544</v>
      </c>
    </row>
    <row r="30" spans="1:23" ht="15.95" customHeight="1">
      <c r="A30" s="195" t="s">
        <v>499</v>
      </c>
      <c r="B30" s="196">
        <v>739</v>
      </c>
      <c r="C30" s="196">
        <v>717</v>
      </c>
      <c r="D30" s="196">
        <v>636</v>
      </c>
      <c r="E30" s="196">
        <v>603</v>
      </c>
      <c r="F30" s="196">
        <v>592</v>
      </c>
      <c r="G30" s="195" t="s">
        <v>499</v>
      </c>
      <c r="H30" s="196">
        <v>655</v>
      </c>
      <c r="I30" s="196">
        <v>767</v>
      </c>
      <c r="J30" s="196">
        <v>753</v>
      </c>
      <c r="K30" s="196">
        <v>781</v>
      </c>
      <c r="L30" s="196">
        <v>791</v>
      </c>
      <c r="M30" s="195" t="s">
        <v>499</v>
      </c>
      <c r="N30" s="196">
        <v>762</v>
      </c>
      <c r="O30" s="196">
        <v>1017</v>
      </c>
      <c r="P30" s="196">
        <v>1117</v>
      </c>
      <c r="Q30" s="196">
        <v>1222</v>
      </c>
      <c r="R30" s="196">
        <v>1196</v>
      </c>
      <c r="S30" s="195" t="s">
        <v>499</v>
      </c>
      <c r="T30" s="196">
        <v>1301</v>
      </c>
      <c r="U30" s="196">
        <v>1413</v>
      </c>
      <c r="V30" s="196">
        <v>1636</v>
      </c>
      <c r="W30" s="196">
        <v>1790</v>
      </c>
    </row>
    <row r="31" spans="1:23" ht="15.95" customHeight="1">
      <c r="A31" s="195" t="s">
        <v>500</v>
      </c>
      <c r="B31" s="196">
        <v>2797</v>
      </c>
      <c r="C31" s="196">
        <v>2836</v>
      </c>
      <c r="D31" s="196">
        <v>2886</v>
      </c>
      <c r="E31" s="196">
        <v>2765</v>
      </c>
      <c r="F31" s="196">
        <v>2674</v>
      </c>
      <c r="G31" s="195" t="s">
        <v>500</v>
      </c>
      <c r="H31" s="196">
        <v>2840</v>
      </c>
      <c r="I31" s="196">
        <v>3163</v>
      </c>
      <c r="J31" s="196">
        <v>3529</v>
      </c>
      <c r="K31" s="196">
        <v>3916</v>
      </c>
      <c r="L31" s="196">
        <v>4168</v>
      </c>
      <c r="M31" s="195" t="s">
        <v>500</v>
      </c>
      <c r="N31" s="196">
        <v>4127</v>
      </c>
      <c r="O31" s="196">
        <v>4838</v>
      </c>
      <c r="P31" s="196">
        <v>4936</v>
      </c>
      <c r="Q31" s="196">
        <v>5003</v>
      </c>
      <c r="R31" s="196">
        <v>5165</v>
      </c>
      <c r="S31" s="195" t="s">
        <v>500</v>
      </c>
      <c r="T31" s="196">
        <v>5466</v>
      </c>
      <c r="U31" s="196">
        <v>5755</v>
      </c>
      <c r="V31" s="196">
        <v>6240</v>
      </c>
      <c r="W31" s="196">
        <v>6261</v>
      </c>
    </row>
    <row r="32" spans="1:23" ht="15.95" customHeight="1">
      <c r="A32" s="195" t="s">
        <v>501</v>
      </c>
      <c r="B32" s="196">
        <v>66</v>
      </c>
      <c r="C32" s="196">
        <v>65</v>
      </c>
      <c r="D32" s="196">
        <v>57</v>
      </c>
      <c r="E32" s="196">
        <v>57</v>
      </c>
      <c r="F32" s="196">
        <v>37</v>
      </c>
      <c r="G32" s="195" t="s">
        <v>501</v>
      </c>
      <c r="H32" s="196">
        <v>40</v>
      </c>
      <c r="I32" s="196">
        <v>27</v>
      </c>
      <c r="J32" s="196">
        <v>46</v>
      </c>
      <c r="K32" s="196">
        <v>54</v>
      </c>
      <c r="L32" s="196">
        <v>36</v>
      </c>
      <c r="M32" s="195" t="s">
        <v>501</v>
      </c>
      <c r="N32" s="196">
        <v>38</v>
      </c>
      <c r="O32" s="196">
        <v>47</v>
      </c>
      <c r="P32" s="196">
        <v>38</v>
      </c>
      <c r="Q32" s="196">
        <v>47</v>
      </c>
      <c r="R32" s="196">
        <v>55</v>
      </c>
      <c r="S32" s="195" t="s">
        <v>501</v>
      </c>
      <c r="T32" s="196">
        <v>63</v>
      </c>
      <c r="U32" s="196">
        <v>61</v>
      </c>
      <c r="V32" s="196">
        <v>58</v>
      </c>
      <c r="W32" s="196">
        <v>64</v>
      </c>
    </row>
    <row r="33" spans="1:23" ht="15.95" customHeight="1">
      <c r="A33" s="195" t="s">
        <v>502</v>
      </c>
      <c r="B33" s="196">
        <v>752</v>
      </c>
      <c r="C33" s="196">
        <v>839</v>
      </c>
      <c r="D33" s="196">
        <v>914</v>
      </c>
      <c r="E33" s="196">
        <v>896</v>
      </c>
      <c r="F33" s="196">
        <v>766</v>
      </c>
      <c r="G33" s="195" t="s">
        <v>502</v>
      </c>
      <c r="H33" s="196">
        <v>855</v>
      </c>
      <c r="I33" s="196">
        <v>855</v>
      </c>
      <c r="J33" s="196">
        <v>941</v>
      </c>
      <c r="K33" s="196">
        <v>937</v>
      </c>
      <c r="L33" s="196">
        <v>877</v>
      </c>
      <c r="M33" s="195" t="s">
        <v>502</v>
      </c>
      <c r="N33" s="196">
        <v>865</v>
      </c>
      <c r="O33" s="196">
        <v>879</v>
      </c>
      <c r="P33" s="196">
        <v>960</v>
      </c>
      <c r="Q33" s="196">
        <v>1077</v>
      </c>
      <c r="R33" s="196">
        <v>1167</v>
      </c>
      <c r="S33" s="195" t="s">
        <v>502</v>
      </c>
      <c r="T33" s="196">
        <v>1129</v>
      </c>
      <c r="U33" s="196">
        <v>1166</v>
      </c>
      <c r="V33" s="196">
        <v>1229</v>
      </c>
      <c r="W33" s="196">
        <v>1207</v>
      </c>
    </row>
    <row r="34" spans="1:23" ht="15.95" customHeight="1">
      <c r="A34" s="195" t="s">
        <v>503</v>
      </c>
      <c r="B34" s="196">
        <v>1233</v>
      </c>
      <c r="C34" s="196">
        <v>1386</v>
      </c>
      <c r="D34" s="196">
        <v>1382</v>
      </c>
      <c r="E34" s="196">
        <v>1360</v>
      </c>
      <c r="F34" s="196">
        <v>1295</v>
      </c>
      <c r="G34" s="195" t="s">
        <v>503</v>
      </c>
      <c r="H34" s="196">
        <v>1491</v>
      </c>
      <c r="I34" s="196">
        <v>1529</v>
      </c>
      <c r="J34" s="196">
        <v>1691</v>
      </c>
      <c r="K34" s="196">
        <v>1671</v>
      </c>
      <c r="L34" s="196">
        <v>1569</v>
      </c>
      <c r="M34" s="195" t="s">
        <v>503</v>
      </c>
      <c r="N34" s="196">
        <v>1521</v>
      </c>
      <c r="O34" s="196">
        <v>1458</v>
      </c>
      <c r="P34" s="196">
        <v>1466</v>
      </c>
      <c r="Q34" s="196">
        <v>1586</v>
      </c>
      <c r="R34" s="196">
        <v>1561</v>
      </c>
      <c r="S34" s="195" t="s">
        <v>503</v>
      </c>
      <c r="T34" s="196">
        <v>1599</v>
      </c>
      <c r="U34" s="196">
        <v>1607</v>
      </c>
      <c r="V34" s="196">
        <v>1635</v>
      </c>
      <c r="W34" s="196">
        <v>1563</v>
      </c>
    </row>
    <row r="35" spans="1:23" ht="15.95" customHeight="1">
      <c r="A35" s="195" t="s">
        <v>504</v>
      </c>
      <c r="B35" s="196">
        <v>623</v>
      </c>
      <c r="C35" s="196">
        <v>683</v>
      </c>
      <c r="D35" s="196">
        <v>625</v>
      </c>
      <c r="E35" s="196">
        <v>571</v>
      </c>
      <c r="F35" s="196">
        <v>710</v>
      </c>
      <c r="G35" s="195" t="s">
        <v>504</v>
      </c>
      <c r="H35" s="196">
        <v>657</v>
      </c>
      <c r="I35" s="196">
        <v>660</v>
      </c>
      <c r="J35" s="196">
        <v>776</v>
      </c>
      <c r="K35" s="196">
        <v>764</v>
      </c>
      <c r="L35" s="196">
        <v>663</v>
      </c>
      <c r="M35" s="195" t="s">
        <v>504</v>
      </c>
      <c r="N35" s="196">
        <v>573</v>
      </c>
      <c r="O35" s="196">
        <v>578</v>
      </c>
      <c r="P35" s="196">
        <v>570</v>
      </c>
      <c r="Q35" s="196">
        <v>657</v>
      </c>
      <c r="R35" s="196">
        <v>640</v>
      </c>
      <c r="S35" s="195" t="s">
        <v>504</v>
      </c>
      <c r="T35" s="196">
        <v>603</v>
      </c>
      <c r="U35" s="196">
        <v>641</v>
      </c>
      <c r="V35" s="196">
        <v>649</v>
      </c>
      <c r="W35" s="196">
        <v>638</v>
      </c>
    </row>
    <row r="36" spans="1:23" ht="15.95" customHeight="1">
      <c r="A36" s="195" t="s">
        <v>505</v>
      </c>
      <c r="B36" s="196">
        <v>8539</v>
      </c>
      <c r="C36" s="196">
        <v>8575</v>
      </c>
      <c r="D36" s="196">
        <v>8372</v>
      </c>
      <c r="E36" s="196">
        <v>8279</v>
      </c>
      <c r="F36" s="196">
        <v>8172</v>
      </c>
      <c r="G36" s="195" t="s">
        <v>505</v>
      </c>
      <c r="H36" s="196">
        <v>8499</v>
      </c>
      <c r="I36" s="196">
        <v>8727</v>
      </c>
      <c r="J36" s="196">
        <v>9401</v>
      </c>
      <c r="K36" s="196">
        <v>9938</v>
      </c>
      <c r="L36" s="196">
        <v>10262</v>
      </c>
      <c r="M36" s="195" t="s">
        <v>505</v>
      </c>
      <c r="N36" s="196">
        <v>9724</v>
      </c>
      <c r="O36" s="196">
        <v>10121</v>
      </c>
      <c r="P36" s="196">
        <v>10044</v>
      </c>
      <c r="Q36" s="196">
        <v>10364</v>
      </c>
      <c r="R36" s="196">
        <v>10241</v>
      </c>
      <c r="S36" s="195" t="s">
        <v>505</v>
      </c>
      <c r="T36" s="196">
        <v>10318</v>
      </c>
      <c r="U36" s="196">
        <v>10439</v>
      </c>
      <c r="V36" s="196">
        <v>10538</v>
      </c>
      <c r="W36" s="196">
        <v>10666</v>
      </c>
    </row>
    <row r="37" spans="1:23" ht="15.95" customHeight="1">
      <c r="A37" s="195" t="s">
        <v>506</v>
      </c>
      <c r="B37" s="196">
        <v>6287</v>
      </c>
      <c r="C37" s="196">
        <v>6500</v>
      </c>
      <c r="D37" s="196">
        <v>6205</v>
      </c>
      <c r="E37" s="196">
        <v>6307</v>
      </c>
      <c r="F37" s="196">
        <v>6270</v>
      </c>
      <c r="G37" s="195" t="s">
        <v>506</v>
      </c>
      <c r="H37" s="196">
        <v>6543</v>
      </c>
      <c r="I37" s="196">
        <v>6737</v>
      </c>
      <c r="J37" s="196">
        <v>7367</v>
      </c>
      <c r="K37" s="196">
        <v>7719</v>
      </c>
      <c r="L37" s="196">
        <v>7798</v>
      </c>
      <c r="M37" s="195" t="s">
        <v>506</v>
      </c>
      <c r="N37" s="196">
        <v>7593</v>
      </c>
      <c r="O37" s="196">
        <v>7914</v>
      </c>
      <c r="P37" s="196">
        <v>8387</v>
      </c>
      <c r="Q37" s="196">
        <v>8607</v>
      </c>
      <c r="R37" s="196">
        <v>8611</v>
      </c>
      <c r="S37" s="195" t="s">
        <v>506</v>
      </c>
      <c r="T37" s="196">
        <v>8868</v>
      </c>
      <c r="U37" s="196">
        <v>8937</v>
      </c>
      <c r="V37" s="196">
        <v>9087</v>
      </c>
      <c r="W37" s="196">
        <v>9219</v>
      </c>
    </row>
    <row r="38" spans="1:23" s="199" customFormat="1" ht="23.25" customHeight="1">
      <c r="A38" s="197" t="s">
        <v>514</v>
      </c>
      <c r="B38" s="198">
        <v>26756</v>
      </c>
      <c r="C38" s="198">
        <v>27305</v>
      </c>
      <c r="D38" s="198">
        <v>26623</v>
      </c>
      <c r="E38" s="198">
        <v>26248</v>
      </c>
      <c r="F38" s="198">
        <v>25955</v>
      </c>
      <c r="G38" s="197" t="s">
        <v>514</v>
      </c>
      <c r="H38" s="198">
        <v>27353</v>
      </c>
      <c r="I38" s="198">
        <v>28566</v>
      </c>
      <c r="J38" s="198">
        <v>30749</v>
      </c>
      <c r="K38" s="198">
        <v>32625</v>
      </c>
      <c r="L38" s="198">
        <v>33062</v>
      </c>
      <c r="M38" s="197" t="s">
        <v>514</v>
      </c>
      <c r="N38" s="198">
        <v>32149</v>
      </c>
      <c r="O38" s="198">
        <v>34746</v>
      </c>
      <c r="P38" s="198">
        <v>35725</v>
      </c>
      <c r="Q38" s="198">
        <v>37797</v>
      </c>
      <c r="R38" s="198">
        <v>38289</v>
      </c>
      <c r="S38" s="197" t="s">
        <v>514</v>
      </c>
      <c r="T38" s="198">
        <v>40141</v>
      </c>
      <c r="U38" s="198">
        <v>42338</v>
      </c>
      <c r="V38" s="198">
        <v>44461</v>
      </c>
      <c r="W38" s="198">
        <v>45785</v>
      </c>
    </row>
    <row r="39" spans="1:23" ht="41.25" customHeight="1">
      <c r="A39" s="344" t="s">
        <v>510</v>
      </c>
      <c r="B39" s="344"/>
      <c r="C39" s="344"/>
      <c r="D39" s="344"/>
      <c r="E39" s="344"/>
      <c r="F39" s="344"/>
      <c r="G39" s="345" t="s">
        <v>511</v>
      </c>
      <c r="H39" s="345"/>
      <c r="I39" s="345"/>
      <c r="J39" s="345"/>
      <c r="K39" s="345"/>
      <c r="L39" s="345"/>
      <c r="M39" s="345" t="s">
        <v>511</v>
      </c>
      <c r="N39" s="345"/>
      <c r="O39" s="345"/>
      <c r="P39" s="345"/>
      <c r="Q39" s="345"/>
      <c r="R39" s="345"/>
      <c r="S39" s="345" t="s">
        <v>511</v>
      </c>
      <c r="T39" s="345"/>
      <c r="U39" s="345"/>
      <c r="V39" s="345"/>
      <c r="W39" s="345"/>
    </row>
    <row r="40" spans="1:23" ht="15.95" customHeight="1">
      <c r="A40" s="195" t="s">
        <v>492</v>
      </c>
      <c r="B40" s="196">
        <v>56</v>
      </c>
      <c r="C40" s="196">
        <v>49</v>
      </c>
      <c r="D40" s="196">
        <v>53</v>
      </c>
      <c r="E40" s="196">
        <v>60</v>
      </c>
      <c r="F40" s="196">
        <v>42</v>
      </c>
      <c r="G40" s="195" t="s">
        <v>492</v>
      </c>
      <c r="H40" s="196">
        <v>38</v>
      </c>
      <c r="I40" s="196">
        <v>53</v>
      </c>
      <c r="J40" s="196">
        <v>49</v>
      </c>
      <c r="K40" s="196">
        <v>52</v>
      </c>
      <c r="L40" s="196">
        <v>47</v>
      </c>
      <c r="M40" s="195" t="s">
        <v>492</v>
      </c>
      <c r="N40" s="196">
        <v>49</v>
      </c>
      <c r="O40" s="196">
        <v>64</v>
      </c>
      <c r="P40" s="196">
        <v>79</v>
      </c>
      <c r="Q40" s="196">
        <v>74</v>
      </c>
      <c r="R40" s="196">
        <v>107</v>
      </c>
      <c r="S40" s="195" t="s">
        <v>492</v>
      </c>
      <c r="T40" s="196">
        <v>117</v>
      </c>
      <c r="U40" s="196">
        <v>125</v>
      </c>
      <c r="V40" s="196">
        <v>150</v>
      </c>
      <c r="W40" s="196">
        <v>149</v>
      </c>
    </row>
    <row r="41" spans="1:23" ht="15.95" customHeight="1">
      <c r="A41" s="195" t="s">
        <v>493</v>
      </c>
      <c r="B41" s="196">
        <v>37</v>
      </c>
      <c r="C41" s="196">
        <v>37</v>
      </c>
      <c r="D41" s="196">
        <v>34</v>
      </c>
      <c r="E41" s="196">
        <v>24</v>
      </c>
      <c r="F41" s="196">
        <v>37</v>
      </c>
      <c r="G41" s="195" t="s">
        <v>493</v>
      </c>
      <c r="H41" s="196">
        <v>31</v>
      </c>
      <c r="I41" s="196">
        <v>36</v>
      </c>
      <c r="J41" s="196">
        <v>40</v>
      </c>
      <c r="K41" s="196">
        <v>36</v>
      </c>
      <c r="L41" s="196">
        <v>41</v>
      </c>
      <c r="M41" s="195" t="s">
        <v>493</v>
      </c>
      <c r="N41" s="196">
        <v>44</v>
      </c>
      <c r="O41" s="196">
        <v>52</v>
      </c>
      <c r="P41" s="196">
        <v>62</v>
      </c>
      <c r="Q41" s="196">
        <v>49</v>
      </c>
      <c r="R41" s="196">
        <v>60</v>
      </c>
      <c r="S41" s="195" t="s">
        <v>493</v>
      </c>
      <c r="T41" s="196">
        <v>91</v>
      </c>
      <c r="U41" s="196">
        <v>79</v>
      </c>
      <c r="V41" s="196">
        <v>87</v>
      </c>
      <c r="W41" s="196">
        <v>95</v>
      </c>
    </row>
    <row r="42" spans="1:23" ht="15.95" customHeight="1">
      <c r="A42" s="195" t="s">
        <v>494</v>
      </c>
      <c r="B42" s="196">
        <v>619</v>
      </c>
      <c r="C42" s="196">
        <v>629</v>
      </c>
      <c r="D42" s="196">
        <v>650</v>
      </c>
      <c r="E42" s="196">
        <v>647</v>
      </c>
      <c r="F42" s="196">
        <v>627</v>
      </c>
      <c r="G42" s="195" t="s">
        <v>494</v>
      </c>
      <c r="H42" s="196">
        <v>607</v>
      </c>
      <c r="I42" s="196">
        <v>706</v>
      </c>
      <c r="J42" s="196">
        <v>791</v>
      </c>
      <c r="K42" s="196">
        <v>740</v>
      </c>
      <c r="L42" s="196">
        <v>771</v>
      </c>
      <c r="M42" s="195" t="s">
        <v>494</v>
      </c>
      <c r="N42" s="196">
        <v>842</v>
      </c>
      <c r="O42" s="196">
        <v>909</v>
      </c>
      <c r="P42" s="196">
        <v>1002</v>
      </c>
      <c r="Q42" s="196">
        <v>1102</v>
      </c>
      <c r="R42" s="196">
        <v>1092</v>
      </c>
      <c r="S42" s="195" t="s">
        <v>494</v>
      </c>
      <c r="T42" s="196">
        <v>1203</v>
      </c>
      <c r="U42" s="196">
        <v>1321</v>
      </c>
      <c r="V42" s="196">
        <v>1440</v>
      </c>
      <c r="W42" s="196">
        <v>1466</v>
      </c>
    </row>
    <row r="43" spans="1:23" ht="15.95" customHeight="1">
      <c r="A43" s="195" t="s">
        <v>495</v>
      </c>
      <c r="B43" s="196">
        <v>6</v>
      </c>
      <c r="C43" s="196">
        <v>14</v>
      </c>
      <c r="D43" s="196">
        <v>12</v>
      </c>
      <c r="E43" s="196">
        <v>13</v>
      </c>
      <c r="F43" s="196">
        <v>14</v>
      </c>
      <c r="G43" s="195" t="s">
        <v>495</v>
      </c>
      <c r="H43" s="196">
        <v>9</v>
      </c>
      <c r="I43" s="196">
        <v>13</v>
      </c>
      <c r="J43" s="196">
        <v>17</v>
      </c>
      <c r="K43" s="196">
        <v>20</v>
      </c>
      <c r="L43" s="196">
        <v>17</v>
      </c>
      <c r="M43" s="195" t="s">
        <v>495</v>
      </c>
      <c r="N43" s="196">
        <v>11</v>
      </c>
      <c r="O43" s="196">
        <v>16</v>
      </c>
      <c r="P43" s="196">
        <v>13</v>
      </c>
      <c r="Q43" s="196">
        <v>15</v>
      </c>
      <c r="R43" s="196">
        <v>30</v>
      </c>
      <c r="S43" s="195" t="s">
        <v>495</v>
      </c>
      <c r="T43" s="196">
        <v>32</v>
      </c>
      <c r="U43" s="196">
        <v>50</v>
      </c>
      <c r="V43" s="196">
        <v>52</v>
      </c>
      <c r="W43" s="196">
        <v>53</v>
      </c>
    </row>
    <row r="44" spans="1:23" ht="15.95" customHeight="1">
      <c r="A44" s="195" t="s">
        <v>496</v>
      </c>
      <c r="B44" s="196">
        <v>430</v>
      </c>
      <c r="C44" s="196">
        <v>345</v>
      </c>
      <c r="D44" s="196">
        <v>393</v>
      </c>
      <c r="E44" s="196">
        <v>467</v>
      </c>
      <c r="F44" s="196">
        <v>405</v>
      </c>
      <c r="G44" s="195" t="s">
        <v>496</v>
      </c>
      <c r="H44" s="196">
        <v>460</v>
      </c>
      <c r="I44" s="196">
        <v>479</v>
      </c>
      <c r="J44" s="196">
        <v>444</v>
      </c>
      <c r="K44" s="196">
        <v>431</v>
      </c>
      <c r="L44" s="196">
        <v>448</v>
      </c>
      <c r="M44" s="195" t="s">
        <v>496</v>
      </c>
      <c r="N44" s="196">
        <v>458</v>
      </c>
      <c r="O44" s="196">
        <v>578</v>
      </c>
      <c r="P44" s="196">
        <v>653</v>
      </c>
      <c r="Q44" s="196">
        <v>634</v>
      </c>
      <c r="R44" s="196">
        <v>697</v>
      </c>
      <c r="S44" s="195" t="s">
        <v>496</v>
      </c>
      <c r="T44" s="196">
        <v>719</v>
      </c>
      <c r="U44" s="196">
        <v>797</v>
      </c>
      <c r="V44" s="196">
        <v>883</v>
      </c>
      <c r="W44" s="196">
        <v>866</v>
      </c>
    </row>
    <row r="45" spans="1:23" ht="15.95" customHeight="1">
      <c r="A45" s="195" t="s">
        <v>497</v>
      </c>
      <c r="B45" s="196">
        <v>1251</v>
      </c>
      <c r="C45" s="196">
        <v>1159</v>
      </c>
      <c r="D45" s="196">
        <v>1188</v>
      </c>
      <c r="E45" s="196">
        <v>1256</v>
      </c>
      <c r="F45" s="196">
        <v>1185</v>
      </c>
      <c r="G45" s="195" t="s">
        <v>497</v>
      </c>
      <c r="H45" s="196">
        <v>1259</v>
      </c>
      <c r="I45" s="196">
        <v>1339</v>
      </c>
      <c r="J45" s="196">
        <v>1350</v>
      </c>
      <c r="K45" s="196">
        <v>1389</v>
      </c>
      <c r="L45" s="196">
        <v>1485</v>
      </c>
      <c r="M45" s="195" t="s">
        <v>497</v>
      </c>
      <c r="N45" s="196">
        <v>1468</v>
      </c>
      <c r="O45" s="196">
        <v>1534</v>
      </c>
      <c r="P45" s="196">
        <v>1623</v>
      </c>
      <c r="Q45" s="196">
        <v>1705</v>
      </c>
      <c r="R45" s="196">
        <v>1819</v>
      </c>
      <c r="S45" s="195" t="s">
        <v>497</v>
      </c>
      <c r="T45" s="196">
        <v>1914</v>
      </c>
      <c r="U45" s="196">
        <v>2101</v>
      </c>
      <c r="V45" s="196">
        <v>2220</v>
      </c>
      <c r="W45" s="196">
        <v>2255</v>
      </c>
    </row>
    <row r="46" spans="1:23" ht="15.95" customHeight="1">
      <c r="A46" s="195" t="s">
        <v>498</v>
      </c>
      <c r="B46" s="196">
        <v>157</v>
      </c>
      <c r="C46" s="196">
        <v>144</v>
      </c>
      <c r="D46" s="196">
        <v>135</v>
      </c>
      <c r="E46" s="196">
        <v>116</v>
      </c>
      <c r="F46" s="196">
        <v>120</v>
      </c>
      <c r="G46" s="195" t="s">
        <v>498</v>
      </c>
      <c r="H46" s="196">
        <v>135</v>
      </c>
      <c r="I46" s="196">
        <v>133</v>
      </c>
      <c r="J46" s="196">
        <v>118</v>
      </c>
      <c r="K46" s="196">
        <v>143</v>
      </c>
      <c r="L46" s="196">
        <v>135</v>
      </c>
      <c r="M46" s="195" t="s">
        <v>498</v>
      </c>
      <c r="N46" s="196">
        <v>138</v>
      </c>
      <c r="O46" s="196">
        <v>156</v>
      </c>
      <c r="P46" s="196">
        <v>214</v>
      </c>
      <c r="Q46" s="196">
        <v>222</v>
      </c>
      <c r="R46" s="196">
        <v>221</v>
      </c>
      <c r="S46" s="195" t="s">
        <v>498</v>
      </c>
      <c r="T46" s="196">
        <v>202</v>
      </c>
      <c r="U46" s="196">
        <v>223</v>
      </c>
      <c r="V46" s="196">
        <v>230</v>
      </c>
      <c r="W46" s="196">
        <v>232</v>
      </c>
    </row>
    <row r="47" spans="1:23" ht="15.95" customHeight="1">
      <c r="A47" s="195" t="s">
        <v>499</v>
      </c>
      <c r="B47" s="196">
        <v>335</v>
      </c>
      <c r="C47" s="196">
        <v>214</v>
      </c>
      <c r="D47" s="196">
        <v>209</v>
      </c>
      <c r="E47" s="196">
        <v>222</v>
      </c>
      <c r="F47" s="196">
        <v>229</v>
      </c>
      <c r="G47" s="195" t="s">
        <v>499</v>
      </c>
      <c r="H47" s="196">
        <v>235</v>
      </c>
      <c r="I47" s="196">
        <v>235</v>
      </c>
      <c r="J47" s="196">
        <v>252</v>
      </c>
      <c r="K47" s="196">
        <v>294</v>
      </c>
      <c r="L47" s="196">
        <v>246</v>
      </c>
      <c r="M47" s="195" t="s">
        <v>499</v>
      </c>
      <c r="N47" s="196">
        <v>288</v>
      </c>
      <c r="O47" s="196">
        <v>366</v>
      </c>
      <c r="P47" s="196">
        <v>394</v>
      </c>
      <c r="Q47" s="196">
        <v>452</v>
      </c>
      <c r="R47" s="196">
        <v>459</v>
      </c>
      <c r="S47" s="195" t="s">
        <v>499</v>
      </c>
      <c r="T47" s="196">
        <v>522</v>
      </c>
      <c r="U47" s="196">
        <v>613</v>
      </c>
      <c r="V47" s="196">
        <v>770</v>
      </c>
      <c r="W47" s="196">
        <v>794</v>
      </c>
    </row>
    <row r="48" spans="1:23" ht="15.95" customHeight="1">
      <c r="A48" s="195" t="s">
        <v>500</v>
      </c>
      <c r="B48" s="196">
        <v>1505</v>
      </c>
      <c r="C48" s="196">
        <v>1331</v>
      </c>
      <c r="D48" s="196">
        <v>1547</v>
      </c>
      <c r="E48" s="196">
        <v>1493</v>
      </c>
      <c r="F48" s="196">
        <v>1342</v>
      </c>
      <c r="G48" s="195" t="s">
        <v>500</v>
      </c>
      <c r="H48" s="196">
        <v>1404</v>
      </c>
      <c r="I48" s="196">
        <v>1585</v>
      </c>
      <c r="J48" s="196">
        <v>1672</v>
      </c>
      <c r="K48" s="196">
        <v>1883</v>
      </c>
      <c r="L48" s="196">
        <v>1957</v>
      </c>
      <c r="M48" s="195" t="s">
        <v>500</v>
      </c>
      <c r="N48" s="196">
        <v>2042</v>
      </c>
      <c r="O48" s="196">
        <v>2463</v>
      </c>
      <c r="P48" s="196">
        <v>2533</v>
      </c>
      <c r="Q48" s="196">
        <v>2767</v>
      </c>
      <c r="R48" s="196">
        <v>2960</v>
      </c>
      <c r="S48" s="195" t="s">
        <v>500</v>
      </c>
      <c r="T48" s="196">
        <v>3183</v>
      </c>
      <c r="U48" s="196">
        <v>3301</v>
      </c>
      <c r="V48" s="196">
        <v>3540</v>
      </c>
      <c r="W48" s="196">
        <v>3558</v>
      </c>
    </row>
    <row r="49" spans="1:23" ht="15.95" customHeight="1">
      <c r="A49" s="195" t="s">
        <v>501</v>
      </c>
      <c r="B49" s="196">
        <v>22</v>
      </c>
      <c r="C49" s="196">
        <v>18</v>
      </c>
      <c r="D49" s="196">
        <v>21</v>
      </c>
      <c r="E49" s="196">
        <v>18</v>
      </c>
      <c r="F49" s="196">
        <v>14</v>
      </c>
      <c r="G49" s="195" t="s">
        <v>501</v>
      </c>
      <c r="H49" s="196">
        <v>17</v>
      </c>
      <c r="I49" s="196">
        <v>8</v>
      </c>
      <c r="J49" s="196">
        <v>15</v>
      </c>
      <c r="K49" s="196">
        <v>26</v>
      </c>
      <c r="L49" s="196">
        <v>22</v>
      </c>
      <c r="M49" s="195" t="s">
        <v>501</v>
      </c>
      <c r="N49" s="196">
        <v>20</v>
      </c>
      <c r="O49" s="196">
        <v>19</v>
      </c>
      <c r="P49" s="196">
        <v>17</v>
      </c>
      <c r="Q49" s="196">
        <v>23</v>
      </c>
      <c r="R49" s="196">
        <v>30</v>
      </c>
      <c r="S49" s="195" t="s">
        <v>501</v>
      </c>
      <c r="T49" s="196">
        <v>26</v>
      </c>
      <c r="U49" s="196">
        <v>31</v>
      </c>
      <c r="V49" s="196">
        <v>37</v>
      </c>
      <c r="W49" s="196">
        <v>30</v>
      </c>
    </row>
    <row r="50" spans="1:23" ht="15.95" customHeight="1">
      <c r="A50" s="195" t="s">
        <v>502</v>
      </c>
      <c r="B50" s="196">
        <v>433</v>
      </c>
      <c r="C50" s="196">
        <v>426</v>
      </c>
      <c r="D50" s="196">
        <v>426</v>
      </c>
      <c r="E50" s="196">
        <v>473</v>
      </c>
      <c r="F50" s="196">
        <v>358</v>
      </c>
      <c r="G50" s="195" t="s">
        <v>502</v>
      </c>
      <c r="H50" s="196">
        <v>372</v>
      </c>
      <c r="I50" s="196">
        <v>414</v>
      </c>
      <c r="J50" s="196">
        <v>461</v>
      </c>
      <c r="K50" s="196">
        <v>474</v>
      </c>
      <c r="L50" s="196">
        <v>469</v>
      </c>
      <c r="M50" s="195" t="s">
        <v>502</v>
      </c>
      <c r="N50" s="196">
        <v>444</v>
      </c>
      <c r="O50" s="196">
        <v>509</v>
      </c>
      <c r="P50" s="196">
        <v>514</v>
      </c>
      <c r="Q50" s="196">
        <v>518</v>
      </c>
      <c r="R50" s="196">
        <v>559</v>
      </c>
      <c r="S50" s="195" t="s">
        <v>502</v>
      </c>
      <c r="T50" s="196">
        <v>582</v>
      </c>
      <c r="U50" s="196">
        <v>612</v>
      </c>
      <c r="V50" s="196">
        <v>675</v>
      </c>
      <c r="W50" s="196">
        <v>718</v>
      </c>
    </row>
    <row r="51" spans="1:23" ht="15.95" customHeight="1">
      <c r="A51" s="195" t="s">
        <v>503</v>
      </c>
      <c r="B51" s="196">
        <v>498</v>
      </c>
      <c r="C51" s="196">
        <v>491</v>
      </c>
      <c r="D51" s="196">
        <v>457</v>
      </c>
      <c r="E51" s="196">
        <v>533</v>
      </c>
      <c r="F51" s="196">
        <v>441</v>
      </c>
      <c r="G51" s="195" t="s">
        <v>503</v>
      </c>
      <c r="H51" s="196">
        <v>540</v>
      </c>
      <c r="I51" s="196">
        <v>552</v>
      </c>
      <c r="J51" s="196">
        <v>525</v>
      </c>
      <c r="K51" s="196">
        <v>495</v>
      </c>
      <c r="L51" s="196">
        <v>441</v>
      </c>
      <c r="M51" s="195" t="s">
        <v>503</v>
      </c>
      <c r="N51" s="196">
        <v>459</v>
      </c>
      <c r="O51" s="196">
        <v>516</v>
      </c>
      <c r="P51" s="196">
        <v>450</v>
      </c>
      <c r="Q51" s="196">
        <v>439</v>
      </c>
      <c r="R51" s="196">
        <v>424</v>
      </c>
      <c r="S51" s="195" t="s">
        <v>503</v>
      </c>
      <c r="T51" s="196">
        <v>422</v>
      </c>
      <c r="U51" s="196">
        <v>451</v>
      </c>
      <c r="V51" s="196">
        <v>503</v>
      </c>
      <c r="W51" s="196">
        <v>501</v>
      </c>
    </row>
    <row r="52" spans="1:23" ht="15.95" customHeight="1">
      <c r="A52" s="195" t="s">
        <v>504</v>
      </c>
      <c r="B52" s="196">
        <v>185</v>
      </c>
      <c r="C52" s="196">
        <v>174</v>
      </c>
      <c r="D52" s="196">
        <v>171</v>
      </c>
      <c r="E52" s="196">
        <v>179</v>
      </c>
      <c r="F52" s="196">
        <v>231</v>
      </c>
      <c r="G52" s="195" t="s">
        <v>504</v>
      </c>
      <c r="H52" s="196">
        <v>248</v>
      </c>
      <c r="I52" s="196">
        <v>229</v>
      </c>
      <c r="J52" s="196">
        <v>241</v>
      </c>
      <c r="K52" s="196">
        <v>204</v>
      </c>
      <c r="L52" s="196">
        <v>194</v>
      </c>
      <c r="M52" s="195" t="s">
        <v>504</v>
      </c>
      <c r="N52" s="196">
        <v>197</v>
      </c>
      <c r="O52" s="196">
        <v>205</v>
      </c>
      <c r="P52" s="196">
        <v>168</v>
      </c>
      <c r="Q52" s="196">
        <v>160</v>
      </c>
      <c r="R52" s="196">
        <v>184</v>
      </c>
      <c r="S52" s="195" t="s">
        <v>504</v>
      </c>
      <c r="T52" s="196">
        <v>184</v>
      </c>
      <c r="U52" s="196">
        <v>184</v>
      </c>
      <c r="V52" s="196">
        <v>204</v>
      </c>
      <c r="W52" s="196">
        <v>195</v>
      </c>
    </row>
    <row r="53" spans="1:23" ht="15.95" customHeight="1">
      <c r="A53" s="195" t="s">
        <v>505</v>
      </c>
      <c r="B53" s="196">
        <v>4383</v>
      </c>
      <c r="C53" s="196">
        <v>4781</v>
      </c>
      <c r="D53" s="196">
        <v>4795</v>
      </c>
      <c r="E53" s="196">
        <v>4981</v>
      </c>
      <c r="F53" s="196">
        <v>4691</v>
      </c>
      <c r="G53" s="195" t="s">
        <v>505</v>
      </c>
      <c r="H53" s="196">
        <v>4722</v>
      </c>
      <c r="I53" s="196">
        <v>4904</v>
      </c>
      <c r="J53" s="196">
        <v>4832</v>
      </c>
      <c r="K53" s="196">
        <v>5028</v>
      </c>
      <c r="L53" s="196">
        <v>4927</v>
      </c>
      <c r="M53" s="195" t="s">
        <v>505</v>
      </c>
      <c r="N53" s="196">
        <v>4953</v>
      </c>
      <c r="O53" s="196">
        <v>5312</v>
      </c>
      <c r="P53" s="196">
        <v>5284</v>
      </c>
      <c r="Q53" s="196">
        <v>5415</v>
      </c>
      <c r="R53" s="196">
        <v>5550</v>
      </c>
      <c r="S53" s="195" t="s">
        <v>505</v>
      </c>
      <c r="T53" s="196">
        <v>5863</v>
      </c>
      <c r="U53" s="196">
        <v>6283</v>
      </c>
      <c r="V53" s="196">
        <v>6390</v>
      </c>
      <c r="W53" s="196">
        <v>6500</v>
      </c>
    </row>
    <row r="54" spans="1:23" ht="15.95" customHeight="1">
      <c r="A54" s="195" t="s">
        <v>506</v>
      </c>
      <c r="B54" s="196">
        <v>2717</v>
      </c>
      <c r="C54" s="196">
        <v>2983</v>
      </c>
      <c r="D54" s="196">
        <v>2973</v>
      </c>
      <c r="E54" s="196">
        <v>3160</v>
      </c>
      <c r="F54" s="196">
        <v>3149</v>
      </c>
      <c r="G54" s="195" t="s">
        <v>506</v>
      </c>
      <c r="H54" s="196">
        <v>3455</v>
      </c>
      <c r="I54" s="196">
        <v>3495</v>
      </c>
      <c r="J54" s="196">
        <v>3618</v>
      </c>
      <c r="K54" s="196">
        <v>3698</v>
      </c>
      <c r="L54" s="196">
        <v>3760</v>
      </c>
      <c r="M54" s="195" t="s">
        <v>506</v>
      </c>
      <c r="N54" s="196">
        <v>3781</v>
      </c>
      <c r="O54" s="196">
        <v>3927</v>
      </c>
      <c r="P54" s="196">
        <v>4197</v>
      </c>
      <c r="Q54" s="196">
        <v>4478</v>
      </c>
      <c r="R54" s="196">
        <v>4682</v>
      </c>
      <c r="S54" s="195" t="s">
        <v>506</v>
      </c>
      <c r="T54" s="196">
        <v>4913</v>
      </c>
      <c r="U54" s="196">
        <v>5178</v>
      </c>
      <c r="V54" s="196">
        <v>5299</v>
      </c>
      <c r="W54" s="196">
        <v>5552</v>
      </c>
    </row>
    <row r="55" spans="1:23" ht="23.25" customHeight="1">
      <c r="A55" s="197" t="s">
        <v>514</v>
      </c>
      <c r="B55" s="198">
        <v>12646</v>
      </c>
      <c r="C55" s="198">
        <v>12801</v>
      </c>
      <c r="D55" s="198">
        <v>13079</v>
      </c>
      <c r="E55" s="198">
        <v>13663</v>
      </c>
      <c r="F55" s="198">
        <v>12902</v>
      </c>
      <c r="G55" s="197" t="s">
        <v>514</v>
      </c>
      <c r="H55" s="198">
        <v>13558</v>
      </c>
      <c r="I55" s="198">
        <v>14206</v>
      </c>
      <c r="J55" s="198">
        <v>14452</v>
      </c>
      <c r="K55" s="198">
        <v>14950</v>
      </c>
      <c r="L55" s="198">
        <v>14987</v>
      </c>
      <c r="M55" s="197" t="s">
        <v>514</v>
      </c>
      <c r="N55" s="198">
        <v>15237</v>
      </c>
      <c r="O55" s="198">
        <v>16667</v>
      </c>
      <c r="P55" s="198">
        <v>17281</v>
      </c>
      <c r="Q55" s="198">
        <v>18163</v>
      </c>
      <c r="R55" s="198">
        <v>18975</v>
      </c>
      <c r="S55" s="197" t="s">
        <v>514</v>
      </c>
      <c r="T55" s="198">
        <v>20252</v>
      </c>
      <c r="U55" s="198">
        <v>21672</v>
      </c>
      <c r="V55" s="198">
        <v>22869</v>
      </c>
      <c r="W55" s="198">
        <v>23560</v>
      </c>
    </row>
    <row r="56" spans="1:23">
      <c r="B56" s="201"/>
      <c r="G56" s="202"/>
      <c r="H56" s="202"/>
      <c r="I56" s="202"/>
      <c r="L56" s="202"/>
      <c r="M56" s="202"/>
      <c r="N56" s="202"/>
      <c r="O56" s="202"/>
      <c r="R56" s="202"/>
      <c r="S56" s="202"/>
      <c r="T56" s="202"/>
    </row>
  </sheetData>
  <mergeCells count="39">
    <mergeCell ref="S39:W39"/>
    <mergeCell ref="M1:R1"/>
    <mergeCell ref="R3:R4"/>
    <mergeCell ref="S3:S4"/>
    <mergeCell ref="M5:R5"/>
    <mergeCell ref="M22:R22"/>
    <mergeCell ref="S22:W22"/>
    <mergeCell ref="T3:T4"/>
    <mergeCell ref="U3:U4"/>
    <mergeCell ref="V3:V4"/>
    <mergeCell ref="W3:W4"/>
    <mergeCell ref="S1:W1"/>
    <mergeCell ref="A22:F22"/>
    <mergeCell ref="G22:L22"/>
    <mergeCell ref="A39:F39"/>
    <mergeCell ref="G39:L39"/>
    <mergeCell ref="M39:R39"/>
    <mergeCell ref="A5:F5"/>
    <mergeCell ref="G5:L5"/>
    <mergeCell ref="S5:W5"/>
    <mergeCell ref="M3:M4"/>
    <mergeCell ref="N3:N4"/>
    <mergeCell ref="O3:O4"/>
    <mergeCell ref="P3:P4"/>
    <mergeCell ref="Q3:Q4"/>
    <mergeCell ref="G3:G4"/>
    <mergeCell ref="H3:H4"/>
    <mergeCell ref="I3:I4"/>
    <mergeCell ref="J3:J4"/>
    <mergeCell ref="K3:K4"/>
    <mergeCell ref="L3:L4"/>
    <mergeCell ref="A1:F1"/>
    <mergeCell ref="G1:L1"/>
    <mergeCell ref="A3:A4"/>
    <mergeCell ref="B3:B4"/>
    <mergeCell ref="C3:C4"/>
    <mergeCell ref="D3:D4"/>
    <mergeCell ref="E3:E4"/>
    <mergeCell ref="F3:F4"/>
  </mergeCells>
  <printOptions horizontalCentered="1"/>
  <pageMargins left="0.78740157480314965" right="0.78740157480314965" top="0.78740157480314965" bottom="3.937007874015748E-2" header="0.31496062992125984" footer="0.27559055118110237"/>
  <pageSetup paperSize="9" scale="75" firstPageNumber="95" fitToWidth="4" pageOrder="overThenDown" orientation="portrait" useFirstPageNumber="1" r:id="rId1"/>
  <headerFooter scaleWithDoc="0">
    <oddHeader>&amp;C&amp;"Arial,Standard"&amp;10- &amp;P -</oddHeader>
    <oddFooter>&amp;L&amp;"Arial,Standard"&amp;9&amp;X_________________
 &amp;X1) einschließlich Einpendler aus dem Ausland</oddFooter>
  </headerFooter>
  <colBreaks count="3" manualBreakCount="3">
    <brk id="6" max="55" man="1"/>
    <brk id="12" max="55" man="1"/>
    <brk id="18" max="5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13"/>
  <sheetViews>
    <sheetView workbookViewId="0">
      <selection activeCell="A3" sqref="A3"/>
    </sheetView>
  </sheetViews>
  <sheetFormatPr baseColWidth="10" defaultRowHeight="14.25"/>
  <cols>
    <col min="1" max="1" width="11" style="206" customWidth="1"/>
    <col min="2" max="2" width="28" style="206" customWidth="1"/>
    <col min="3" max="5" width="14.140625" style="206" customWidth="1"/>
    <col min="6" max="7" width="14.140625" style="204" customWidth="1"/>
    <col min="8" max="8" width="11" style="206" customWidth="1"/>
    <col min="9" max="9" width="28.140625" style="206" customWidth="1"/>
    <col min="10" max="11" width="14" style="206" customWidth="1"/>
    <col min="12" max="12" width="14" style="204" customWidth="1"/>
    <col min="13" max="14" width="14" style="206" customWidth="1"/>
    <col min="15" max="15" width="11" style="206" customWidth="1"/>
    <col min="16" max="16" width="28.140625" style="206" customWidth="1"/>
    <col min="17" max="17" width="14" style="206" customWidth="1"/>
    <col min="18" max="18" width="14" style="204" customWidth="1"/>
    <col min="19" max="21" width="14" style="206" customWidth="1"/>
    <col min="22" max="22" width="11" style="206" customWidth="1"/>
    <col min="23" max="23" width="28.140625" style="206" customWidth="1"/>
    <col min="24" max="24" width="17.5703125" style="206" customWidth="1"/>
    <col min="25" max="26" width="17.5703125" style="204" customWidth="1"/>
    <col min="27" max="27" width="17.7109375" style="204" customWidth="1"/>
    <col min="28" max="16384" width="11.42578125" style="206"/>
  </cols>
  <sheetData>
    <row r="1" spans="1:28" s="203" customFormat="1" ht="15.75">
      <c r="A1" s="351" t="s">
        <v>51</v>
      </c>
      <c r="B1" s="351"/>
      <c r="C1" s="351"/>
      <c r="D1" s="351"/>
      <c r="E1" s="351"/>
      <c r="F1" s="351"/>
      <c r="G1" s="351"/>
      <c r="H1" s="352" t="s">
        <v>515</v>
      </c>
      <c r="I1" s="352"/>
      <c r="J1" s="352"/>
      <c r="K1" s="352"/>
      <c r="L1" s="352"/>
      <c r="M1" s="352"/>
      <c r="N1" s="352"/>
      <c r="O1" s="352" t="s">
        <v>515</v>
      </c>
      <c r="P1" s="352"/>
      <c r="Q1" s="352"/>
      <c r="R1" s="352"/>
      <c r="S1" s="352"/>
      <c r="T1" s="352"/>
      <c r="U1" s="352"/>
      <c r="V1" s="352" t="s">
        <v>515</v>
      </c>
      <c r="W1" s="352"/>
      <c r="X1" s="352"/>
      <c r="Y1" s="352"/>
      <c r="Z1" s="352"/>
      <c r="AA1" s="352"/>
      <c r="AB1" s="236"/>
    </row>
    <row r="2" spans="1:28" s="203" customFormat="1" ht="15.75">
      <c r="A2" s="351" t="s">
        <v>516</v>
      </c>
      <c r="B2" s="351"/>
      <c r="C2" s="351"/>
      <c r="D2" s="351"/>
      <c r="E2" s="351"/>
      <c r="F2" s="351"/>
      <c r="G2" s="351"/>
      <c r="H2" s="352" t="s">
        <v>516</v>
      </c>
      <c r="I2" s="352"/>
      <c r="J2" s="352"/>
      <c r="K2" s="352"/>
      <c r="L2" s="352"/>
      <c r="M2" s="352"/>
      <c r="N2" s="352"/>
      <c r="O2" s="352" t="s">
        <v>516</v>
      </c>
      <c r="P2" s="352"/>
      <c r="Q2" s="352"/>
      <c r="R2" s="352"/>
      <c r="S2" s="352"/>
      <c r="T2" s="352"/>
      <c r="U2" s="352"/>
      <c r="V2" s="352" t="s">
        <v>516</v>
      </c>
      <c r="W2" s="352"/>
      <c r="X2" s="352"/>
      <c r="Y2" s="352"/>
      <c r="Z2" s="352"/>
      <c r="AA2" s="352"/>
      <c r="AB2" s="236"/>
    </row>
    <row r="3" spans="1:28" ht="14.25" customHeight="1">
      <c r="A3" s="204"/>
      <c r="B3" s="205"/>
      <c r="C3" s="205"/>
      <c r="D3" s="205"/>
      <c r="E3" s="205"/>
      <c r="F3" s="205"/>
      <c r="G3" s="205"/>
      <c r="H3" s="204"/>
      <c r="I3" s="205"/>
      <c r="J3" s="205"/>
      <c r="K3" s="205"/>
      <c r="L3" s="205"/>
      <c r="M3" s="205"/>
      <c r="N3" s="205"/>
      <c r="O3" s="204"/>
      <c r="P3" s="205"/>
      <c r="Q3" s="205"/>
      <c r="R3" s="205"/>
      <c r="S3" s="205"/>
      <c r="T3" s="205"/>
      <c r="U3" s="204"/>
      <c r="V3" s="204"/>
      <c r="W3" s="205"/>
      <c r="X3" s="205"/>
      <c r="Y3" s="205"/>
      <c r="Z3" s="205"/>
      <c r="AA3" s="205"/>
    </row>
    <row r="4" spans="1:28" ht="15.75" customHeight="1">
      <c r="A4" s="356" t="s">
        <v>517</v>
      </c>
      <c r="B4" s="359" t="s">
        <v>277</v>
      </c>
      <c r="C4" s="362" t="s">
        <v>518</v>
      </c>
      <c r="D4" s="348" t="s">
        <v>519</v>
      </c>
      <c r="E4" s="348" t="s">
        <v>520</v>
      </c>
      <c r="F4" s="348" t="s">
        <v>521</v>
      </c>
      <c r="G4" s="353" t="s">
        <v>522</v>
      </c>
      <c r="H4" s="356" t="s">
        <v>517</v>
      </c>
      <c r="I4" s="359" t="s">
        <v>277</v>
      </c>
      <c r="J4" s="362" t="s">
        <v>523</v>
      </c>
      <c r="K4" s="348" t="s">
        <v>524</v>
      </c>
      <c r="L4" s="348" t="s">
        <v>525</v>
      </c>
      <c r="M4" s="348" t="s">
        <v>526</v>
      </c>
      <c r="N4" s="353" t="s">
        <v>527</v>
      </c>
      <c r="O4" s="356" t="s">
        <v>517</v>
      </c>
      <c r="P4" s="359" t="s">
        <v>277</v>
      </c>
      <c r="Q4" s="348" t="s">
        <v>528</v>
      </c>
      <c r="R4" s="348" t="s">
        <v>529</v>
      </c>
      <c r="S4" s="353" t="s">
        <v>530</v>
      </c>
      <c r="T4" s="353" t="s">
        <v>531</v>
      </c>
      <c r="U4" s="353" t="s">
        <v>532</v>
      </c>
      <c r="V4" s="356" t="s">
        <v>517</v>
      </c>
      <c r="W4" s="359" t="s">
        <v>277</v>
      </c>
      <c r="X4" s="348" t="s">
        <v>533</v>
      </c>
      <c r="Y4" s="353" t="s">
        <v>534</v>
      </c>
      <c r="Z4" s="353" t="s">
        <v>535</v>
      </c>
      <c r="AA4" s="353" t="s">
        <v>553</v>
      </c>
    </row>
    <row r="5" spans="1:28" ht="15.75" customHeight="1">
      <c r="A5" s="357"/>
      <c r="B5" s="360"/>
      <c r="C5" s="363"/>
      <c r="D5" s="349"/>
      <c r="E5" s="349"/>
      <c r="F5" s="349"/>
      <c r="G5" s="354"/>
      <c r="H5" s="357"/>
      <c r="I5" s="360"/>
      <c r="J5" s="363"/>
      <c r="K5" s="349"/>
      <c r="L5" s="349"/>
      <c r="M5" s="349"/>
      <c r="N5" s="354"/>
      <c r="O5" s="357"/>
      <c r="P5" s="360"/>
      <c r="Q5" s="349"/>
      <c r="R5" s="349"/>
      <c r="S5" s="354"/>
      <c r="T5" s="354"/>
      <c r="U5" s="354"/>
      <c r="V5" s="357"/>
      <c r="W5" s="360"/>
      <c r="X5" s="349"/>
      <c r="Y5" s="354"/>
      <c r="Z5" s="354"/>
      <c r="AA5" s="354"/>
    </row>
    <row r="6" spans="1:28" ht="15.75" customHeight="1">
      <c r="A6" s="358"/>
      <c r="B6" s="361"/>
      <c r="C6" s="364"/>
      <c r="D6" s="350"/>
      <c r="E6" s="350"/>
      <c r="F6" s="350"/>
      <c r="G6" s="355"/>
      <c r="H6" s="358"/>
      <c r="I6" s="361"/>
      <c r="J6" s="364"/>
      <c r="K6" s="350"/>
      <c r="L6" s="350"/>
      <c r="M6" s="350"/>
      <c r="N6" s="355"/>
      <c r="O6" s="358"/>
      <c r="P6" s="361"/>
      <c r="Q6" s="350"/>
      <c r="R6" s="350"/>
      <c r="S6" s="355"/>
      <c r="T6" s="355"/>
      <c r="U6" s="355"/>
      <c r="V6" s="358"/>
      <c r="W6" s="361"/>
      <c r="X6" s="350"/>
      <c r="Y6" s="355"/>
      <c r="Z6" s="355"/>
      <c r="AA6" s="355"/>
    </row>
    <row r="7" spans="1:28" s="204" customFormat="1" ht="12.75" customHeight="1">
      <c r="A7" s="207"/>
      <c r="B7" s="237"/>
      <c r="H7" s="207"/>
      <c r="I7" s="237"/>
      <c r="O7" s="207"/>
      <c r="P7" s="237"/>
      <c r="V7" s="207"/>
      <c r="W7" s="237"/>
    </row>
    <row r="8" spans="1:28" s="204" customFormat="1" ht="18" customHeight="1">
      <c r="A8" s="367" t="s">
        <v>536</v>
      </c>
      <c r="B8" s="367"/>
      <c r="C8" s="367"/>
      <c r="D8" s="367"/>
      <c r="E8" s="367"/>
      <c r="F8" s="367"/>
      <c r="G8" s="367"/>
      <c r="H8" s="366" t="s">
        <v>537</v>
      </c>
      <c r="I8" s="366"/>
      <c r="J8" s="366"/>
      <c r="K8" s="366"/>
      <c r="L8" s="366"/>
      <c r="M8" s="366"/>
      <c r="N8" s="366"/>
      <c r="O8" s="366" t="s">
        <v>537</v>
      </c>
      <c r="P8" s="366"/>
      <c r="Q8" s="366"/>
      <c r="R8" s="366"/>
      <c r="S8" s="366"/>
      <c r="T8" s="366"/>
      <c r="U8" s="366"/>
      <c r="V8" s="366" t="s">
        <v>537</v>
      </c>
      <c r="W8" s="366"/>
      <c r="X8" s="366"/>
      <c r="Y8" s="366"/>
      <c r="Z8" s="366"/>
      <c r="AA8" s="366"/>
    </row>
    <row r="9" spans="1:28" s="204" customFormat="1" ht="12.75" customHeight="1">
      <c r="A9" s="207"/>
      <c r="B9" s="237"/>
      <c r="H9" s="207"/>
      <c r="I9" s="237"/>
      <c r="O9" s="207"/>
      <c r="P9" s="237"/>
      <c r="V9" s="207"/>
      <c r="W9" s="237"/>
    </row>
    <row r="10" spans="1:28" ht="15" customHeight="1">
      <c r="A10" s="208" t="s">
        <v>282</v>
      </c>
      <c r="B10" s="209" t="s">
        <v>315</v>
      </c>
      <c r="C10" s="210">
        <v>5470</v>
      </c>
      <c r="D10" s="210">
        <v>5707</v>
      </c>
      <c r="E10" s="210">
        <v>6029</v>
      </c>
      <c r="F10" s="210">
        <v>5907</v>
      </c>
      <c r="G10" s="210">
        <v>5765</v>
      </c>
      <c r="H10" s="208" t="s">
        <v>282</v>
      </c>
      <c r="I10" s="209" t="s">
        <v>315</v>
      </c>
      <c r="J10" s="210">
        <v>5695</v>
      </c>
      <c r="K10" s="210">
        <v>5803</v>
      </c>
      <c r="L10" s="210">
        <v>5975</v>
      </c>
      <c r="M10" s="210">
        <v>6240</v>
      </c>
      <c r="N10" s="210">
        <v>6612</v>
      </c>
      <c r="O10" s="208" t="s">
        <v>282</v>
      </c>
      <c r="P10" s="209" t="s">
        <v>315</v>
      </c>
      <c r="Q10" s="210">
        <v>6676</v>
      </c>
      <c r="R10" s="210">
        <v>6543</v>
      </c>
      <c r="S10" s="210">
        <v>6826</v>
      </c>
      <c r="T10" s="210">
        <v>6682</v>
      </c>
      <c r="U10" s="210">
        <v>6675</v>
      </c>
      <c r="V10" s="208" t="s">
        <v>282</v>
      </c>
      <c r="W10" s="209" t="s">
        <v>315</v>
      </c>
      <c r="X10" s="210">
        <v>6626</v>
      </c>
      <c r="Y10" s="210">
        <v>6734</v>
      </c>
      <c r="Z10" s="210">
        <v>6916</v>
      </c>
      <c r="AA10" s="210">
        <v>7211</v>
      </c>
    </row>
    <row r="11" spans="1:28" ht="15" customHeight="1">
      <c r="A11" s="211" t="s">
        <v>284</v>
      </c>
      <c r="B11" s="209" t="s">
        <v>0</v>
      </c>
      <c r="C11" s="210">
        <v>4014</v>
      </c>
      <c r="D11" s="210">
        <v>4401</v>
      </c>
      <c r="E11" s="210">
        <v>4859</v>
      </c>
      <c r="F11" s="210">
        <v>4674</v>
      </c>
      <c r="G11" s="210">
        <v>4481</v>
      </c>
      <c r="H11" s="211" t="s">
        <v>284</v>
      </c>
      <c r="I11" s="209" t="s">
        <v>0</v>
      </c>
      <c r="J11" s="210">
        <v>4385</v>
      </c>
      <c r="K11" s="210">
        <v>4353</v>
      </c>
      <c r="L11" s="210">
        <v>4536</v>
      </c>
      <c r="M11" s="210">
        <v>4621</v>
      </c>
      <c r="N11" s="210">
        <v>4809</v>
      </c>
      <c r="O11" s="211" t="s">
        <v>284</v>
      </c>
      <c r="P11" s="209" t="s">
        <v>0</v>
      </c>
      <c r="Q11" s="210">
        <v>4771</v>
      </c>
      <c r="R11" s="210">
        <v>4722</v>
      </c>
      <c r="S11" s="210">
        <v>4812</v>
      </c>
      <c r="T11" s="210">
        <v>4969</v>
      </c>
      <c r="U11" s="210">
        <v>4930</v>
      </c>
      <c r="V11" s="211" t="s">
        <v>284</v>
      </c>
      <c r="W11" s="209" t="s">
        <v>0</v>
      </c>
      <c r="X11" s="210">
        <v>4674</v>
      </c>
      <c r="Y11" s="210">
        <v>4749</v>
      </c>
      <c r="Z11" s="210">
        <v>4912</v>
      </c>
      <c r="AA11" s="210">
        <v>4876</v>
      </c>
    </row>
    <row r="12" spans="1:28" ht="15" customHeight="1">
      <c r="A12" s="211" t="s">
        <v>285</v>
      </c>
      <c r="B12" s="209" t="s">
        <v>1</v>
      </c>
      <c r="C12" s="210">
        <v>2601</v>
      </c>
      <c r="D12" s="210">
        <v>2669</v>
      </c>
      <c r="E12" s="210">
        <v>2864</v>
      </c>
      <c r="F12" s="210">
        <v>2850</v>
      </c>
      <c r="G12" s="210">
        <v>2749</v>
      </c>
      <c r="H12" s="211" t="s">
        <v>285</v>
      </c>
      <c r="I12" s="209" t="s">
        <v>1</v>
      </c>
      <c r="J12" s="210">
        <v>2686</v>
      </c>
      <c r="K12" s="210">
        <v>2716</v>
      </c>
      <c r="L12" s="210">
        <v>2787</v>
      </c>
      <c r="M12" s="210">
        <v>2913</v>
      </c>
      <c r="N12" s="210">
        <v>3050</v>
      </c>
      <c r="O12" s="211" t="s">
        <v>285</v>
      </c>
      <c r="P12" s="209" t="s">
        <v>1</v>
      </c>
      <c r="Q12" s="210">
        <v>2912</v>
      </c>
      <c r="R12" s="210">
        <v>2813</v>
      </c>
      <c r="S12" s="210">
        <v>2842</v>
      </c>
      <c r="T12" s="210">
        <v>2916</v>
      </c>
      <c r="U12" s="210">
        <v>3007</v>
      </c>
      <c r="V12" s="211" t="s">
        <v>285</v>
      </c>
      <c r="W12" s="209" t="s">
        <v>1</v>
      </c>
      <c r="X12" s="210">
        <v>3066</v>
      </c>
      <c r="Y12" s="210">
        <v>3104</v>
      </c>
      <c r="Z12" s="210">
        <v>3389</v>
      </c>
      <c r="AA12" s="210">
        <v>3557</v>
      </c>
    </row>
    <row r="13" spans="1:28" ht="15" customHeight="1">
      <c r="A13" s="211" t="s">
        <v>286</v>
      </c>
      <c r="B13" s="209" t="s">
        <v>2</v>
      </c>
      <c r="C13" s="210">
        <v>1627</v>
      </c>
      <c r="D13" s="210">
        <v>1729</v>
      </c>
      <c r="E13" s="210">
        <v>1891</v>
      </c>
      <c r="F13" s="210">
        <v>1721</v>
      </c>
      <c r="G13" s="210">
        <v>1633</v>
      </c>
      <c r="H13" s="211" t="s">
        <v>286</v>
      </c>
      <c r="I13" s="209" t="s">
        <v>2</v>
      </c>
      <c r="J13" s="210">
        <v>1609</v>
      </c>
      <c r="K13" s="210">
        <v>1510</v>
      </c>
      <c r="L13" s="210">
        <v>1473</v>
      </c>
      <c r="M13" s="210">
        <v>1588</v>
      </c>
      <c r="N13" s="210">
        <v>1640</v>
      </c>
      <c r="O13" s="211" t="s">
        <v>286</v>
      </c>
      <c r="P13" s="209" t="s">
        <v>2</v>
      </c>
      <c r="Q13" s="210">
        <v>1524</v>
      </c>
      <c r="R13" s="210">
        <v>1495</v>
      </c>
      <c r="S13" s="210">
        <v>1519</v>
      </c>
      <c r="T13" s="210">
        <v>1521</v>
      </c>
      <c r="U13" s="210">
        <v>1517</v>
      </c>
      <c r="V13" s="211" t="s">
        <v>286</v>
      </c>
      <c r="W13" s="209" t="s">
        <v>2</v>
      </c>
      <c r="X13" s="210">
        <v>1471</v>
      </c>
      <c r="Y13" s="210">
        <v>1472</v>
      </c>
      <c r="Z13" s="210">
        <v>1455</v>
      </c>
      <c r="AA13" s="210">
        <v>1403</v>
      </c>
    </row>
    <row r="14" spans="1:28" ht="15" customHeight="1">
      <c r="A14" s="211" t="s">
        <v>287</v>
      </c>
      <c r="B14" s="209" t="s">
        <v>3</v>
      </c>
      <c r="C14" s="210">
        <v>1409</v>
      </c>
      <c r="D14" s="210">
        <v>1612</v>
      </c>
      <c r="E14" s="210">
        <v>1774</v>
      </c>
      <c r="F14" s="210">
        <v>1679</v>
      </c>
      <c r="G14" s="210">
        <v>1624</v>
      </c>
      <c r="H14" s="211" t="s">
        <v>287</v>
      </c>
      <c r="I14" s="209" t="s">
        <v>3</v>
      </c>
      <c r="J14" s="210">
        <v>1592</v>
      </c>
      <c r="K14" s="210">
        <v>1588</v>
      </c>
      <c r="L14" s="210">
        <v>1659</v>
      </c>
      <c r="M14" s="210">
        <v>1782</v>
      </c>
      <c r="N14" s="210">
        <v>1903</v>
      </c>
      <c r="O14" s="211" t="s">
        <v>287</v>
      </c>
      <c r="P14" s="209" t="s">
        <v>3</v>
      </c>
      <c r="Q14" s="210">
        <v>1903</v>
      </c>
      <c r="R14" s="210">
        <v>1869</v>
      </c>
      <c r="S14" s="210">
        <v>1853</v>
      </c>
      <c r="T14" s="210">
        <v>1814</v>
      </c>
      <c r="U14" s="210">
        <v>1770</v>
      </c>
      <c r="V14" s="211" t="s">
        <v>287</v>
      </c>
      <c r="W14" s="209" t="s">
        <v>3</v>
      </c>
      <c r="X14" s="210">
        <v>1843</v>
      </c>
      <c r="Y14" s="210">
        <v>1897</v>
      </c>
      <c r="Z14" s="210">
        <v>2145</v>
      </c>
      <c r="AA14" s="210">
        <v>2214</v>
      </c>
    </row>
    <row r="15" spans="1:28" ht="15" customHeight="1">
      <c r="A15" s="211" t="s">
        <v>288</v>
      </c>
      <c r="B15" s="209" t="s">
        <v>4</v>
      </c>
      <c r="C15" s="210">
        <v>1297</v>
      </c>
      <c r="D15" s="210">
        <v>1383</v>
      </c>
      <c r="E15" s="210">
        <v>1671</v>
      </c>
      <c r="F15" s="210">
        <v>1541</v>
      </c>
      <c r="G15" s="210">
        <v>1481</v>
      </c>
      <c r="H15" s="211" t="s">
        <v>288</v>
      </c>
      <c r="I15" s="209" t="s">
        <v>4</v>
      </c>
      <c r="J15" s="210">
        <v>1478</v>
      </c>
      <c r="K15" s="210">
        <v>1391</v>
      </c>
      <c r="L15" s="210">
        <v>1462</v>
      </c>
      <c r="M15" s="210">
        <v>1519</v>
      </c>
      <c r="N15" s="210">
        <v>1544</v>
      </c>
      <c r="O15" s="211" t="s">
        <v>288</v>
      </c>
      <c r="P15" s="209" t="s">
        <v>4</v>
      </c>
      <c r="Q15" s="210">
        <v>1605</v>
      </c>
      <c r="R15" s="210">
        <v>1604</v>
      </c>
      <c r="S15" s="210">
        <v>1635</v>
      </c>
      <c r="T15" s="210">
        <v>1640</v>
      </c>
      <c r="U15" s="210">
        <v>1665</v>
      </c>
      <c r="V15" s="211" t="s">
        <v>288</v>
      </c>
      <c r="W15" s="209" t="s">
        <v>4</v>
      </c>
      <c r="X15" s="210">
        <v>1597</v>
      </c>
      <c r="Y15" s="210">
        <v>1661</v>
      </c>
      <c r="Z15" s="210">
        <v>1733</v>
      </c>
      <c r="AA15" s="210">
        <v>1718</v>
      </c>
    </row>
    <row r="16" spans="1:28" ht="23.1" customHeight="1">
      <c r="A16" s="211" t="s">
        <v>289</v>
      </c>
      <c r="B16" s="209" t="s">
        <v>5</v>
      </c>
      <c r="C16" s="210">
        <v>10835</v>
      </c>
      <c r="D16" s="210">
        <v>11116</v>
      </c>
      <c r="E16" s="210">
        <v>11545</v>
      </c>
      <c r="F16" s="210">
        <v>11959</v>
      </c>
      <c r="G16" s="210">
        <v>12151</v>
      </c>
      <c r="H16" s="211" t="s">
        <v>289</v>
      </c>
      <c r="I16" s="209" t="s">
        <v>5</v>
      </c>
      <c r="J16" s="210">
        <v>12081</v>
      </c>
      <c r="K16" s="210">
        <v>12234</v>
      </c>
      <c r="L16" s="210">
        <v>12420</v>
      </c>
      <c r="M16" s="210">
        <v>12651</v>
      </c>
      <c r="N16" s="210">
        <v>12964</v>
      </c>
      <c r="O16" s="211" t="s">
        <v>289</v>
      </c>
      <c r="P16" s="209" t="s">
        <v>5</v>
      </c>
      <c r="Q16" s="210">
        <v>12719</v>
      </c>
      <c r="R16" s="210">
        <v>12662</v>
      </c>
      <c r="S16" s="210">
        <v>12732</v>
      </c>
      <c r="T16" s="210">
        <v>12693</v>
      </c>
      <c r="U16" s="210">
        <v>12336</v>
      </c>
      <c r="V16" s="211" t="s">
        <v>289</v>
      </c>
      <c r="W16" s="209" t="s">
        <v>5</v>
      </c>
      <c r="X16" s="210">
        <v>12123</v>
      </c>
      <c r="Y16" s="210">
        <v>12129</v>
      </c>
      <c r="Z16" s="210">
        <v>12158</v>
      </c>
      <c r="AA16" s="210">
        <v>12121</v>
      </c>
    </row>
    <row r="17" spans="1:27" ht="15" customHeight="1">
      <c r="A17" s="208" t="s">
        <v>290</v>
      </c>
      <c r="B17" s="209" t="s">
        <v>6</v>
      </c>
      <c r="C17" s="210">
        <v>4223</v>
      </c>
      <c r="D17" s="210">
        <v>4547</v>
      </c>
      <c r="E17" s="210">
        <v>4971</v>
      </c>
      <c r="F17" s="210">
        <v>5190</v>
      </c>
      <c r="G17" s="210">
        <v>5197</v>
      </c>
      <c r="H17" s="208" t="s">
        <v>290</v>
      </c>
      <c r="I17" s="209" t="s">
        <v>6</v>
      </c>
      <c r="J17" s="210">
        <v>5291</v>
      </c>
      <c r="K17" s="210">
        <v>5208</v>
      </c>
      <c r="L17" s="210">
        <v>5396</v>
      </c>
      <c r="M17" s="210">
        <v>5638</v>
      </c>
      <c r="N17" s="210">
        <v>5781</v>
      </c>
      <c r="O17" s="208" t="s">
        <v>290</v>
      </c>
      <c r="P17" s="209" t="s">
        <v>6</v>
      </c>
      <c r="Q17" s="210">
        <v>5768</v>
      </c>
      <c r="R17" s="210">
        <v>5778</v>
      </c>
      <c r="S17" s="210">
        <v>5767</v>
      </c>
      <c r="T17" s="210">
        <v>5672</v>
      </c>
      <c r="U17" s="210">
        <v>5543</v>
      </c>
      <c r="V17" s="208" t="s">
        <v>290</v>
      </c>
      <c r="W17" s="209" t="s">
        <v>6</v>
      </c>
      <c r="X17" s="210">
        <v>5395</v>
      </c>
      <c r="Y17" s="210">
        <v>5272</v>
      </c>
      <c r="Z17" s="210">
        <v>5351</v>
      </c>
      <c r="AA17" s="210">
        <v>5335</v>
      </c>
    </row>
    <row r="18" spans="1:27" ht="15" customHeight="1">
      <c r="A18" s="211" t="s">
        <v>291</v>
      </c>
      <c r="B18" s="209" t="s">
        <v>7</v>
      </c>
      <c r="C18" s="210">
        <v>10700</v>
      </c>
      <c r="D18" s="210">
        <v>11127</v>
      </c>
      <c r="E18" s="210">
        <v>12033</v>
      </c>
      <c r="F18" s="210">
        <v>12316</v>
      </c>
      <c r="G18" s="210">
        <v>12233</v>
      </c>
      <c r="H18" s="211" t="s">
        <v>291</v>
      </c>
      <c r="I18" s="209" t="s">
        <v>7</v>
      </c>
      <c r="J18" s="210">
        <v>12037</v>
      </c>
      <c r="K18" s="210">
        <v>11876</v>
      </c>
      <c r="L18" s="210">
        <v>12132</v>
      </c>
      <c r="M18" s="210">
        <v>12347</v>
      </c>
      <c r="N18" s="210">
        <v>12637</v>
      </c>
      <c r="O18" s="211" t="s">
        <v>291</v>
      </c>
      <c r="P18" s="209" t="s">
        <v>7</v>
      </c>
      <c r="Q18" s="210">
        <v>12484</v>
      </c>
      <c r="R18" s="210">
        <v>12829</v>
      </c>
      <c r="S18" s="210">
        <v>13071</v>
      </c>
      <c r="T18" s="210">
        <v>12867</v>
      </c>
      <c r="U18" s="210">
        <v>12680</v>
      </c>
      <c r="V18" s="211" t="s">
        <v>291</v>
      </c>
      <c r="W18" s="209" t="s">
        <v>7</v>
      </c>
      <c r="X18" s="210">
        <v>12477</v>
      </c>
      <c r="Y18" s="210">
        <v>12224</v>
      </c>
      <c r="Z18" s="210">
        <v>12188</v>
      </c>
      <c r="AA18" s="210">
        <v>11963</v>
      </c>
    </row>
    <row r="19" spans="1:27" ht="15" customHeight="1">
      <c r="A19" s="211" t="s">
        <v>292</v>
      </c>
      <c r="B19" s="209" t="s">
        <v>8</v>
      </c>
      <c r="C19" s="210">
        <v>3841</v>
      </c>
      <c r="D19" s="210">
        <v>4250</v>
      </c>
      <c r="E19" s="210">
        <v>4662</v>
      </c>
      <c r="F19" s="210">
        <v>4704</v>
      </c>
      <c r="G19" s="210">
        <v>4630</v>
      </c>
      <c r="H19" s="211" t="s">
        <v>292</v>
      </c>
      <c r="I19" s="209" t="s">
        <v>8</v>
      </c>
      <c r="J19" s="210">
        <v>4631</v>
      </c>
      <c r="K19" s="210">
        <v>4612</v>
      </c>
      <c r="L19" s="210">
        <v>4610</v>
      </c>
      <c r="M19" s="210">
        <v>4673</v>
      </c>
      <c r="N19" s="210">
        <v>4892</v>
      </c>
      <c r="O19" s="211" t="s">
        <v>292</v>
      </c>
      <c r="P19" s="209" t="s">
        <v>8</v>
      </c>
      <c r="Q19" s="210">
        <v>4825</v>
      </c>
      <c r="R19" s="210">
        <v>4747</v>
      </c>
      <c r="S19" s="210">
        <v>4712</v>
      </c>
      <c r="T19" s="210">
        <v>4578</v>
      </c>
      <c r="U19" s="210">
        <v>4291</v>
      </c>
      <c r="V19" s="211" t="s">
        <v>292</v>
      </c>
      <c r="W19" s="209" t="s">
        <v>8</v>
      </c>
      <c r="X19" s="210">
        <v>4159</v>
      </c>
      <c r="Y19" s="210">
        <v>4249</v>
      </c>
      <c r="Z19" s="210">
        <v>4210</v>
      </c>
      <c r="AA19" s="210">
        <v>4203</v>
      </c>
    </row>
    <row r="20" spans="1:27" ht="15" customHeight="1">
      <c r="A20" s="211" t="s">
        <v>293</v>
      </c>
      <c r="B20" s="209" t="s">
        <v>9</v>
      </c>
      <c r="C20" s="210">
        <v>3928</v>
      </c>
      <c r="D20" s="210">
        <v>4196</v>
      </c>
      <c r="E20" s="210">
        <v>4582</v>
      </c>
      <c r="F20" s="210">
        <v>4692</v>
      </c>
      <c r="G20" s="210">
        <v>4640</v>
      </c>
      <c r="H20" s="211" t="s">
        <v>293</v>
      </c>
      <c r="I20" s="209" t="s">
        <v>9</v>
      </c>
      <c r="J20" s="210">
        <v>4736</v>
      </c>
      <c r="K20" s="210">
        <v>4639</v>
      </c>
      <c r="L20" s="210">
        <v>4751</v>
      </c>
      <c r="M20" s="210">
        <v>4948</v>
      </c>
      <c r="N20" s="210">
        <v>5114</v>
      </c>
      <c r="O20" s="211" t="s">
        <v>293</v>
      </c>
      <c r="P20" s="209" t="s">
        <v>9</v>
      </c>
      <c r="Q20" s="210">
        <v>4956</v>
      </c>
      <c r="R20" s="210">
        <v>5095</v>
      </c>
      <c r="S20" s="210">
        <v>5045</v>
      </c>
      <c r="T20" s="210">
        <v>4886</v>
      </c>
      <c r="U20" s="210">
        <v>4774</v>
      </c>
      <c r="V20" s="211" t="s">
        <v>293</v>
      </c>
      <c r="W20" s="209" t="s">
        <v>9</v>
      </c>
      <c r="X20" s="210">
        <v>4718</v>
      </c>
      <c r="Y20" s="210">
        <v>4422</v>
      </c>
      <c r="Z20" s="210">
        <v>4489</v>
      </c>
      <c r="AA20" s="210">
        <v>4453</v>
      </c>
    </row>
    <row r="21" spans="1:27" ht="15" customHeight="1">
      <c r="A21" s="211" t="s">
        <v>294</v>
      </c>
      <c r="B21" s="209" t="s">
        <v>10</v>
      </c>
      <c r="C21" s="210">
        <v>6652</v>
      </c>
      <c r="D21" s="210">
        <v>6978</v>
      </c>
      <c r="E21" s="210">
        <v>7706</v>
      </c>
      <c r="F21" s="210">
        <v>7649</v>
      </c>
      <c r="G21" s="210">
        <v>7581</v>
      </c>
      <c r="H21" s="211" t="s">
        <v>294</v>
      </c>
      <c r="I21" s="209" t="s">
        <v>10</v>
      </c>
      <c r="J21" s="210">
        <v>7744</v>
      </c>
      <c r="K21" s="210">
        <v>7687</v>
      </c>
      <c r="L21" s="210">
        <v>7838</v>
      </c>
      <c r="M21" s="210">
        <v>8041</v>
      </c>
      <c r="N21" s="210">
        <v>8043</v>
      </c>
      <c r="O21" s="211" t="s">
        <v>294</v>
      </c>
      <c r="P21" s="209" t="s">
        <v>10</v>
      </c>
      <c r="Q21" s="210">
        <v>7900</v>
      </c>
      <c r="R21" s="210">
        <v>7735</v>
      </c>
      <c r="S21" s="210">
        <v>7970</v>
      </c>
      <c r="T21" s="210">
        <v>7947</v>
      </c>
      <c r="U21" s="210">
        <v>7821</v>
      </c>
      <c r="V21" s="211" t="s">
        <v>294</v>
      </c>
      <c r="W21" s="209" t="s">
        <v>10</v>
      </c>
      <c r="X21" s="210">
        <v>7810</v>
      </c>
      <c r="Y21" s="210">
        <v>7782</v>
      </c>
      <c r="Z21" s="210">
        <v>7678</v>
      </c>
      <c r="AA21" s="210">
        <v>7580</v>
      </c>
    </row>
    <row r="22" spans="1:27" ht="23.1" customHeight="1">
      <c r="A22" s="211" t="s">
        <v>295</v>
      </c>
      <c r="B22" s="209" t="s">
        <v>11</v>
      </c>
      <c r="C22" s="210">
        <v>3419</v>
      </c>
      <c r="D22" s="210">
        <v>3704</v>
      </c>
      <c r="E22" s="210">
        <v>3939</v>
      </c>
      <c r="F22" s="210">
        <v>4003</v>
      </c>
      <c r="G22" s="210">
        <v>3966</v>
      </c>
      <c r="H22" s="211" t="s">
        <v>295</v>
      </c>
      <c r="I22" s="209" t="s">
        <v>11</v>
      </c>
      <c r="J22" s="210">
        <v>3914</v>
      </c>
      <c r="K22" s="210">
        <v>3901</v>
      </c>
      <c r="L22" s="210">
        <v>3966</v>
      </c>
      <c r="M22" s="210">
        <v>4086</v>
      </c>
      <c r="N22" s="210">
        <v>4311</v>
      </c>
      <c r="O22" s="211" t="s">
        <v>295</v>
      </c>
      <c r="P22" s="209" t="s">
        <v>11</v>
      </c>
      <c r="Q22" s="210">
        <v>4302</v>
      </c>
      <c r="R22" s="210">
        <v>4238</v>
      </c>
      <c r="S22" s="210">
        <v>4591</v>
      </c>
      <c r="T22" s="210">
        <v>4588</v>
      </c>
      <c r="U22" s="210">
        <v>4447</v>
      </c>
      <c r="V22" s="211" t="s">
        <v>295</v>
      </c>
      <c r="W22" s="209" t="s">
        <v>11</v>
      </c>
      <c r="X22" s="210">
        <v>4279</v>
      </c>
      <c r="Y22" s="210">
        <v>4290</v>
      </c>
      <c r="Z22" s="210">
        <v>4410</v>
      </c>
      <c r="AA22" s="210">
        <v>4307</v>
      </c>
    </row>
    <row r="23" spans="1:27" ht="15" customHeight="1">
      <c r="A23" s="208" t="s">
        <v>296</v>
      </c>
      <c r="B23" s="209" t="s">
        <v>12</v>
      </c>
      <c r="C23" s="210">
        <v>2046</v>
      </c>
      <c r="D23" s="210">
        <v>2234</v>
      </c>
      <c r="E23" s="210">
        <v>2420</v>
      </c>
      <c r="F23" s="210">
        <v>2370</v>
      </c>
      <c r="G23" s="210">
        <v>2275</v>
      </c>
      <c r="H23" s="208" t="s">
        <v>296</v>
      </c>
      <c r="I23" s="209" t="s">
        <v>12</v>
      </c>
      <c r="J23" s="210">
        <v>2277</v>
      </c>
      <c r="K23" s="210">
        <v>2310</v>
      </c>
      <c r="L23" s="210">
        <v>2426</v>
      </c>
      <c r="M23" s="210">
        <v>2467</v>
      </c>
      <c r="N23" s="210">
        <v>2566</v>
      </c>
      <c r="O23" s="208" t="s">
        <v>296</v>
      </c>
      <c r="P23" s="209" t="s">
        <v>12</v>
      </c>
      <c r="Q23" s="210">
        <v>2525</v>
      </c>
      <c r="R23" s="210">
        <v>2538</v>
      </c>
      <c r="S23" s="210">
        <v>2509</v>
      </c>
      <c r="T23" s="210">
        <v>2391</v>
      </c>
      <c r="U23" s="210">
        <v>2287</v>
      </c>
      <c r="V23" s="208" t="s">
        <v>296</v>
      </c>
      <c r="W23" s="209" t="s">
        <v>12</v>
      </c>
      <c r="X23" s="210">
        <v>2238</v>
      </c>
      <c r="Y23" s="210">
        <v>2220</v>
      </c>
      <c r="Z23" s="210">
        <v>2190</v>
      </c>
      <c r="AA23" s="210">
        <v>2344</v>
      </c>
    </row>
    <row r="24" spans="1:27" ht="15" customHeight="1">
      <c r="A24" s="211" t="s">
        <v>297</v>
      </c>
      <c r="B24" s="209" t="s">
        <v>13</v>
      </c>
      <c r="C24" s="210">
        <v>6574</v>
      </c>
      <c r="D24" s="210">
        <v>6888</v>
      </c>
      <c r="E24" s="210">
        <v>7395</v>
      </c>
      <c r="F24" s="210">
        <v>7567</v>
      </c>
      <c r="G24" s="210">
        <v>7509</v>
      </c>
      <c r="H24" s="211" t="s">
        <v>297</v>
      </c>
      <c r="I24" s="209" t="s">
        <v>13</v>
      </c>
      <c r="J24" s="210">
        <v>7481</v>
      </c>
      <c r="K24" s="210">
        <v>7417</v>
      </c>
      <c r="L24" s="210">
        <v>7496</v>
      </c>
      <c r="M24" s="210">
        <v>7654</v>
      </c>
      <c r="N24" s="210">
        <v>7976</v>
      </c>
      <c r="O24" s="211" t="s">
        <v>297</v>
      </c>
      <c r="P24" s="209" t="s">
        <v>13</v>
      </c>
      <c r="Q24" s="210">
        <v>7738</v>
      </c>
      <c r="R24" s="210">
        <v>7684</v>
      </c>
      <c r="S24" s="210">
        <v>7821</v>
      </c>
      <c r="T24" s="210">
        <v>7821</v>
      </c>
      <c r="U24" s="210">
        <v>7834</v>
      </c>
      <c r="V24" s="211" t="s">
        <v>297</v>
      </c>
      <c r="W24" s="209" t="s">
        <v>13</v>
      </c>
      <c r="X24" s="210">
        <v>7902</v>
      </c>
      <c r="Y24" s="210">
        <v>7803</v>
      </c>
      <c r="Z24" s="210">
        <v>7766</v>
      </c>
      <c r="AA24" s="210">
        <v>7724</v>
      </c>
    </row>
    <row r="25" spans="1:27" ht="15" customHeight="1">
      <c r="A25" s="211" t="s">
        <v>298</v>
      </c>
      <c r="B25" s="209" t="s">
        <v>14</v>
      </c>
      <c r="C25" s="210">
        <v>3109</v>
      </c>
      <c r="D25" s="210">
        <v>3300</v>
      </c>
      <c r="E25" s="210">
        <v>3644</v>
      </c>
      <c r="F25" s="210">
        <v>3602</v>
      </c>
      <c r="G25" s="210">
        <v>3430</v>
      </c>
      <c r="H25" s="211" t="s">
        <v>298</v>
      </c>
      <c r="I25" s="209" t="s">
        <v>14</v>
      </c>
      <c r="J25" s="210">
        <v>3341</v>
      </c>
      <c r="K25" s="210">
        <v>3335</v>
      </c>
      <c r="L25" s="210">
        <v>3488</v>
      </c>
      <c r="M25" s="210">
        <v>3490</v>
      </c>
      <c r="N25" s="210">
        <v>3617</v>
      </c>
      <c r="O25" s="211" t="s">
        <v>298</v>
      </c>
      <c r="P25" s="209" t="s">
        <v>14</v>
      </c>
      <c r="Q25" s="210">
        <v>3587</v>
      </c>
      <c r="R25" s="210">
        <v>3513</v>
      </c>
      <c r="S25" s="210">
        <v>3470</v>
      </c>
      <c r="T25" s="210">
        <v>3386</v>
      </c>
      <c r="U25" s="210">
        <v>3329</v>
      </c>
      <c r="V25" s="211" t="s">
        <v>298</v>
      </c>
      <c r="W25" s="209" t="s">
        <v>14</v>
      </c>
      <c r="X25" s="210">
        <v>3325</v>
      </c>
      <c r="Y25" s="210">
        <v>3364</v>
      </c>
      <c r="Z25" s="210">
        <v>3501</v>
      </c>
      <c r="AA25" s="210">
        <v>3540</v>
      </c>
    </row>
    <row r="26" spans="1:27" ht="15" customHeight="1">
      <c r="A26" s="211" t="s">
        <v>299</v>
      </c>
      <c r="B26" s="209" t="s">
        <v>15</v>
      </c>
      <c r="C26" s="210">
        <v>2355</v>
      </c>
      <c r="D26" s="210">
        <v>2520</v>
      </c>
      <c r="E26" s="210">
        <v>2862</v>
      </c>
      <c r="F26" s="210">
        <v>2856</v>
      </c>
      <c r="G26" s="210">
        <v>2816</v>
      </c>
      <c r="H26" s="211" t="s">
        <v>299</v>
      </c>
      <c r="I26" s="209" t="s">
        <v>15</v>
      </c>
      <c r="J26" s="210">
        <v>2826</v>
      </c>
      <c r="K26" s="210">
        <v>2822</v>
      </c>
      <c r="L26" s="210">
        <v>3029</v>
      </c>
      <c r="M26" s="210">
        <v>3093</v>
      </c>
      <c r="N26" s="210">
        <v>3246</v>
      </c>
      <c r="O26" s="211" t="s">
        <v>299</v>
      </c>
      <c r="P26" s="209" t="s">
        <v>15</v>
      </c>
      <c r="Q26" s="210">
        <v>3216</v>
      </c>
      <c r="R26" s="210">
        <v>3160</v>
      </c>
      <c r="S26" s="210">
        <v>3090</v>
      </c>
      <c r="T26" s="210">
        <v>3097</v>
      </c>
      <c r="U26" s="210">
        <v>3158</v>
      </c>
      <c r="V26" s="211" t="s">
        <v>299</v>
      </c>
      <c r="W26" s="209" t="s">
        <v>15</v>
      </c>
      <c r="X26" s="210">
        <v>3054</v>
      </c>
      <c r="Y26" s="210">
        <v>2987</v>
      </c>
      <c r="Z26" s="210">
        <v>3013</v>
      </c>
      <c r="AA26" s="210">
        <v>3009</v>
      </c>
    </row>
    <row r="27" spans="1:27" ht="15" customHeight="1">
      <c r="A27" s="211" t="s">
        <v>300</v>
      </c>
      <c r="B27" s="209" t="s">
        <v>16</v>
      </c>
      <c r="C27" s="210">
        <v>8403</v>
      </c>
      <c r="D27" s="210">
        <v>8616</v>
      </c>
      <c r="E27" s="210">
        <v>8715</v>
      </c>
      <c r="F27" s="210">
        <v>8475</v>
      </c>
      <c r="G27" s="210">
        <v>8362</v>
      </c>
      <c r="H27" s="211" t="s">
        <v>300</v>
      </c>
      <c r="I27" s="209" t="s">
        <v>16</v>
      </c>
      <c r="J27" s="210">
        <v>8176</v>
      </c>
      <c r="K27" s="210">
        <v>7910</v>
      </c>
      <c r="L27" s="210">
        <v>7960</v>
      </c>
      <c r="M27" s="210">
        <v>8070</v>
      </c>
      <c r="N27" s="210">
        <v>8224</v>
      </c>
      <c r="O27" s="211" t="s">
        <v>300</v>
      </c>
      <c r="P27" s="209" t="s">
        <v>16</v>
      </c>
      <c r="Q27" s="210">
        <v>7878</v>
      </c>
      <c r="R27" s="210">
        <v>7757</v>
      </c>
      <c r="S27" s="210">
        <v>7796</v>
      </c>
      <c r="T27" s="210">
        <v>7720</v>
      </c>
      <c r="U27" s="210">
        <v>7595</v>
      </c>
      <c r="V27" s="211" t="s">
        <v>300</v>
      </c>
      <c r="W27" s="209" t="s">
        <v>16</v>
      </c>
      <c r="X27" s="210">
        <v>7558</v>
      </c>
      <c r="Y27" s="210">
        <v>7576</v>
      </c>
      <c r="Z27" s="210">
        <v>7513</v>
      </c>
      <c r="AA27" s="210">
        <v>7558</v>
      </c>
    </row>
    <row r="28" spans="1:27" ht="23.1" customHeight="1">
      <c r="A28" s="211" t="s">
        <v>301</v>
      </c>
      <c r="B28" s="209" t="s">
        <v>17</v>
      </c>
      <c r="C28" s="210">
        <v>4379</v>
      </c>
      <c r="D28" s="210">
        <v>4600</v>
      </c>
      <c r="E28" s="210">
        <v>5062</v>
      </c>
      <c r="F28" s="210">
        <v>4982</v>
      </c>
      <c r="G28" s="210">
        <v>4933</v>
      </c>
      <c r="H28" s="211" t="s">
        <v>301</v>
      </c>
      <c r="I28" s="209" t="s">
        <v>17</v>
      </c>
      <c r="J28" s="210">
        <v>4708</v>
      </c>
      <c r="K28" s="210">
        <v>4531</v>
      </c>
      <c r="L28" s="210">
        <v>4648</v>
      </c>
      <c r="M28" s="210">
        <v>4717</v>
      </c>
      <c r="N28" s="210">
        <v>4716</v>
      </c>
      <c r="O28" s="211" t="s">
        <v>301</v>
      </c>
      <c r="P28" s="209" t="s">
        <v>17</v>
      </c>
      <c r="Q28" s="210">
        <v>4571</v>
      </c>
      <c r="R28" s="210">
        <v>4534</v>
      </c>
      <c r="S28" s="210">
        <v>4548</v>
      </c>
      <c r="T28" s="210">
        <v>4517</v>
      </c>
      <c r="U28" s="210">
        <v>4350</v>
      </c>
      <c r="V28" s="211" t="s">
        <v>301</v>
      </c>
      <c r="W28" s="209" t="s">
        <v>17</v>
      </c>
      <c r="X28" s="210">
        <v>4222</v>
      </c>
      <c r="Y28" s="210">
        <v>4199</v>
      </c>
      <c r="Z28" s="210">
        <v>4156</v>
      </c>
      <c r="AA28" s="210">
        <v>4167</v>
      </c>
    </row>
    <row r="29" spans="1:27" ht="15" customHeight="1">
      <c r="A29" s="208" t="s">
        <v>302</v>
      </c>
      <c r="B29" s="209" t="s">
        <v>18</v>
      </c>
      <c r="C29" s="210">
        <v>2699</v>
      </c>
      <c r="D29" s="210">
        <v>3462</v>
      </c>
      <c r="E29" s="210">
        <v>3555</v>
      </c>
      <c r="F29" s="210">
        <v>3340</v>
      </c>
      <c r="G29" s="210">
        <v>3153</v>
      </c>
      <c r="H29" s="208" t="s">
        <v>302</v>
      </c>
      <c r="I29" s="209" t="s">
        <v>18</v>
      </c>
      <c r="J29" s="210">
        <v>3163</v>
      </c>
      <c r="K29" s="210">
        <v>3072</v>
      </c>
      <c r="L29" s="210">
        <v>3131</v>
      </c>
      <c r="M29" s="210">
        <v>3388</v>
      </c>
      <c r="N29" s="210">
        <v>3488</v>
      </c>
      <c r="O29" s="208" t="s">
        <v>302</v>
      </c>
      <c r="P29" s="209" t="s">
        <v>18</v>
      </c>
      <c r="Q29" s="210">
        <v>3345</v>
      </c>
      <c r="R29" s="210">
        <v>3208</v>
      </c>
      <c r="S29" s="210">
        <v>3368</v>
      </c>
      <c r="T29" s="210">
        <v>3312</v>
      </c>
      <c r="U29" s="210">
        <v>3316</v>
      </c>
      <c r="V29" s="208" t="s">
        <v>302</v>
      </c>
      <c r="W29" s="209" t="s">
        <v>18</v>
      </c>
      <c r="X29" s="210">
        <v>3353</v>
      </c>
      <c r="Y29" s="210">
        <v>3498</v>
      </c>
      <c r="Z29" s="210">
        <v>3453</v>
      </c>
      <c r="AA29" s="210">
        <v>3424</v>
      </c>
    </row>
    <row r="30" spans="1:27" ht="15" customHeight="1">
      <c r="A30" s="211" t="s">
        <v>303</v>
      </c>
      <c r="B30" s="209" t="s">
        <v>19</v>
      </c>
      <c r="C30" s="210">
        <v>5471</v>
      </c>
      <c r="D30" s="210">
        <v>5693</v>
      </c>
      <c r="E30" s="210">
        <v>6060</v>
      </c>
      <c r="F30" s="210">
        <v>6029</v>
      </c>
      <c r="G30" s="210">
        <v>5849</v>
      </c>
      <c r="H30" s="211" t="s">
        <v>303</v>
      </c>
      <c r="I30" s="209" t="s">
        <v>19</v>
      </c>
      <c r="J30" s="210">
        <v>5712</v>
      </c>
      <c r="K30" s="210">
        <v>5604</v>
      </c>
      <c r="L30" s="210">
        <v>5726</v>
      </c>
      <c r="M30" s="210">
        <v>5781</v>
      </c>
      <c r="N30" s="210">
        <v>5871</v>
      </c>
      <c r="O30" s="211" t="s">
        <v>303</v>
      </c>
      <c r="P30" s="209" t="s">
        <v>19</v>
      </c>
      <c r="Q30" s="210">
        <v>5646</v>
      </c>
      <c r="R30" s="210">
        <v>5490</v>
      </c>
      <c r="S30" s="210">
        <v>5559</v>
      </c>
      <c r="T30" s="210">
        <v>5421</v>
      </c>
      <c r="U30" s="210">
        <v>5321</v>
      </c>
      <c r="V30" s="211" t="s">
        <v>303</v>
      </c>
      <c r="W30" s="209" t="s">
        <v>19</v>
      </c>
      <c r="X30" s="210">
        <v>5375</v>
      </c>
      <c r="Y30" s="210">
        <v>5384</v>
      </c>
      <c r="Z30" s="210">
        <v>5382</v>
      </c>
      <c r="AA30" s="210">
        <v>5358</v>
      </c>
    </row>
    <row r="31" spans="1:27" ht="15" customHeight="1">
      <c r="A31" s="211" t="s">
        <v>304</v>
      </c>
      <c r="B31" s="209" t="s">
        <v>20</v>
      </c>
      <c r="C31" s="210">
        <v>5721</v>
      </c>
      <c r="D31" s="210">
        <v>6065</v>
      </c>
      <c r="E31" s="210">
        <v>6618</v>
      </c>
      <c r="F31" s="210">
        <v>6776</v>
      </c>
      <c r="G31" s="210">
        <v>6749</v>
      </c>
      <c r="H31" s="211" t="s">
        <v>304</v>
      </c>
      <c r="I31" s="209" t="s">
        <v>20</v>
      </c>
      <c r="J31" s="210">
        <v>6634</v>
      </c>
      <c r="K31" s="210">
        <v>6385</v>
      </c>
      <c r="L31" s="210">
        <v>6566</v>
      </c>
      <c r="M31" s="210">
        <v>7019</v>
      </c>
      <c r="N31" s="210">
        <v>7236</v>
      </c>
      <c r="O31" s="211" t="s">
        <v>304</v>
      </c>
      <c r="P31" s="209" t="s">
        <v>20</v>
      </c>
      <c r="Q31" s="210">
        <v>7073</v>
      </c>
      <c r="R31" s="210">
        <v>7067</v>
      </c>
      <c r="S31" s="210">
        <v>7277</v>
      </c>
      <c r="T31" s="210">
        <v>7211</v>
      </c>
      <c r="U31" s="210">
        <v>7102</v>
      </c>
      <c r="V31" s="211" t="s">
        <v>304</v>
      </c>
      <c r="W31" s="209" t="s">
        <v>20</v>
      </c>
      <c r="X31" s="210">
        <v>7005</v>
      </c>
      <c r="Y31" s="210">
        <v>6952</v>
      </c>
      <c r="Z31" s="210">
        <v>7045</v>
      </c>
      <c r="AA31" s="210">
        <v>6900</v>
      </c>
    </row>
    <row r="32" spans="1:27" ht="15" customHeight="1">
      <c r="A32" s="211" t="s">
        <v>305</v>
      </c>
      <c r="B32" s="209" t="s">
        <v>21</v>
      </c>
      <c r="C32" s="210">
        <v>8819</v>
      </c>
      <c r="D32" s="210">
        <v>9166</v>
      </c>
      <c r="E32" s="210">
        <v>9596</v>
      </c>
      <c r="F32" s="210">
        <v>9454</v>
      </c>
      <c r="G32" s="210">
        <v>9219</v>
      </c>
      <c r="H32" s="211" t="s">
        <v>305</v>
      </c>
      <c r="I32" s="209" t="s">
        <v>21</v>
      </c>
      <c r="J32" s="210">
        <v>9162</v>
      </c>
      <c r="K32" s="210">
        <v>9043</v>
      </c>
      <c r="L32" s="210">
        <v>9247</v>
      </c>
      <c r="M32" s="210">
        <v>9630</v>
      </c>
      <c r="N32" s="210">
        <v>9960</v>
      </c>
      <c r="O32" s="211" t="s">
        <v>305</v>
      </c>
      <c r="P32" s="209" t="s">
        <v>21</v>
      </c>
      <c r="Q32" s="210">
        <v>9730</v>
      </c>
      <c r="R32" s="210">
        <v>10051</v>
      </c>
      <c r="S32" s="210">
        <v>10137</v>
      </c>
      <c r="T32" s="210">
        <v>10151</v>
      </c>
      <c r="U32" s="210">
        <v>9984</v>
      </c>
      <c r="V32" s="211" t="s">
        <v>305</v>
      </c>
      <c r="W32" s="209" t="s">
        <v>21</v>
      </c>
      <c r="X32" s="210">
        <v>9899</v>
      </c>
      <c r="Y32" s="210">
        <v>10059</v>
      </c>
      <c r="Z32" s="210">
        <v>10135</v>
      </c>
      <c r="AA32" s="210">
        <v>10181</v>
      </c>
    </row>
    <row r="33" spans="1:27" s="215" customFormat="1" ht="27.75" customHeight="1">
      <c r="A33" s="212">
        <v>16</v>
      </c>
      <c r="B33" s="213" t="s">
        <v>306</v>
      </c>
      <c r="C33" s="214">
        <v>109592</v>
      </c>
      <c r="D33" s="214">
        <v>115963</v>
      </c>
      <c r="E33" s="214">
        <v>124453</v>
      </c>
      <c r="F33" s="214">
        <v>124336</v>
      </c>
      <c r="G33" s="214">
        <v>122426</v>
      </c>
      <c r="H33" s="212">
        <v>16</v>
      </c>
      <c r="I33" s="213" t="s">
        <v>306</v>
      </c>
      <c r="J33" s="214">
        <v>121359</v>
      </c>
      <c r="K33" s="214">
        <v>119947</v>
      </c>
      <c r="L33" s="214">
        <v>122722</v>
      </c>
      <c r="M33" s="214">
        <v>126356</v>
      </c>
      <c r="N33" s="214">
        <v>130200</v>
      </c>
      <c r="O33" s="212">
        <v>16</v>
      </c>
      <c r="P33" s="213" t="s">
        <v>306</v>
      </c>
      <c r="Q33" s="214">
        <v>127654</v>
      </c>
      <c r="R33" s="214">
        <v>127132</v>
      </c>
      <c r="S33" s="214">
        <v>128950</v>
      </c>
      <c r="T33" s="214">
        <v>127800</v>
      </c>
      <c r="U33" s="214">
        <v>125732</v>
      </c>
      <c r="V33" s="212">
        <v>16</v>
      </c>
      <c r="W33" s="213" t="s">
        <v>306</v>
      </c>
      <c r="X33" s="214">
        <v>124169</v>
      </c>
      <c r="Y33" s="214">
        <v>124027</v>
      </c>
      <c r="Z33" s="214">
        <v>125188</v>
      </c>
      <c r="AA33" s="214">
        <v>125146</v>
      </c>
    </row>
    <row r="34" spans="1:27" s="204" customFormat="1" ht="12.75" customHeight="1">
      <c r="A34" s="207"/>
      <c r="B34" s="237"/>
      <c r="H34" s="207"/>
      <c r="I34" s="237"/>
      <c r="O34" s="207"/>
      <c r="P34" s="237"/>
      <c r="V34" s="207"/>
      <c r="W34" s="237"/>
    </row>
    <row r="35" spans="1:27" ht="18" customHeight="1">
      <c r="A35" s="365" t="s">
        <v>538</v>
      </c>
      <c r="B35" s="365"/>
      <c r="C35" s="365"/>
      <c r="D35" s="365"/>
      <c r="E35" s="365"/>
      <c r="F35" s="365"/>
      <c r="G35" s="365"/>
      <c r="H35" s="366" t="s">
        <v>539</v>
      </c>
      <c r="I35" s="366"/>
      <c r="J35" s="366"/>
      <c r="K35" s="366"/>
      <c r="L35" s="366"/>
      <c r="M35" s="366"/>
      <c r="N35" s="366"/>
      <c r="O35" s="366" t="s">
        <v>539</v>
      </c>
      <c r="P35" s="366"/>
      <c r="Q35" s="366"/>
      <c r="R35" s="366"/>
      <c r="S35" s="366"/>
      <c r="T35" s="366"/>
      <c r="U35" s="366"/>
      <c r="V35" s="366" t="s">
        <v>539</v>
      </c>
      <c r="W35" s="366"/>
      <c r="X35" s="366"/>
      <c r="Y35" s="366"/>
      <c r="Z35" s="366"/>
      <c r="AA35" s="366"/>
    </row>
    <row r="36" spans="1:27" s="204" customFormat="1" ht="12.75" customHeight="1">
      <c r="A36" s="207"/>
      <c r="B36" s="237"/>
      <c r="H36" s="207"/>
      <c r="I36" s="237"/>
      <c r="O36" s="207"/>
      <c r="P36" s="237"/>
      <c r="V36" s="207"/>
      <c r="W36" s="237"/>
    </row>
    <row r="37" spans="1:27" ht="15" customHeight="1">
      <c r="A37" s="208" t="s">
        <v>282</v>
      </c>
      <c r="B37" s="209" t="s">
        <v>315</v>
      </c>
      <c r="C37" s="210">
        <v>5238</v>
      </c>
      <c r="D37" s="210">
        <v>5284</v>
      </c>
      <c r="E37" s="210">
        <v>5193</v>
      </c>
      <c r="F37" s="210">
        <v>5378</v>
      </c>
      <c r="G37" s="210">
        <v>5257</v>
      </c>
      <c r="H37" s="208" t="s">
        <v>282</v>
      </c>
      <c r="I37" s="209" t="s">
        <v>315</v>
      </c>
      <c r="J37" s="210">
        <v>5959</v>
      </c>
      <c r="K37" s="210">
        <v>6093</v>
      </c>
      <c r="L37" s="210">
        <v>6493</v>
      </c>
      <c r="M37" s="210">
        <v>6663</v>
      </c>
      <c r="N37" s="210">
        <v>6139</v>
      </c>
      <c r="O37" s="208" t="s">
        <v>282</v>
      </c>
      <c r="P37" s="209" t="s">
        <v>315</v>
      </c>
      <c r="Q37" s="210">
        <v>5869</v>
      </c>
      <c r="R37" s="210">
        <v>5978</v>
      </c>
      <c r="S37" s="210">
        <v>5913</v>
      </c>
      <c r="T37" s="210">
        <v>5959</v>
      </c>
      <c r="U37" s="210">
        <v>6164</v>
      </c>
      <c r="V37" s="208" t="s">
        <v>282</v>
      </c>
      <c r="W37" s="209" t="s">
        <v>315</v>
      </c>
      <c r="X37" s="210">
        <v>6415</v>
      </c>
      <c r="Y37" s="210">
        <v>7137</v>
      </c>
      <c r="Z37" s="210">
        <v>7702</v>
      </c>
      <c r="AA37" s="210">
        <v>8390</v>
      </c>
    </row>
    <row r="38" spans="1:27" ht="15" customHeight="1">
      <c r="A38" s="211" t="s">
        <v>284</v>
      </c>
      <c r="B38" s="209" t="s">
        <v>0</v>
      </c>
      <c r="C38" s="210">
        <v>2900</v>
      </c>
      <c r="D38" s="210">
        <v>2978</v>
      </c>
      <c r="E38" s="210">
        <v>2881</v>
      </c>
      <c r="F38" s="210">
        <v>3063</v>
      </c>
      <c r="G38" s="210">
        <v>2910</v>
      </c>
      <c r="H38" s="211" t="s">
        <v>284</v>
      </c>
      <c r="I38" s="209" t="s">
        <v>0</v>
      </c>
      <c r="J38" s="210">
        <v>3158</v>
      </c>
      <c r="K38" s="210">
        <v>3118</v>
      </c>
      <c r="L38" s="210">
        <v>3553</v>
      </c>
      <c r="M38" s="210">
        <v>3807</v>
      </c>
      <c r="N38" s="210">
        <v>3952</v>
      </c>
      <c r="O38" s="211" t="s">
        <v>284</v>
      </c>
      <c r="P38" s="209" t="s">
        <v>0</v>
      </c>
      <c r="Q38" s="210">
        <v>3793</v>
      </c>
      <c r="R38" s="210">
        <v>4172</v>
      </c>
      <c r="S38" s="210">
        <v>4201</v>
      </c>
      <c r="T38" s="210">
        <v>4196</v>
      </c>
      <c r="U38" s="210">
        <v>4137</v>
      </c>
      <c r="V38" s="211" t="s">
        <v>284</v>
      </c>
      <c r="W38" s="209" t="s">
        <v>0</v>
      </c>
      <c r="X38" s="210">
        <v>4204</v>
      </c>
      <c r="Y38" s="210">
        <v>4335</v>
      </c>
      <c r="Z38" s="210">
        <v>4113</v>
      </c>
      <c r="AA38" s="210">
        <v>4163</v>
      </c>
    </row>
    <row r="39" spans="1:27" ht="15" customHeight="1">
      <c r="A39" s="211" t="s">
        <v>285</v>
      </c>
      <c r="B39" s="209" t="s">
        <v>1</v>
      </c>
      <c r="C39" s="210">
        <v>2193</v>
      </c>
      <c r="D39" s="210">
        <v>2417</v>
      </c>
      <c r="E39" s="210">
        <v>2474</v>
      </c>
      <c r="F39" s="210">
        <v>2408</v>
      </c>
      <c r="G39" s="210">
        <v>2335</v>
      </c>
      <c r="H39" s="211" t="s">
        <v>285</v>
      </c>
      <c r="I39" s="209" t="s">
        <v>1</v>
      </c>
      <c r="J39" s="210">
        <v>2365</v>
      </c>
      <c r="K39" s="210">
        <v>2285</v>
      </c>
      <c r="L39" s="210">
        <v>2517</v>
      </c>
      <c r="M39" s="210">
        <v>2620</v>
      </c>
      <c r="N39" s="210">
        <v>2888</v>
      </c>
      <c r="O39" s="211" t="s">
        <v>285</v>
      </c>
      <c r="P39" s="209" t="s">
        <v>1</v>
      </c>
      <c r="Q39" s="210">
        <v>2896</v>
      </c>
      <c r="R39" s="210">
        <v>3391</v>
      </c>
      <c r="S39" s="210">
        <v>3910</v>
      </c>
      <c r="T39" s="210">
        <v>4132</v>
      </c>
      <c r="U39" s="210">
        <v>4007</v>
      </c>
      <c r="V39" s="211" t="s">
        <v>285</v>
      </c>
      <c r="W39" s="209" t="s">
        <v>1</v>
      </c>
      <c r="X39" s="210">
        <v>4368</v>
      </c>
      <c r="Y39" s="210">
        <v>4573</v>
      </c>
      <c r="Z39" s="210">
        <v>4829</v>
      </c>
      <c r="AA39" s="210">
        <v>5002</v>
      </c>
    </row>
    <row r="40" spans="1:27" ht="15" customHeight="1">
      <c r="A40" s="211" t="s">
        <v>286</v>
      </c>
      <c r="B40" s="209" t="s">
        <v>2</v>
      </c>
      <c r="C40" s="210">
        <v>514</v>
      </c>
      <c r="D40" s="210">
        <v>479</v>
      </c>
      <c r="E40" s="210">
        <v>486</v>
      </c>
      <c r="F40" s="210">
        <v>460</v>
      </c>
      <c r="G40" s="210">
        <v>476</v>
      </c>
      <c r="H40" s="211" t="s">
        <v>286</v>
      </c>
      <c r="I40" s="209" t="s">
        <v>2</v>
      </c>
      <c r="J40" s="210">
        <v>490</v>
      </c>
      <c r="K40" s="210">
        <v>524</v>
      </c>
      <c r="L40" s="210">
        <v>580</v>
      </c>
      <c r="M40" s="210">
        <v>613</v>
      </c>
      <c r="N40" s="210">
        <v>570</v>
      </c>
      <c r="O40" s="211" t="s">
        <v>286</v>
      </c>
      <c r="P40" s="209" t="s">
        <v>2</v>
      </c>
      <c r="Q40" s="210">
        <v>483</v>
      </c>
      <c r="R40" s="210">
        <v>588</v>
      </c>
      <c r="S40" s="210">
        <v>628</v>
      </c>
      <c r="T40" s="210">
        <v>660</v>
      </c>
      <c r="U40" s="210">
        <v>695</v>
      </c>
      <c r="V40" s="211" t="s">
        <v>286</v>
      </c>
      <c r="W40" s="209" t="s">
        <v>2</v>
      </c>
      <c r="X40" s="210">
        <v>695</v>
      </c>
      <c r="Y40" s="210">
        <v>782</v>
      </c>
      <c r="Z40" s="210">
        <v>735</v>
      </c>
      <c r="AA40" s="210">
        <v>749</v>
      </c>
    </row>
    <row r="41" spans="1:27" ht="15" customHeight="1">
      <c r="A41" s="211" t="s">
        <v>287</v>
      </c>
      <c r="B41" s="209" t="s">
        <v>3</v>
      </c>
      <c r="C41" s="210">
        <v>914</v>
      </c>
      <c r="D41" s="210">
        <v>976</v>
      </c>
      <c r="E41" s="210">
        <v>1145</v>
      </c>
      <c r="F41" s="210">
        <v>1137</v>
      </c>
      <c r="G41" s="210">
        <v>1014</v>
      </c>
      <c r="H41" s="211" t="s">
        <v>287</v>
      </c>
      <c r="I41" s="209" t="s">
        <v>3</v>
      </c>
      <c r="J41" s="210">
        <v>1138</v>
      </c>
      <c r="K41" s="210">
        <v>1231</v>
      </c>
      <c r="L41" s="210">
        <v>1388</v>
      </c>
      <c r="M41" s="210">
        <v>1320</v>
      </c>
      <c r="N41" s="210">
        <v>1387</v>
      </c>
      <c r="O41" s="211" t="s">
        <v>287</v>
      </c>
      <c r="P41" s="209" t="s">
        <v>3</v>
      </c>
      <c r="Q41" s="210">
        <v>1295</v>
      </c>
      <c r="R41" s="210">
        <v>1292</v>
      </c>
      <c r="S41" s="210">
        <v>1331</v>
      </c>
      <c r="T41" s="210">
        <v>1521</v>
      </c>
      <c r="U41" s="210">
        <v>1490</v>
      </c>
      <c r="V41" s="211" t="s">
        <v>287</v>
      </c>
      <c r="W41" s="209" t="s">
        <v>3</v>
      </c>
      <c r="X41" s="210">
        <v>1597</v>
      </c>
      <c r="Y41" s="210">
        <v>1671</v>
      </c>
      <c r="Z41" s="210">
        <v>1690</v>
      </c>
      <c r="AA41" s="210">
        <v>1772</v>
      </c>
    </row>
    <row r="42" spans="1:27" ht="15" customHeight="1">
      <c r="A42" s="211" t="s">
        <v>288</v>
      </c>
      <c r="B42" s="209" t="s">
        <v>4</v>
      </c>
      <c r="C42" s="210">
        <v>906</v>
      </c>
      <c r="D42" s="210">
        <v>872</v>
      </c>
      <c r="E42" s="210">
        <v>829</v>
      </c>
      <c r="F42" s="210">
        <v>804</v>
      </c>
      <c r="G42" s="210">
        <v>781</v>
      </c>
      <c r="H42" s="211" t="s">
        <v>288</v>
      </c>
      <c r="I42" s="209" t="s">
        <v>4</v>
      </c>
      <c r="J42" s="210">
        <v>845</v>
      </c>
      <c r="K42" s="210">
        <v>851</v>
      </c>
      <c r="L42" s="210">
        <v>906</v>
      </c>
      <c r="M42" s="210">
        <v>999</v>
      </c>
      <c r="N42" s="210">
        <v>1103</v>
      </c>
      <c r="O42" s="211" t="s">
        <v>288</v>
      </c>
      <c r="P42" s="209" t="s">
        <v>4</v>
      </c>
      <c r="Q42" s="210">
        <v>1067</v>
      </c>
      <c r="R42" s="210">
        <v>1418</v>
      </c>
      <c r="S42" s="210">
        <v>1469</v>
      </c>
      <c r="T42" s="210">
        <v>1547</v>
      </c>
      <c r="U42" s="210">
        <v>1187</v>
      </c>
      <c r="V42" s="211" t="s">
        <v>288</v>
      </c>
      <c r="W42" s="209" t="s">
        <v>4</v>
      </c>
      <c r="X42" s="210">
        <v>1205</v>
      </c>
      <c r="Y42" s="210">
        <v>1392</v>
      </c>
      <c r="Z42" s="210">
        <v>1451</v>
      </c>
      <c r="AA42" s="210">
        <v>1413</v>
      </c>
    </row>
    <row r="43" spans="1:27" ht="23.1" customHeight="1">
      <c r="A43" s="211" t="s">
        <v>289</v>
      </c>
      <c r="B43" s="209" t="s">
        <v>5</v>
      </c>
      <c r="C43" s="210">
        <v>1313</v>
      </c>
      <c r="D43" s="210">
        <v>1428</v>
      </c>
      <c r="E43" s="210">
        <v>1606</v>
      </c>
      <c r="F43" s="210">
        <v>1440</v>
      </c>
      <c r="G43" s="210">
        <v>1300</v>
      </c>
      <c r="H43" s="211" t="s">
        <v>289</v>
      </c>
      <c r="I43" s="209" t="s">
        <v>5</v>
      </c>
      <c r="J43" s="210">
        <v>1370</v>
      </c>
      <c r="K43" s="210">
        <v>1448</v>
      </c>
      <c r="L43" s="210">
        <v>1489</v>
      </c>
      <c r="M43" s="210">
        <v>1576</v>
      </c>
      <c r="N43" s="210">
        <v>1748</v>
      </c>
      <c r="O43" s="211" t="s">
        <v>289</v>
      </c>
      <c r="P43" s="209" t="s">
        <v>5</v>
      </c>
      <c r="Q43" s="210">
        <v>1810</v>
      </c>
      <c r="R43" s="210">
        <v>2141</v>
      </c>
      <c r="S43" s="210">
        <v>2464</v>
      </c>
      <c r="T43" s="210">
        <v>2726</v>
      </c>
      <c r="U43" s="210">
        <v>3045</v>
      </c>
      <c r="V43" s="211" t="s">
        <v>289</v>
      </c>
      <c r="W43" s="209" t="s">
        <v>5</v>
      </c>
      <c r="X43" s="210">
        <v>3404</v>
      </c>
      <c r="Y43" s="210">
        <v>3692</v>
      </c>
      <c r="Z43" s="210">
        <v>4231</v>
      </c>
      <c r="AA43" s="210">
        <v>4356</v>
      </c>
    </row>
    <row r="44" spans="1:27" ht="15" customHeight="1">
      <c r="A44" s="211" t="s">
        <v>290</v>
      </c>
      <c r="B44" s="209" t="s">
        <v>6</v>
      </c>
      <c r="C44" s="210">
        <v>2711</v>
      </c>
      <c r="D44" s="210">
        <v>2680</v>
      </c>
      <c r="E44" s="210">
        <v>2432</v>
      </c>
      <c r="F44" s="210">
        <v>2232</v>
      </c>
      <c r="G44" s="210">
        <v>2135</v>
      </c>
      <c r="H44" s="211" t="s">
        <v>290</v>
      </c>
      <c r="I44" s="209" t="s">
        <v>6</v>
      </c>
      <c r="J44" s="210">
        <v>2311</v>
      </c>
      <c r="K44" s="210">
        <v>2432</v>
      </c>
      <c r="L44" s="210">
        <v>2676</v>
      </c>
      <c r="M44" s="210">
        <v>2749</v>
      </c>
      <c r="N44" s="210">
        <v>2810</v>
      </c>
      <c r="O44" s="211" t="s">
        <v>290</v>
      </c>
      <c r="P44" s="209" t="s">
        <v>6</v>
      </c>
      <c r="Q44" s="210">
        <v>2595</v>
      </c>
      <c r="R44" s="210">
        <v>2608</v>
      </c>
      <c r="S44" s="210">
        <v>2806</v>
      </c>
      <c r="T44" s="210">
        <v>3241</v>
      </c>
      <c r="U44" s="210">
        <v>3348</v>
      </c>
      <c r="V44" s="211" t="s">
        <v>290</v>
      </c>
      <c r="W44" s="209" t="s">
        <v>6</v>
      </c>
      <c r="X44" s="210">
        <v>3572</v>
      </c>
      <c r="Y44" s="210">
        <v>3720</v>
      </c>
      <c r="Z44" s="210">
        <v>3899</v>
      </c>
      <c r="AA44" s="210">
        <v>3841</v>
      </c>
    </row>
    <row r="45" spans="1:27" ht="15" customHeight="1">
      <c r="A45" s="211" t="s">
        <v>291</v>
      </c>
      <c r="B45" s="209" t="s">
        <v>7</v>
      </c>
      <c r="C45" s="210">
        <v>2072</v>
      </c>
      <c r="D45" s="210">
        <v>2266</v>
      </c>
      <c r="E45" s="210">
        <v>2202</v>
      </c>
      <c r="F45" s="210">
        <v>2302</v>
      </c>
      <c r="G45" s="210">
        <v>2231</v>
      </c>
      <c r="H45" s="211" t="s">
        <v>291</v>
      </c>
      <c r="I45" s="209" t="s">
        <v>7</v>
      </c>
      <c r="J45" s="210">
        <v>2412</v>
      </c>
      <c r="K45" s="210">
        <v>2776</v>
      </c>
      <c r="L45" s="210">
        <v>2846</v>
      </c>
      <c r="M45" s="210">
        <v>2941</v>
      </c>
      <c r="N45" s="210">
        <v>2862</v>
      </c>
      <c r="O45" s="211" t="s">
        <v>291</v>
      </c>
      <c r="P45" s="209" t="s">
        <v>7</v>
      </c>
      <c r="Q45" s="210">
        <v>2990</v>
      </c>
      <c r="R45" s="210">
        <v>3020</v>
      </c>
      <c r="S45" s="210">
        <v>3154</v>
      </c>
      <c r="T45" s="210">
        <v>3952</v>
      </c>
      <c r="U45" s="210">
        <v>4008</v>
      </c>
      <c r="V45" s="211" t="s">
        <v>291</v>
      </c>
      <c r="W45" s="209" t="s">
        <v>7</v>
      </c>
      <c r="X45" s="210">
        <v>4152</v>
      </c>
      <c r="Y45" s="210">
        <v>4554</v>
      </c>
      <c r="Z45" s="210">
        <v>4732</v>
      </c>
      <c r="AA45" s="210">
        <v>4361</v>
      </c>
    </row>
    <row r="46" spans="1:27" ht="15" customHeight="1">
      <c r="A46" s="211" t="s">
        <v>292</v>
      </c>
      <c r="B46" s="209" t="s">
        <v>8</v>
      </c>
      <c r="C46" s="210">
        <v>804</v>
      </c>
      <c r="D46" s="210">
        <v>721</v>
      </c>
      <c r="E46" s="210">
        <v>688</v>
      </c>
      <c r="F46" s="210">
        <v>666</v>
      </c>
      <c r="G46" s="210">
        <v>656</v>
      </c>
      <c r="H46" s="211" t="s">
        <v>292</v>
      </c>
      <c r="I46" s="209" t="s">
        <v>8</v>
      </c>
      <c r="J46" s="210">
        <v>662</v>
      </c>
      <c r="K46" s="210">
        <v>713</v>
      </c>
      <c r="L46" s="210">
        <v>679</v>
      </c>
      <c r="M46" s="210">
        <v>705</v>
      </c>
      <c r="N46" s="210">
        <v>752</v>
      </c>
      <c r="O46" s="211" t="s">
        <v>292</v>
      </c>
      <c r="P46" s="209" t="s">
        <v>8</v>
      </c>
      <c r="Q46" s="210">
        <v>730</v>
      </c>
      <c r="R46" s="210">
        <v>739</v>
      </c>
      <c r="S46" s="210">
        <v>795</v>
      </c>
      <c r="T46" s="210">
        <v>883</v>
      </c>
      <c r="U46" s="210">
        <v>1130</v>
      </c>
      <c r="V46" s="211" t="s">
        <v>292</v>
      </c>
      <c r="W46" s="209" t="s">
        <v>8</v>
      </c>
      <c r="X46" s="210">
        <v>1323</v>
      </c>
      <c r="Y46" s="210">
        <v>1597</v>
      </c>
      <c r="Z46" s="210">
        <v>1568</v>
      </c>
      <c r="AA46" s="210">
        <v>1584</v>
      </c>
    </row>
    <row r="47" spans="1:27" ht="15" customHeight="1">
      <c r="A47" s="211" t="s">
        <v>293</v>
      </c>
      <c r="B47" s="209" t="s">
        <v>9</v>
      </c>
      <c r="C47" s="210">
        <v>1506</v>
      </c>
      <c r="D47" s="210">
        <v>1498</v>
      </c>
      <c r="E47" s="210">
        <v>1312</v>
      </c>
      <c r="F47" s="210">
        <v>1235</v>
      </c>
      <c r="G47" s="210">
        <v>1270</v>
      </c>
      <c r="H47" s="211" t="s">
        <v>293</v>
      </c>
      <c r="I47" s="209" t="s">
        <v>9</v>
      </c>
      <c r="J47" s="210">
        <v>1245</v>
      </c>
      <c r="K47" s="210">
        <v>1271</v>
      </c>
      <c r="L47" s="210">
        <v>1306</v>
      </c>
      <c r="M47" s="210">
        <v>1348</v>
      </c>
      <c r="N47" s="210">
        <v>1391</v>
      </c>
      <c r="O47" s="211" t="s">
        <v>293</v>
      </c>
      <c r="P47" s="209" t="s">
        <v>9</v>
      </c>
      <c r="Q47" s="210">
        <v>1429</v>
      </c>
      <c r="R47" s="210">
        <v>1486</v>
      </c>
      <c r="S47" s="210">
        <v>1607</v>
      </c>
      <c r="T47" s="210">
        <v>1695</v>
      </c>
      <c r="U47" s="210">
        <v>1712</v>
      </c>
      <c r="V47" s="211" t="s">
        <v>293</v>
      </c>
      <c r="W47" s="209" t="s">
        <v>9</v>
      </c>
      <c r="X47" s="210">
        <v>1778</v>
      </c>
      <c r="Y47" s="210">
        <v>1930</v>
      </c>
      <c r="Z47" s="210">
        <v>2032</v>
      </c>
      <c r="AA47" s="210">
        <v>2081</v>
      </c>
    </row>
    <row r="48" spans="1:27" ht="15" customHeight="1">
      <c r="A48" s="211" t="s">
        <v>294</v>
      </c>
      <c r="B48" s="209" t="s">
        <v>10</v>
      </c>
      <c r="C48" s="210">
        <v>1298</v>
      </c>
      <c r="D48" s="210">
        <v>1395</v>
      </c>
      <c r="E48" s="210">
        <v>1473</v>
      </c>
      <c r="F48" s="210">
        <v>1592</v>
      </c>
      <c r="G48" s="210">
        <v>1540</v>
      </c>
      <c r="H48" s="211" t="s">
        <v>294</v>
      </c>
      <c r="I48" s="209" t="s">
        <v>10</v>
      </c>
      <c r="J48" s="210">
        <v>1509</v>
      </c>
      <c r="K48" s="210">
        <v>1617</v>
      </c>
      <c r="L48" s="210">
        <v>1691</v>
      </c>
      <c r="M48" s="210">
        <v>1541</v>
      </c>
      <c r="N48" s="210">
        <v>1500</v>
      </c>
      <c r="O48" s="211" t="s">
        <v>294</v>
      </c>
      <c r="P48" s="209" t="s">
        <v>10</v>
      </c>
      <c r="Q48" s="210">
        <v>1448</v>
      </c>
      <c r="R48" s="210">
        <v>1700</v>
      </c>
      <c r="S48" s="210">
        <v>1698</v>
      </c>
      <c r="T48" s="210">
        <v>1752</v>
      </c>
      <c r="U48" s="210">
        <v>1764</v>
      </c>
      <c r="V48" s="211" t="s">
        <v>294</v>
      </c>
      <c r="W48" s="209" t="s">
        <v>10</v>
      </c>
      <c r="X48" s="210">
        <v>1783</v>
      </c>
      <c r="Y48" s="210">
        <v>2080</v>
      </c>
      <c r="Z48" s="210">
        <v>2345</v>
      </c>
      <c r="AA48" s="210">
        <v>2452</v>
      </c>
    </row>
    <row r="49" spans="1:27" ht="23.1" customHeight="1">
      <c r="A49" s="211" t="s">
        <v>295</v>
      </c>
      <c r="B49" s="209" t="s">
        <v>11</v>
      </c>
      <c r="C49" s="210">
        <v>1268</v>
      </c>
      <c r="D49" s="210">
        <v>1234</v>
      </c>
      <c r="E49" s="210">
        <v>1368</v>
      </c>
      <c r="F49" s="210">
        <v>1329</v>
      </c>
      <c r="G49" s="210">
        <v>1121</v>
      </c>
      <c r="H49" s="211" t="s">
        <v>295</v>
      </c>
      <c r="I49" s="209" t="s">
        <v>11</v>
      </c>
      <c r="J49" s="210">
        <v>1194</v>
      </c>
      <c r="K49" s="210">
        <v>1451</v>
      </c>
      <c r="L49" s="210">
        <v>1286</v>
      </c>
      <c r="M49" s="210">
        <v>1440</v>
      </c>
      <c r="N49" s="210">
        <v>1261</v>
      </c>
      <c r="O49" s="211" t="s">
        <v>295</v>
      </c>
      <c r="P49" s="209" t="s">
        <v>11</v>
      </c>
      <c r="Q49" s="210">
        <v>1250</v>
      </c>
      <c r="R49" s="210">
        <v>1341</v>
      </c>
      <c r="S49" s="210">
        <v>1430</v>
      </c>
      <c r="T49" s="210">
        <v>1442</v>
      </c>
      <c r="U49" s="210">
        <v>1527</v>
      </c>
      <c r="V49" s="211" t="s">
        <v>295</v>
      </c>
      <c r="W49" s="209" t="s">
        <v>11</v>
      </c>
      <c r="X49" s="210">
        <v>1578</v>
      </c>
      <c r="Y49" s="210">
        <v>1643</v>
      </c>
      <c r="Z49" s="210">
        <v>1771</v>
      </c>
      <c r="AA49" s="210">
        <v>1930</v>
      </c>
    </row>
    <row r="50" spans="1:27" ht="15" customHeight="1">
      <c r="A50" s="211" t="s">
        <v>296</v>
      </c>
      <c r="B50" s="209" t="s">
        <v>12</v>
      </c>
      <c r="C50" s="210">
        <v>585</v>
      </c>
      <c r="D50" s="210">
        <v>570</v>
      </c>
      <c r="E50" s="210">
        <v>581</v>
      </c>
      <c r="F50" s="210">
        <v>591</v>
      </c>
      <c r="G50" s="210">
        <v>613</v>
      </c>
      <c r="H50" s="211" t="s">
        <v>296</v>
      </c>
      <c r="I50" s="209" t="s">
        <v>12</v>
      </c>
      <c r="J50" s="210">
        <v>706</v>
      </c>
      <c r="K50" s="210">
        <v>722</v>
      </c>
      <c r="L50" s="210">
        <v>631</v>
      </c>
      <c r="M50" s="210">
        <v>630</v>
      </c>
      <c r="N50" s="210">
        <v>673</v>
      </c>
      <c r="O50" s="211" t="s">
        <v>296</v>
      </c>
      <c r="P50" s="209" t="s">
        <v>12</v>
      </c>
      <c r="Q50" s="210">
        <v>739</v>
      </c>
      <c r="R50" s="210">
        <v>1322</v>
      </c>
      <c r="S50" s="210">
        <v>842</v>
      </c>
      <c r="T50" s="210">
        <v>901</v>
      </c>
      <c r="U50" s="210">
        <v>1004</v>
      </c>
      <c r="V50" s="211" t="s">
        <v>296</v>
      </c>
      <c r="W50" s="209" t="s">
        <v>12</v>
      </c>
      <c r="X50" s="210">
        <v>1167</v>
      </c>
      <c r="Y50" s="210">
        <v>1189</v>
      </c>
      <c r="Z50" s="210">
        <v>1445</v>
      </c>
      <c r="AA50" s="210">
        <v>1577</v>
      </c>
    </row>
    <row r="51" spans="1:27" ht="15" customHeight="1">
      <c r="A51" s="211" t="s">
        <v>297</v>
      </c>
      <c r="B51" s="209" t="s">
        <v>13</v>
      </c>
      <c r="C51" s="210">
        <v>728</v>
      </c>
      <c r="D51" s="210">
        <v>740</v>
      </c>
      <c r="E51" s="210">
        <v>775</v>
      </c>
      <c r="F51" s="210">
        <v>744</v>
      </c>
      <c r="G51" s="210">
        <v>729</v>
      </c>
      <c r="H51" s="211" t="s">
        <v>297</v>
      </c>
      <c r="I51" s="209" t="s">
        <v>13</v>
      </c>
      <c r="J51" s="210">
        <v>795</v>
      </c>
      <c r="K51" s="210">
        <v>946</v>
      </c>
      <c r="L51" s="210">
        <v>1036</v>
      </c>
      <c r="M51" s="210">
        <v>1033</v>
      </c>
      <c r="N51" s="210">
        <v>1040</v>
      </c>
      <c r="O51" s="211" t="s">
        <v>297</v>
      </c>
      <c r="P51" s="209" t="s">
        <v>13</v>
      </c>
      <c r="Q51" s="210">
        <v>1023</v>
      </c>
      <c r="R51" s="210">
        <v>1054</v>
      </c>
      <c r="S51" s="210">
        <v>1177</v>
      </c>
      <c r="T51" s="210">
        <v>1277</v>
      </c>
      <c r="U51" s="210">
        <v>1336</v>
      </c>
      <c r="V51" s="211" t="s">
        <v>297</v>
      </c>
      <c r="W51" s="209" t="s">
        <v>13</v>
      </c>
      <c r="X51" s="210">
        <v>1475</v>
      </c>
      <c r="Y51" s="210">
        <v>1527</v>
      </c>
      <c r="Z51" s="210">
        <v>1594</v>
      </c>
      <c r="AA51" s="210">
        <v>1640</v>
      </c>
    </row>
    <row r="52" spans="1:27" ht="15" customHeight="1">
      <c r="A52" s="211" t="s">
        <v>298</v>
      </c>
      <c r="B52" s="209" t="s">
        <v>14</v>
      </c>
      <c r="C52" s="210">
        <v>816</v>
      </c>
      <c r="D52" s="210">
        <v>785</v>
      </c>
      <c r="E52" s="210">
        <v>751</v>
      </c>
      <c r="F52" s="210">
        <v>728</v>
      </c>
      <c r="G52" s="210">
        <v>721</v>
      </c>
      <c r="H52" s="211" t="s">
        <v>298</v>
      </c>
      <c r="I52" s="209" t="s">
        <v>14</v>
      </c>
      <c r="J52" s="210">
        <v>765</v>
      </c>
      <c r="K52" s="210">
        <v>811</v>
      </c>
      <c r="L52" s="210">
        <v>919</v>
      </c>
      <c r="M52" s="210">
        <v>1166</v>
      </c>
      <c r="N52" s="210">
        <v>1237</v>
      </c>
      <c r="O52" s="211" t="s">
        <v>298</v>
      </c>
      <c r="P52" s="209" t="s">
        <v>14</v>
      </c>
      <c r="Q52" s="210">
        <v>1248</v>
      </c>
      <c r="R52" s="210">
        <v>1416</v>
      </c>
      <c r="S52" s="210">
        <v>1487</v>
      </c>
      <c r="T52" s="210">
        <v>1693</v>
      </c>
      <c r="U52" s="210">
        <v>1609</v>
      </c>
      <c r="V52" s="211" t="s">
        <v>298</v>
      </c>
      <c r="W52" s="209" t="s">
        <v>14</v>
      </c>
      <c r="X52" s="210">
        <v>1575</v>
      </c>
      <c r="Y52" s="210">
        <v>1612</v>
      </c>
      <c r="Z52" s="210">
        <v>1673</v>
      </c>
      <c r="AA52" s="210">
        <v>1802</v>
      </c>
    </row>
    <row r="53" spans="1:27" ht="15" customHeight="1">
      <c r="A53" s="211" t="s">
        <v>299</v>
      </c>
      <c r="B53" s="209" t="s">
        <v>15</v>
      </c>
      <c r="C53" s="210">
        <v>1025</v>
      </c>
      <c r="D53" s="210">
        <v>1082</v>
      </c>
      <c r="E53" s="210">
        <v>1104</v>
      </c>
      <c r="F53" s="210">
        <v>1150</v>
      </c>
      <c r="G53" s="210">
        <v>1168</v>
      </c>
      <c r="H53" s="211" t="s">
        <v>299</v>
      </c>
      <c r="I53" s="209" t="s">
        <v>15</v>
      </c>
      <c r="J53" s="210">
        <v>1129</v>
      </c>
      <c r="K53" s="210">
        <v>1052</v>
      </c>
      <c r="L53" s="210">
        <v>1086</v>
      </c>
      <c r="M53" s="210">
        <v>1145</v>
      </c>
      <c r="N53" s="210">
        <v>1214</v>
      </c>
      <c r="O53" s="211" t="s">
        <v>299</v>
      </c>
      <c r="P53" s="209" t="s">
        <v>15</v>
      </c>
      <c r="Q53" s="210">
        <v>1305</v>
      </c>
      <c r="R53" s="210">
        <v>1288</v>
      </c>
      <c r="S53" s="210">
        <v>1399</v>
      </c>
      <c r="T53" s="210">
        <v>1332</v>
      </c>
      <c r="U53" s="210">
        <v>1469</v>
      </c>
      <c r="V53" s="211" t="s">
        <v>299</v>
      </c>
      <c r="W53" s="209" t="s">
        <v>15</v>
      </c>
      <c r="X53" s="210">
        <v>1546</v>
      </c>
      <c r="Y53" s="210">
        <v>1628</v>
      </c>
      <c r="Z53" s="210">
        <v>1722</v>
      </c>
      <c r="AA53" s="210">
        <v>1820</v>
      </c>
    </row>
    <row r="54" spans="1:27" ht="15" customHeight="1">
      <c r="A54" s="211" t="s">
        <v>300</v>
      </c>
      <c r="B54" s="209" t="s">
        <v>16</v>
      </c>
      <c r="C54" s="210">
        <v>1227</v>
      </c>
      <c r="D54" s="210">
        <v>1207</v>
      </c>
      <c r="E54" s="210">
        <v>1172</v>
      </c>
      <c r="F54" s="210">
        <v>1265</v>
      </c>
      <c r="G54" s="210">
        <v>1286</v>
      </c>
      <c r="H54" s="211" t="s">
        <v>300</v>
      </c>
      <c r="I54" s="209" t="s">
        <v>16</v>
      </c>
      <c r="J54" s="210">
        <v>1428</v>
      </c>
      <c r="K54" s="210">
        <v>1681</v>
      </c>
      <c r="L54" s="210">
        <v>1841</v>
      </c>
      <c r="M54" s="210">
        <v>2355</v>
      </c>
      <c r="N54" s="210">
        <v>2419</v>
      </c>
      <c r="O54" s="211" t="s">
        <v>300</v>
      </c>
      <c r="P54" s="209" t="s">
        <v>16</v>
      </c>
      <c r="Q54" s="210">
        <v>2354</v>
      </c>
      <c r="R54" s="210">
        <v>2829</v>
      </c>
      <c r="S54" s="210">
        <v>3129</v>
      </c>
      <c r="T54" s="210">
        <v>3170</v>
      </c>
      <c r="U54" s="210">
        <v>3366</v>
      </c>
      <c r="V54" s="211" t="s">
        <v>300</v>
      </c>
      <c r="W54" s="209" t="s">
        <v>16</v>
      </c>
      <c r="X54" s="210">
        <v>3540</v>
      </c>
      <c r="Y54" s="210">
        <v>3474</v>
      </c>
      <c r="Z54" s="210">
        <v>3820</v>
      </c>
      <c r="AA54" s="210">
        <v>3949</v>
      </c>
    </row>
    <row r="55" spans="1:27" ht="23.1" customHeight="1">
      <c r="A55" s="211" t="s">
        <v>301</v>
      </c>
      <c r="B55" s="209" t="s">
        <v>17</v>
      </c>
      <c r="C55" s="210">
        <v>784</v>
      </c>
      <c r="D55" s="210">
        <v>766</v>
      </c>
      <c r="E55" s="210">
        <v>779</v>
      </c>
      <c r="F55" s="210">
        <v>783</v>
      </c>
      <c r="G55" s="210">
        <v>757</v>
      </c>
      <c r="H55" s="211" t="s">
        <v>301</v>
      </c>
      <c r="I55" s="209" t="s">
        <v>17</v>
      </c>
      <c r="J55" s="210">
        <v>780</v>
      </c>
      <c r="K55" s="210">
        <v>829</v>
      </c>
      <c r="L55" s="210">
        <v>905</v>
      </c>
      <c r="M55" s="210">
        <v>944</v>
      </c>
      <c r="N55" s="210">
        <v>972</v>
      </c>
      <c r="O55" s="211" t="s">
        <v>301</v>
      </c>
      <c r="P55" s="209" t="s">
        <v>17</v>
      </c>
      <c r="Q55" s="210">
        <v>867</v>
      </c>
      <c r="R55" s="210">
        <v>902</v>
      </c>
      <c r="S55" s="210">
        <v>963</v>
      </c>
      <c r="T55" s="210">
        <v>976</v>
      </c>
      <c r="U55" s="210">
        <v>1043</v>
      </c>
      <c r="V55" s="211" t="s">
        <v>301</v>
      </c>
      <c r="W55" s="209" t="s">
        <v>17</v>
      </c>
      <c r="X55" s="210">
        <v>1104</v>
      </c>
      <c r="Y55" s="210">
        <v>1107</v>
      </c>
      <c r="Z55" s="210">
        <v>1148</v>
      </c>
      <c r="AA55" s="210">
        <v>1242</v>
      </c>
    </row>
    <row r="56" spans="1:27" ht="15" customHeight="1">
      <c r="A56" s="211" t="s">
        <v>302</v>
      </c>
      <c r="B56" s="209" t="s">
        <v>18</v>
      </c>
      <c r="C56" s="210">
        <v>1679</v>
      </c>
      <c r="D56" s="210">
        <v>1716</v>
      </c>
      <c r="E56" s="210">
        <v>1683</v>
      </c>
      <c r="F56" s="210">
        <v>2161</v>
      </c>
      <c r="G56" s="210">
        <v>2187</v>
      </c>
      <c r="H56" s="211" t="s">
        <v>302</v>
      </c>
      <c r="I56" s="209" t="s">
        <v>18</v>
      </c>
      <c r="J56" s="210">
        <v>2158</v>
      </c>
      <c r="K56" s="210">
        <v>2301</v>
      </c>
      <c r="L56" s="210">
        <v>2469</v>
      </c>
      <c r="M56" s="210">
        <v>2706</v>
      </c>
      <c r="N56" s="210">
        <v>2809</v>
      </c>
      <c r="O56" s="211" t="s">
        <v>302</v>
      </c>
      <c r="P56" s="209" t="s">
        <v>18</v>
      </c>
      <c r="Q56" s="210">
        <v>2929</v>
      </c>
      <c r="R56" s="210">
        <v>3056</v>
      </c>
      <c r="S56" s="210">
        <v>2651</v>
      </c>
      <c r="T56" s="210">
        <v>2676</v>
      </c>
      <c r="U56" s="210">
        <v>2560</v>
      </c>
      <c r="V56" s="211" t="s">
        <v>302</v>
      </c>
      <c r="W56" s="209" t="s">
        <v>18</v>
      </c>
      <c r="X56" s="210">
        <v>2674</v>
      </c>
      <c r="Y56" s="210">
        <v>2699</v>
      </c>
      <c r="Z56" s="210">
        <v>2800</v>
      </c>
      <c r="AA56" s="210">
        <v>2846</v>
      </c>
    </row>
    <row r="57" spans="1:27" ht="15" customHeight="1">
      <c r="A57" s="211" t="s">
        <v>303</v>
      </c>
      <c r="B57" s="209" t="s">
        <v>19</v>
      </c>
      <c r="C57" s="210">
        <v>1535</v>
      </c>
      <c r="D57" s="210">
        <v>1548</v>
      </c>
      <c r="E57" s="210">
        <v>1581</v>
      </c>
      <c r="F57" s="210">
        <v>1481</v>
      </c>
      <c r="G57" s="210">
        <v>1556</v>
      </c>
      <c r="H57" s="211" t="s">
        <v>303</v>
      </c>
      <c r="I57" s="209" t="s">
        <v>19</v>
      </c>
      <c r="J57" s="210">
        <v>1641</v>
      </c>
      <c r="K57" s="210">
        <v>1692</v>
      </c>
      <c r="L57" s="210">
        <v>1654</v>
      </c>
      <c r="M57" s="210">
        <v>1740</v>
      </c>
      <c r="N57" s="210">
        <v>1698</v>
      </c>
      <c r="O57" s="211" t="s">
        <v>303</v>
      </c>
      <c r="P57" s="209" t="s">
        <v>19</v>
      </c>
      <c r="Q57" s="210">
        <v>1672</v>
      </c>
      <c r="R57" s="210">
        <v>1848</v>
      </c>
      <c r="S57" s="210">
        <v>1810</v>
      </c>
      <c r="T57" s="210">
        <v>1999</v>
      </c>
      <c r="U57" s="210">
        <v>2079</v>
      </c>
      <c r="V57" s="211" t="s">
        <v>303</v>
      </c>
      <c r="W57" s="209" t="s">
        <v>19</v>
      </c>
      <c r="X57" s="210">
        <v>2207</v>
      </c>
      <c r="Y57" s="210">
        <v>2320</v>
      </c>
      <c r="Z57" s="210">
        <v>2373</v>
      </c>
      <c r="AA57" s="210">
        <v>2531</v>
      </c>
    </row>
    <row r="58" spans="1:27" ht="15" customHeight="1">
      <c r="A58" s="211" t="s">
        <v>304</v>
      </c>
      <c r="B58" s="209" t="s">
        <v>20</v>
      </c>
      <c r="C58" s="210">
        <v>3552</v>
      </c>
      <c r="D58" s="210">
        <v>3415</v>
      </c>
      <c r="E58" s="210">
        <v>3320</v>
      </c>
      <c r="F58" s="210">
        <v>3161</v>
      </c>
      <c r="G58" s="210">
        <v>3114</v>
      </c>
      <c r="H58" s="211" t="s">
        <v>304</v>
      </c>
      <c r="I58" s="209" t="s">
        <v>20</v>
      </c>
      <c r="J58" s="210">
        <v>3151</v>
      </c>
      <c r="K58" s="210">
        <v>3099</v>
      </c>
      <c r="L58" s="210">
        <v>3242</v>
      </c>
      <c r="M58" s="210">
        <v>3384</v>
      </c>
      <c r="N58" s="210">
        <v>3316</v>
      </c>
      <c r="O58" s="211" t="s">
        <v>304</v>
      </c>
      <c r="P58" s="209" t="s">
        <v>20</v>
      </c>
      <c r="Q58" s="210">
        <v>3303</v>
      </c>
      <c r="R58" s="210">
        <v>3432</v>
      </c>
      <c r="S58" s="210">
        <v>3606</v>
      </c>
      <c r="T58" s="210">
        <v>3643</v>
      </c>
      <c r="U58" s="210">
        <v>3779</v>
      </c>
      <c r="V58" s="211" t="s">
        <v>304</v>
      </c>
      <c r="W58" s="209" t="s">
        <v>20</v>
      </c>
      <c r="X58" s="210">
        <v>4034</v>
      </c>
      <c r="Y58" s="210">
        <v>4254</v>
      </c>
      <c r="Z58" s="210">
        <v>4324</v>
      </c>
      <c r="AA58" s="210">
        <v>4406</v>
      </c>
    </row>
    <row r="59" spans="1:27" ht="15" customHeight="1">
      <c r="A59" s="211" t="s">
        <v>305</v>
      </c>
      <c r="B59" s="209" t="s">
        <v>21</v>
      </c>
      <c r="C59" s="210">
        <v>3834</v>
      </c>
      <c r="D59" s="210">
        <v>4049</v>
      </c>
      <c r="E59" s="210">
        <v>3867</v>
      </c>
      <c r="F59" s="210">
        <v>3801</v>
      </c>
      <c r="G59" s="210">
        <v>3700</v>
      </c>
      <c r="H59" s="211" t="s">
        <v>305</v>
      </c>
      <c r="I59" s="209" t="s">
        <v>21</v>
      </c>
      <c r="J59" s="210">
        <v>3700</v>
      </c>
      <c r="K59" s="210">
        <v>3829</v>
      </c>
      <c r="L59" s="210">
        <v>4008</v>
      </c>
      <c r="M59" s="210">
        <v>4150</v>
      </c>
      <c r="N59" s="210">
        <v>4308</v>
      </c>
      <c r="O59" s="211" t="s">
        <v>305</v>
      </c>
      <c r="P59" s="209" t="s">
        <v>21</v>
      </c>
      <c r="Q59" s="210">
        <v>4291</v>
      </c>
      <c r="R59" s="210">
        <v>4392</v>
      </c>
      <c r="S59" s="210">
        <v>4536</v>
      </c>
      <c r="T59" s="210">
        <v>4587</v>
      </c>
      <c r="U59" s="210">
        <v>4805</v>
      </c>
      <c r="V59" s="211" t="s">
        <v>305</v>
      </c>
      <c r="W59" s="209" t="s">
        <v>21</v>
      </c>
      <c r="X59" s="210">
        <v>4997</v>
      </c>
      <c r="Y59" s="210">
        <v>5094</v>
      </c>
      <c r="Z59" s="210">
        <v>5333</v>
      </c>
      <c r="AA59" s="210">
        <v>5438</v>
      </c>
    </row>
    <row r="60" spans="1:27" s="215" customFormat="1" ht="27.75" customHeight="1">
      <c r="A60" s="212">
        <v>16</v>
      </c>
      <c r="B60" s="213" t="s">
        <v>306</v>
      </c>
      <c r="C60" s="214">
        <v>39402</v>
      </c>
      <c r="D60" s="214">
        <v>40106</v>
      </c>
      <c r="E60" s="214">
        <v>39702</v>
      </c>
      <c r="F60" s="214">
        <v>39911</v>
      </c>
      <c r="G60" s="214">
        <v>38857</v>
      </c>
      <c r="H60" s="212">
        <v>16</v>
      </c>
      <c r="I60" s="213" t="s">
        <v>540</v>
      </c>
      <c r="J60" s="214">
        <v>40911</v>
      </c>
      <c r="K60" s="214">
        <v>42772</v>
      </c>
      <c r="L60" s="214">
        <v>45201</v>
      </c>
      <c r="M60" s="214">
        <v>47575</v>
      </c>
      <c r="N60" s="214">
        <v>48049</v>
      </c>
      <c r="O60" s="212">
        <v>16</v>
      </c>
      <c r="P60" s="213" t="s">
        <v>540</v>
      </c>
      <c r="Q60" s="214">
        <v>47386</v>
      </c>
      <c r="R60" s="214">
        <v>51413</v>
      </c>
      <c r="S60" s="214">
        <v>53006</v>
      </c>
      <c r="T60" s="214">
        <v>55960</v>
      </c>
      <c r="U60" s="214">
        <v>57264</v>
      </c>
      <c r="V60" s="212">
        <v>16</v>
      </c>
      <c r="W60" s="213" t="s">
        <v>540</v>
      </c>
      <c r="X60" s="214">
        <v>60393</v>
      </c>
      <c r="Y60" s="214">
        <v>64010</v>
      </c>
      <c r="Z60" s="214">
        <v>67330</v>
      </c>
      <c r="AA60" s="214">
        <v>69345</v>
      </c>
    </row>
    <row r="61" spans="1:27" ht="10.5" customHeight="1"/>
    <row r="62" spans="1:27" ht="36.75" customHeight="1">
      <c r="A62" s="216"/>
      <c r="B62" s="216"/>
      <c r="C62" s="217"/>
      <c r="D62" s="217"/>
      <c r="E62" s="217"/>
      <c r="F62" s="218"/>
      <c r="G62" s="218"/>
      <c r="H62" s="217"/>
      <c r="I62" s="217"/>
      <c r="J62" s="217"/>
      <c r="K62" s="217"/>
      <c r="L62" s="218"/>
      <c r="M62" s="217"/>
      <c r="N62" s="217"/>
      <c r="O62" s="217"/>
      <c r="P62" s="217"/>
      <c r="Q62" s="217"/>
      <c r="R62" s="218"/>
      <c r="S62" s="217"/>
      <c r="T62" s="217"/>
      <c r="U62" s="217"/>
      <c r="V62" s="217"/>
      <c r="W62" s="217"/>
      <c r="Y62" s="218"/>
      <c r="Z62" s="218"/>
      <c r="AA62" s="218"/>
    </row>
    <row r="86" spans="3:27">
      <c r="C86" s="217"/>
      <c r="D86" s="217"/>
      <c r="E86" s="217"/>
      <c r="F86" s="217"/>
      <c r="G86" s="217"/>
      <c r="H86" s="217"/>
      <c r="I86" s="217"/>
      <c r="J86" s="217"/>
      <c r="K86" s="217"/>
      <c r="L86" s="217"/>
      <c r="M86" s="217"/>
      <c r="N86" s="217"/>
      <c r="O86" s="217"/>
      <c r="P86" s="217"/>
      <c r="Q86" s="217"/>
      <c r="R86" s="217"/>
      <c r="S86" s="217"/>
      <c r="T86" s="217"/>
      <c r="U86" s="217"/>
      <c r="V86" s="217"/>
      <c r="W86" s="217"/>
      <c r="Y86" s="217"/>
      <c r="Z86" s="217"/>
      <c r="AA86" s="217"/>
    </row>
    <row r="87" spans="3:27">
      <c r="C87" s="217"/>
      <c r="D87" s="217"/>
      <c r="E87" s="217"/>
      <c r="F87" s="217"/>
      <c r="G87" s="217"/>
      <c r="H87" s="217"/>
      <c r="I87" s="217"/>
      <c r="J87" s="217"/>
      <c r="K87" s="217"/>
      <c r="L87" s="217"/>
      <c r="M87" s="217"/>
      <c r="N87" s="217"/>
      <c r="O87" s="217"/>
      <c r="P87" s="217"/>
      <c r="Q87" s="217"/>
      <c r="R87" s="217"/>
      <c r="S87" s="217"/>
      <c r="T87" s="217"/>
      <c r="U87" s="217"/>
      <c r="V87" s="217"/>
      <c r="W87" s="217"/>
      <c r="Y87" s="217"/>
      <c r="Z87" s="217"/>
      <c r="AA87" s="217"/>
    </row>
    <row r="88" spans="3:27">
      <c r="C88" s="217"/>
      <c r="D88" s="217"/>
      <c r="E88" s="217"/>
      <c r="F88" s="217"/>
      <c r="G88" s="217"/>
      <c r="H88" s="217"/>
      <c r="I88" s="217"/>
      <c r="J88" s="217"/>
      <c r="K88" s="217"/>
      <c r="L88" s="217"/>
      <c r="M88" s="217"/>
      <c r="N88" s="217"/>
      <c r="O88" s="217"/>
      <c r="P88" s="217"/>
      <c r="Q88" s="217"/>
      <c r="R88" s="217"/>
      <c r="S88" s="217"/>
      <c r="T88" s="217"/>
      <c r="U88" s="217"/>
      <c r="V88" s="217"/>
      <c r="W88" s="217"/>
      <c r="Y88" s="217"/>
      <c r="Z88" s="217"/>
      <c r="AA88" s="217"/>
    </row>
    <row r="89" spans="3:27">
      <c r="C89" s="217"/>
      <c r="D89" s="217"/>
      <c r="E89" s="217"/>
      <c r="F89" s="217"/>
      <c r="G89" s="217"/>
      <c r="H89" s="217"/>
      <c r="I89" s="217"/>
      <c r="J89" s="217"/>
      <c r="K89" s="217"/>
      <c r="L89" s="217"/>
      <c r="M89" s="217"/>
      <c r="N89" s="217"/>
      <c r="O89" s="217"/>
      <c r="P89" s="217"/>
      <c r="Q89" s="217"/>
      <c r="R89" s="217"/>
      <c r="S89" s="217"/>
      <c r="T89" s="217"/>
      <c r="U89" s="217"/>
      <c r="V89" s="217"/>
      <c r="W89" s="217"/>
      <c r="Y89" s="217"/>
      <c r="Z89" s="217"/>
      <c r="AA89" s="217"/>
    </row>
    <row r="90" spans="3:27">
      <c r="C90" s="217"/>
      <c r="D90" s="217"/>
      <c r="E90" s="217"/>
      <c r="F90" s="217"/>
      <c r="G90" s="217"/>
      <c r="H90" s="217"/>
      <c r="I90" s="217"/>
      <c r="J90" s="217"/>
      <c r="K90" s="217"/>
      <c r="L90" s="217"/>
      <c r="M90" s="217"/>
      <c r="N90" s="217"/>
      <c r="O90" s="217"/>
      <c r="P90" s="217"/>
      <c r="Q90" s="217"/>
      <c r="R90" s="217"/>
      <c r="S90" s="217"/>
      <c r="T90" s="217"/>
      <c r="U90" s="217"/>
      <c r="V90" s="217"/>
      <c r="W90" s="217"/>
      <c r="Y90" s="217"/>
      <c r="Z90" s="217"/>
      <c r="AA90" s="217"/>
    </row>
    <row r="91" spans="3:27">
      <c r="C91" s="217"/>
      <c r="D91" s="217"/>
      <c r="E91" s="217"/>
      <c r="F91" s="217"/>
      <c r="G91" s="217"/>
      <c r="H91" s="217"/>
      <c r="I91" s="217"/>
      <c r="J91" s="217"/>
      <c r="K91" s="217"/>
      <c r="L91" s="217"/>
      <c r="M91" s="217"/>
      <c r="N91" s="217"/>
      <c r="O91" s="217"/>
      <c r="P91" s="217"/>
      <c r="Q91" s="217"/>
      <c r="R91" s="217"/>
      <c r="S91" s="217"/>
      <c r="T91" s="217"/>
      <c r="U91" s="217"/>
      <c r="V91" s="217"/>
      <c r="W91" s="217"/>
      <c r="Y91" s="217"/>
      <c r="Z91" s="217"/>
      <c r="AA91" s="217"/>
    </row>
    <row r="92" spans="3:27">
      <c r="C92" s="217"/>
      <c r="D92" s="217"/>
      <c r="E92" s="217"/>
      <c r="F92" s="217"/>
      <c r="G92" s="217"/>
      <c r="H92" s="217"/>
      <c r="I92" s="217"/>
      <c r="J92" s="217"/>
      <c r="K92" s="217"/>
      <c r="L92" s="217"/>
      <c r="M92" s="217"/>
      <c r="N92" s="217"/>
      <c r="O92" s="217"/>
      <c r="P92" s="217"/>
      <c r="Q92" s="217"/>
      <c r="R92" s="217"/>
      <c r="S92" s="217"/>
      <c r="T92" s="217"/>
      <c r="U92" s="217"/>
      <c r="V92" s="217"/>
      <c r="W92" s="217"/>
      <c r="Y92" s="217"/>
      <c r="Z92" s="217"/>
      <c r="AA92" s="217"/>
    </row>
    <row r="93" spans="3:27">
      <c r="C93" s="217"/>
      <c r="D93" s="217"/>
      <c r="E93" s="217"/>
      <c r="F93" s="217"/>
      <c r="G93" s="217"/>
      <c r="H93" s="217"/>
      <c r="I93" s="217"/>
      <c r="J93" s="217"/>
      <c r="K93" s="217"/>
      <c r="L93" s="217"/>
      <c r="M93" s="217"/>
      <c r="N93" s="217"/>
      <c r="O93" s="217"/>
      <c r="P93" s="217"/>
      <c r="Q93" s="217"/>
      <c r="R93" s="217"/>
      <c r="S93" s="217"/>
      <c r="T93" s="217"/>
      <c r="U93" s="217"/>
      <c r="V93" s="217"/>
      <c r="W93" s="217"/>
      <c r="Y93" s="217"/>
      <c r="Z93" s="217"/>
      <c r="AA93" s="217"/>
    </row>
    <row r="94" spans="3:27">
      <c r="C94" s="217"/>
      <c r="D94" s="217"/>
      <c r="E94" s="217"/>
      <c r="F94" s="217"/>
      <c r="G94" s="217"/>
      <c r="H94" s="217"/>
      <c r="I94" s="217"/>
      <c r="J94" s="217"/>
      <c r="K94" s="217"/>
      <c r="L94" s="217"/>
      <c r="M94" s="217"/>
      <c r="N94" s="217"/>
      <c r="O94" s="217"/>
      <c r="P94" s="217"/>
      <c r="Q94" s="217"/>
      <c r="R94" s="217"/>
      <c r="S94" s="217"/>
      <c r="T94" s="217"/>
      <c r="U94" s="217"/>
      <c r="V94" s="217"/>
      <c r="W94" s="217"/>
      <c r="Y94" s="217"/>
      <c r="Z94" s="217"/>
      <c r="AA94" s="217"/>
    </row>
    <row r="95" spans="3:27">
      <c r="C95" s="217"/>
      <c r="D95" s="217"/>
      <c r="E95" s="217"/>
      <c r="F95" s="217"/>
      <c r="G95" s="217"/>
      <c r="H95" s="217"/>
      <c r="I95" s="217"/>
      <c r="J95" s="217"/>
      <c r="K95" s="217"/>
      <c r="L95" s="217"/>
      <c r="M95" s="217"/>
      <c r="N95" s="217"/>
      <c r="O95" s="217"/>
      <c r="P95" s="217"/>
      <c r="Q95" s="217"/>
      <c r="R95" s="217"/>
      <c r="S95" s="217"/>
      <c r="T95" s="217"/>
      <c r="U95" s="217"/>
      <c r="V95" s="217"/>
      <c r="W95" s="217"/>
      <c r="Y95" s="217"/>
      <c r="Z95" s="217"/>
      <c r="AA95" s="217"/>
    </row>
    <row r="96" spans="3:27">
      <c r="C96" s="217"/>
      <c r="D96" s="217"/>
      <c r="E96" s="217"/>
      <c r="F96" s="217"/>
      <c r="G96" s="217"/>
      <c r="H96" s="217"/>
      <c r="I96" s="217"/>
      <c r="J96" s="217"/>
      <c r="K96" s="217"/>
      <c r="L96" s="217"/>
      <c r="M96" s="217"/>
      <c r="N96" s="217"/>
      <c r="O96" s="217"/>
      <c r="P96" s="217"/>
      <c r="Q96" s="217"/>
      <c r="R96" s="217"/>
      <c r="S96" s="217"/>
      <c r="T96" s="217"/>
      <c r="U96" s="217"/>
      <c r="V96" s="217"/>
      <c r="W96" s="217"/>
      <c r="Y96" s="217"/>
      <c r="Z96" s="217"/>
      <c r="AA96" s="217"/>
    </row>
    <row r="97" spans="3:27">
      <c r="C97" s="217"/>
      <c r="D97" s="217"/>
      <c r="E97" s="217"/>
      <c r="F97" s="217"/>
      <c r="G97" s="217"/>
      <c r="H97" s="217"/>
      <c r="I97" s="217"/>
      <c r="J97" s="217"/>
      <c r="K97" s="217"/>
      <c r="L97" s="217"/>
      <c r="M97" s="217"/>
      <c r="N97" s="217"/>
      <c r="O97" s="217"/>
      <c r="P97" s="217"/>
      <c r="Q97" s="217"/>
      <c r="R97" s="217"/>
      <c r="S97" s="217"/>
      <c r="T97" s="217"/>
      <c r="U97" s="217"/>
      <c r="V97" s="217"/>
      <c r="W97" s="217"/>
      <c r="Y97" s="217"/>
      <c r="Z97" s="217"/>
      <c r="AA97" s="217"/>
    </row>
    <row r="98" spans="3:27">
      <c r="C98" s="217"/>
      <c r="D98" s="217"/>
      <c r="E98" s="217"/>
      <c r="F98" s="217"/>
      <c r="G98" s="217"/>
      <c r="H98" s="217"/>
      <c r="I98" s="217"/>
      <c r="J98" s="217"/>
      <c r="K98" s="217"/>
      <c r="L98" s="217"/>
      <c r="M98" s="217"/>
      <c r="N98" s="217"/>
      <c r="O98" s="217"/>
      <c r="P98" s="217"/>
      <c r="Q98" s="217"/>
      <c r="R98" s="217"/>
      <c r="S98" s="217"/>
      <c r="T98" s="217"/>
      <c r="U98" s="217"/>
      <c r="V98" s="217"/>
      <c r="W98" s="217"/>
      <c r="Y98" s="217"/>
      <c r="Z98" s="217"/>
      <c r="AA98" s="217"/>
    </row>
    <row r="99" spans="3:27">
      <c r="C99" s="217"/>
      <c r="D99" s="217"/>
      <c r="E99" s="217"/>
      <c r="F99" s="217"/>
      <c r="G99" s="217"/>
      <c r="H99" s="217"/>
      <c r="I99" s="217"/>
      <c r="J99" s="217"/>
      <c r="K99" s="217"/>
      <c r="L99" s="217"/>
      <c r="M99" s="217"/>
      <c r="N99" s="217"/>
      <c r="O99" s="217"/>
      <c r="P99" s="217"/>
      <c r="Q99" s="217"/>
      <c r="R99" s="217"/>
      <c r="S99" s="217"/>
      <c r="T99" s="217"/>
      <c r="U99" s="217"/>
      <c r="V99" s="217"/>
      <c r="W99" s="217"/>
      <c r="Y99" s="217"/>
      <c r="Z99" s="217"/>
      <c r="AA99" s="217"/>
    </row>
    <row r="100" spans="3:27">
      <c r="C100" s="217"/>
      <c r="D100" s="217"/>
      <c r="E100" s="217"/>
      <c r="F100" s="217"/>
      <c r="G100" s="217"/>
      <c r="H100" s="217"/>
      <c r="I100" s="217"/>
      <c r="J100" s="217"/>
      <c r="K100" s="217"/>
      <c r="L100" s="217"/>
      <c r="M100" s="217"/>
      <c r="N100" s="217"/>
      <c r="O100" s="217"/>
      <c r="P100" s="217"/>
      <c r="Q100" s="217"/>
      <c r="R100" s="217"/>
      <c r="S100" s="217"/>
      <c r="T100" s="217"/>
      <c r="U100" s="217"/>
      <c r="V100" s="217"/>
      <c r="W100" s="217"/>
      <c r="Y100" s="217"/>
      <c r="Z100" s="217"/>
      <c r="AA100" s="217"/>
    </row>
    <row r="101" spans="3:27">
      <c r="C101" s="217"/>
      <c r="D101" s="217"/>
      <c r="E101" s="217"/>
      <c r="F101" s="217"/>
      <c r="G101" s="217"/>
      <c r="H101" s="217"/>
      <c r="I101" s="217"/>
      <c r="J101" s="217"/>
      <c r="K101" s="217"/>
      <c r="L101" s="217"/>
      <c r="M101" s="217"/>
      <c r="N101" s="217"/>
      <c r="O101" s="217"/>
      <c r="P101" s="217"/>
      <c r="Q101" s="217"/>
      <c r="R101" s="217"/>
      <c r="S101" s="217"/>
      <c r="T101" s="217"/>
      <c r="U101" s="217"/>
      <c r="V101" s="217"/>
      <c r="W101" s="217"/>
      <c r="Y101" s="217"/>
      <c r="Z101" s="217"/>
      <c r="AA101" s="217"/>
    </row>
    <row r="102" spans="3:27">
      <c r="C102" s="217"/>
      <c r="D102" s="217"/>
      <c r="E102" s="217"/>
      <c r="F102" s="217"/>
      <c r="G102" s="217"/>
      <c r="H102" s="217"/>
      <c r="I102" s="217"/>
      <c r="J102" s="217"/>
      <c r="K102" s="217"/>
      <c r="L102" s="217"/>
      <c r="M102" s="217"/>
      <c r="N102" s="217"/>
      <c r="O102" s="217"/>
      <c r="P102" s="217"/>
      <c r="Q102" s="217"/>
      <c r="R102" s="217"/>
      <c r="S102" s="217"/>
      <c r="T102" s="217"/>
      <c r="U102" s="217"/>
      <c r="V102" s="217"/>
      <c r="W102" s="217"/>
      <c r="Y102" s="217"/>
      <c r="Z102" s="217"/>
      <c r="AA102" s="217"/>
    </row>
    <row r="103" spans="3:27">
      <c r="C103" s="217"/>
      <c r="D103" s="217"/>
      <c r="E103" s="217"/>
      <c r="F103" s="217"/>
      <c r="G103" s="217"/>
      <c r="H103" s="217"/>
      <c r="I103" s="217"/>
      <c r="J103" s="217"/>
      <c r="K103" s="217"/>
      <c r="L103" s="217"/>
      <c r="M103" s="217"/>
      <c r="N103" s="217"/>
      <c r="O103" s="217"/>
      <c r="P103" s="217"/>
      <c r="Q103" s="217"/>
      <c r="R103" s="217"/>
      <c r="S103" s="217"/>
      <c r="T103" s="217"/>
      <c r="U103" s="217"/>
      <c r="V103" s="217"/>
      <c r="W103" s="217"/>
      <c r="Y103" s="217"/>
      <c r="Z103" s="217"/>
      <c r="AA103" s="217"/>
    </row>
    <row r="104" spans="3:27">
      <c r="C104" s="217"/>
      <c r="D104" s="217"/>
      <c r="E104" s="217"/>
      <c r="F104" s="217"/>
      <c r="G104" s="217"/>
      <c r="H104" s="217"/>
      <c r="I104" s="217"/>
      <c r="J104" s="217"/>
      <c r="K104" s="217"/>
      <c r="L104" s="217"/>
      <c r="M104" s="217"/>
      <c r="N104" s="217"/>
      <c r="O104" s="217"/>
      <c r="P104" s="217"/>
      <c r="Q104" s="217"/>
      <c r="R104" s="217"/>
      <c r="S104" s="217"/>
      <c r="T104" s="217"/>
      <c r="U104" s="217"/>
      <c r="V104" s="217"/>
      <c r="W104" s="217"/>
      <c r="Y104" s="217"/>
      <c r="Z104" s="217"/>
      <c r="AA104" s="217"/>
    </row>
    <row r="105" spans="3:27">
      <c r="C105" s="217"/>
      <c r="D105" s="217"/>
      <c r="E105" s="217"/>
      <c r="F105" s="217"/>
      <c r="G105" s="217"/>
      <c r="H105" s="217"/>
      <c r="I105" s="217"/>
      <c r="J105" s="217"/>
      <c r="K105" s="217"/>
      <c r="L105" s="217"/>
      <c r="M105" s="217"/>
      <c r="N105" s="217"/>
      <c r="O105" s="217"/>
      <c r="P105" s="217"/>
      <c r="Q105" s="217"/>
      <c r="R105" s="217"/>
      <c r="S105" s="217"/>
      <c r="T105" s="217"/>
      <c r="U105" s="217"/>
      <c r="V105" s="217"/>
      <c r="W105" s="217"/>
      <c r="Y105" s="217"/>
      <c r="Z105" s="217"/>
      <c r="AA105" s="217"/>
    </row>
    <row r="106" spans="3:27">
      <c r="C106" s="217"/>
      <c r="D106" s="217"/>
      <c r="E106" s="217"/>
      <c r="F106" s="217"/>
      <c r="G106" s="217"/>
      <c r="H106" s="217"/>
      <c r="I106" s="217"/>
      <c r="J106" s="217"/>
      <c r="K106" s="217"/>
      <c r="L106" s="217"/>
      <c r="M106" s="217"/>
      <c r="N106" s="217"/>
      <c r="O106" s="217"/>
      <c r="P106" s="217"/>
      <c r="Q106" s="217"/>
      <c r="R106" s="217"/>
      <c r="S106" s="217"/>
      <c r="T106" s="217"/>
      <c r="U106" s="217"/>
      <c r="V106" s="217"/>
      <c r="W106" s="217"/>
      <c r="Y106" s="217"/>
      <c r="Z106" s="217"/>
      <c r="AA106" s="217"/>
    </row>
    <row r="107" spans="3:27">
      <c r="C107" s="217"/>
      <c r="D107" s="217"/>
      <c r="E107" s="217"/>
      <c r="F107" s="217"/>
      <c r="G107" s="217"/>
      <c r="H107" s="217"/>
      <c r="I107" s="217"/>
      <c r="J107" s="217"/>
      <c r="K107" s="217"/>
      <c r="L107" s="217"/>
      <c r="M107" s="217"/>
      <c r="N107" s="217"/>
      <c r="O107" s="217"/>
      <c r="P107" s="217"/>
      <c r="Q107" s="217"/>
      <c r="R107" s="217"/>
      <c r="S107" s="217"/>
      <c r="T107" s="217"/>
      <c r="U107" s="217"/>
      <c r="V107" s="217"/>
      <c r="W107" s="217"/>
      <c r="X107" s="217"/>
      <c r="Y107" s="217"/>
      <c r="Z107" s="217"/>
      <c r="AA107" s="217"/>
    </row>
    <row r="108" spans="3:27">
      <c r="C108" s="217"/>
      <c r="D108" s="217"/>
      <c r="E108" s="217"/>
      <c r="F108" s="217"/>
      <c r="G108" s="217"/>
      <c r="H108" s="217"/>
      <c r="I108" s="217"/>
      <c r="J108" s="217"/>
      <c r="K108" s="217"/>
      <c r="L108" s="217"/>
      <c r="M108" s="217"/>
      <c r="N108" s="217"/>
      <c r="O108" s="217"/>
      <c r="P108" s="217"/>
      <c r="Q108" s="217"/>
      <c r="R108" s="217"/>
      <c r="S108" s="217"/>
      <c r="T108" s="217"/>
      <c r="U108" s="217"/>
      <c r="V108" s="217"/>
      <c r="W108" s="217"/>
      <c r="X108" s="217"/>
      <c r="Y108" s="217"/>
      <c r="Z108" s="217"/>
      <c r="AA108" s="217"/>
    </row>
    <row r="109" spans="3:27">
      <c r="C109" s="217"/>
      <c r="D109" s="217"/>
      <c r="E109" s="217"/>
      <c r="F109" s="217"/>
      <c r="G109" s="217"/>
      <c r="H109" s="217"/>
      <c r="I109" s="217"/>
      <c r="J109" s="217"/>
      <c r="K109" s="217"/>
      <c r="L109" s="217"/>
      <c r="M109" s="217"/>
      <c r="N109" s="217"/>
      <c r="O109" s="217"/>
      <c r="P109" s="217"/>
      <c r="Q109" s="217"/>
      <c r="R109" s="217"/>
      <c r="S109" s="217"/>
      <c r="T109" s="217"/>
      <c r="U109" s="217"/>
      <c r="V109" s="217"/>
      <c r="W109" s="217"/>
      <c r="X109" s="217"/>
      <c r="Y109" s="217"/>
      <c r="Z109" s="217"/>
      <c r="AA109" s="217"/>
    </row>
    <row r="110" spans="3:27">
      <c r="C110" s="217"/>
      <c r="D110" s="217"/>
      <c r="E110" s="217"/>
      <c r="F110" s="217"/>
      <c r="G110" s="217"/>
      <c r="H110" s="217"/>
      <c r="I110" s="217"/>
      <c r="J110" s="217"/>
      <c r="K110" s="217"/>
      <c r="L110" s="217"/>
      <c r="M110" s="217"/>
      <c r="N110" s="217"/>
      <c r="O110" s="217"/>
      <c r="P110" s="217"/>
      <c r="Q110" s="217"/>
      <c r="R110" s="217"/>
      <c r="S110" s="217"/>
      <c r="T110" s="217"/>
      <c r="U110" s="217"/>
      <c r="V110" s="217"/>
      <c r="W110" s="217"/>
      <c r="X110" s="217"/>
      <c r="Y110" s="217"/>
      <c r="Z110" s="217"/>
      <c r="AA110" s="217"/>
    </row>
    <row r="111" spans="3:27">
      <c r="C111" s="217"/>
    </row>
    <row r="112" spans="3:27">
      <c r="C112" s="217"/>
    </row>
    <row r="113" spans="3:3" s="206" customFormat="1">
      <c r="C113" s="217"/>
    </row>
  </sheetData>
  <mergeCells count="43">
    <mergeCell ref="O8:U8"/>
    <mergeCell ref="V8:AA8"/>
    <mergeCell ref="O35:U35"/>
    <mergeCell ref="V35:AA35"/>
    <mergeCell ref="O1:U1"/>
    <mergeCell ref="O2:U2"/>
    <mergeCell ref="AA4:AA6"/>
    <mergeCell ref="V1:AA1"/>
    <mergeCell ref="V2:AA2"/>
    <mergeCell ref="Y4:Y6"/>
    <mergeCell ref="Z4:Z6"/>
    <mergeCell ref="X4:X6"/>
    <mergeCell ref="A35:G35"/>
    <mergeCell ref="H35:N35"/>
    <mergeCell ref="U4:U6"/>
    <mergeCell ref="W4:W6"/>
    <mergeCell ref="V4:V6"/>
    <mergeCell ref="A8:G8"/>
    <mergeCell ref="H8:N8"/>
    <mergeCell ref="S4:S6"/>
    <mergeCell ref="T4:T6"/>
    <mergeCell ref="M4:M6"/>
    <mergeCell ref="N4:N6"/>
    <mergeCell ref="O4:O6"/>
    <mergeCell ref="P4:P6"/>
    <mergeCell ref="Q4:Q6"/>
    <mergeCell ref="R4:R6"/>
    <mergeCell ref="L4:L6"/>
    <mergeCell ref="K4:K6"/>
    <mergeCell ref="A1:G1"/>
    <mergeCell ref="H1:N1"/>
    <mergeCell ref="A2:G2"/>
    <mergeCell ref="H2:N2"/>
    <mergeCell ref="F4:F6"/>
    <mergeCell ref="G4:G6"/>
    <mergeCell ref="H4:H6"/>
    <mergeCell ref="I4:I6"/>
    <mergeCell ref="J4:J6"/>
    <mergeCell ref="A4:A6"/>
    <mergeCell ref="B4:B6"/>
    <mergeCell ref="C4:C6"/>
    <mergeCell ref="D4:D6"/>
    <mergeCell ref="E4:E6"/>
  </mergeCells>
  <printOptions horizontalCentered="1"/>
  <pageMargins left="0.78740157480314965" right="0.78740157480314965" top="0.78740157480314965" bottom="3.937007874015748E-2" header="0.31496062992125984" footer="0.27559055118110237"/>
  <pageSetup paperSize="9" scale="75" firstPageNumber="99" pageOrder="overThenDown" orientation="portrait" useFirstPageNumber="1" r:id="rId1"/>
  <headerFooter scaleWithDoc="0">
    <oddHeader>&amp;C&amp;"Arial,Standard"&amp;10- &amp;P -</oddHeader>
    <oddFooter>&amp;L&amp;"Arial,Standard"&amp;9&amp;X_________________
&amp;X1) Regionalschlüssel gemäß amtlichem Gemeindeverzeichnis - 2) einschließlich Einpendler aus dem Ausland</oddFooter>
  </headerFooter>
  <colBreaks count="3" manualBreakCount="3">
    <brk id="7" max="59" man="1"/>
    <brk id="14" max="59" man="1"/>
    <brk id="21" max="59"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13"/>
  <sheetViews>
    <sheetView workbookViewId="0">
      <selection activeCell="A3" sqref="A3"/>
    </sheetView>
  </sheetViews>
  <sheetFormatPr baseColWidth="10" defaultRowHeight="14.25"/>
  <cols>
    <col min="1" max="1" width="11" style="206" customWidth="1"/>
    <col min="2" max="2" width="28" style="206" customWidth="1"/>
    <col min="3" max="5" width="14.140625" style="206" customWidth="1"/>
    <col min="6" max="7" width="14.140625" style="204" customWidth="1"/>
    <col min="8" max="8" width="11" style="206" customWidth="1"/>
    <col min="9" max="9" width="28.140625" style="206" customWidth="1"/>
    <col min="10" max="11" width="14" style="206" customWidth="1"/>
    <col min="12" max="12" width="14" style="204" customWidth="1"/>
    <col min="13" max="14" width="14" style="206" customWidth="1"/>
    <col min="15" max="15" width="11" style="206" customWidth="1"/>
    <col min="16" max="16" width="28.140625" style="206" customWidth="1"/>
    <col min="17" max="17" width="14" style="206" customWidth="1"/>
    <col min="18" max="18" width="14" style="204" customWidth="1"/>
    <col min="19" max="21" width="14" style="206" customWidth="1"/>
    <col min="22" max="22" width="11" style="206" customWidth="1"/>
    <col min="23" max="23" width="28.140625" style="206" customWidth="1"/>
    <col min="24" max="24" width="17.5703125" style="206" customWidth="1"/>
    <col min="25" max="26" width="17.5703125" style="204" customWidth="1"/>
    <col min="27" max="27" width="17.7109375" style="204" customWidth="1"/>
    <col min="28" max="16384" width="11.42578125" style="206"/>
  </cols>
  <sheetData>
    <row r="1" spans="1:28" s="203" customFormat="1" ht="15.75">
      <c r="A1" s="351" t="s">
        <v>53</v>
      </c>
      <c r="B1" s="351"/>
      <c r="C1" s="351"/>
      <c r="D1" s="351"/>
      <c r="E1" s="351"/>
      <c r="F1" s="351"/>
      <c r="G1" s="351"/>
      <c r="H1" s="352" t="s">
        <v>541</v>
      </c>
      <c r="I1" s="352"/>
      <c r="J1" s="352"/>
      <c r="K1" s="352"/>
      <c r="L1" s="352"/>
      <c r="M1" s="352"/>
      <c r="N1" s="352"/>
      <c r="O1" s="352" t="s">
        <v>541</v>
      </c>
      <c r="P1" s="352"/>
      <c r="Q1" s="352"/>
      <c r="R1" s="352"/>
      <c r="S1" s="352"/>
      <c r="T1" s="352"/>
      <c r="U1" s="352"/>
      <c r="V1" s="352" t="s">
        <v>541</v>
      </c>
      <c r="W1" s="352"/>
      <c r="X1" s="352"/>
      <c r="Y1" s="352"/>
      <c r="Z1" s="352"/>
      <c r="AA1" s="352"/>
      <c r="AB1" s="239"/>
    </row>
    <row r="2" spans="1:28" s="203" customFormat="1" ht="15.75">
      <c r="A2" s="351" t="s">
        <v>516</v>
      </c>
      <c r="B2" s="351"/>
      <c r="C2" s="351"/>
      <c r="D2" s="351"/>
      <c r="E2" s="351"/>
      <c r="F2" s="351"/>
      <c r="G2" s="351"/>
      <c r="H2" s="352" t="s">
        <v>516</v>
      </c>
      <c r="I2" s="352"/>
      <c r="J2" s="352"/>
      <c r="K2" s="352"/>
      <c r="L2" s="352"/>
      <c r="M2" s="352"/>
      <c r="N2" s="352"/>
      <c r="O2" s="352" t="s">
        <v>516</v>
      </c>
      <c r="P2" s="352"/>
      <c r="Q2" s="352"/>
      <c r="R2" s="352"/>
      <c r="S2" s="352"/>
      <c r="T2" s="352"/>
      <c r="U2" s="352"/>
      <c r="V2" s="352" t="s">
        <v>516</v>
      </c>
      <c r="W2" s="352"/>
      <c r="X2" s="352"/>
      <c r="Y2" s="352"/>
      <c r="Z2" s="352"/>
      <c r="AA2" s="352"/>
      <c r="AB2" s="239"/>
    </row>
    <row r="3" spans="1:28" ht="14.25" customHeight="1">
      <c r="A3" s="204"/>
      <c r="B3" s="205"/>
      <c r="C3" s="205"/>
      <c r="D3" s="205"/>
      <c r="E3" s="205"/>
      <c r="F3" s="205"/>
      <c r="G3" s="205"/>
      <c r="H3" s="204"/>
      <c r="I3" s="205"/>
      <c r="J3" s="205"/>
      <c r="K3" s="205"/>
      <c r="L3" s="205"/>
      <c r="M3" s="205"/>
      <c r="N3" s="205"/>
      <c r="O3" s="204"/>
      <c r="P3" s="205"/>
      <c r="Q3" s="205"/>
      <c r="R3" s="205"/>
      <c r="S3" s="205"/>
      <c r="T3" s="205"/>
      <c r="U3" s="204"/>
      <c r="V3" s="204"/>
      <c r="W3" s="205"/>
      <c r="X3" s="205"/>
      <c r="Y3" s="205"/>
      <c r="Z3" s="205"/>
      <c r="AA3" s="205"/>
    </row>
    <row r="4" spans="1:28" ht="15.75" customHeight="1">
      <c r="A4" s="356" t="s">
        <v>517</v>
      </c>
      <c r="B4" s="359" t="s">
        <v>277</v>
      </c>
      <c r="C4" s="362" t="s">
        <v>518</v>
      </c>
      <c r="D4" s="348" t="s">
        <v>519</v>
      </c>
      <c r="E4" s="348" t="s">
        <v>520</v>
      </c>
      <c r="F4" s="348" t="s">
        <v>521</v>
      </c>
      <c r="G4" s="353" t="s">
        <v>522</v>
      </c>
      <c r="H4" s="356" t="s">
        <v>517</v>
      </c>
      <c r="I4" s="359" t="s">
        <v>277</v>
      </c>
      <c r="J4" s="362" t="s">
        <v>523</v>
      </c>
      <c r="K4" s="348" t="s">
        <v>524</v>
      </c>
      <c r="L4" s="348" t="s">
        <v>525</v>
      </c>
      <c r="M4" s="348" t="s">
        <v>526</v>
      </c>
      <c r="N4" s="353" t="s">
        <v>527</v>
      </c>
      <c r="O4" s="356" t="s">
        <v>517</v>
      </c>
      <c r="P4" s="359" t="s">
        <v>277</v>
      </c>
      <c r="Q4" s="348" t="s">
        <v>528</v>
      </c>
      <c r="R4" s="348" t="s">
        <v>529</v>
      </c>
      <c r="S4" s="353" t="s">
        <v>530</v>
      </c>
      <c r="T4" s="353" t="s">
        <v>531</v>
      </c>
      <c r="U4" s="353" t="s">
        <v>532</v>
      </c>
      <c r="V4" s="356" t="s">
        <v>517</v>
      </c>
      <c r="W4" s="359" t="s">
        <v>277</v>
      </c>
      <c r="X4" s="348" t="s">
        <v>533</v>
      </c>
      <c r="Y4" s="353" t="s">
        <v>534</v>
      </c>
      <c r="Z4" s="353" t="s">
        <v>535</v>
      </c>
      <c r="AA4" s="353" t="s">
        <v>553</v>
      </c>
    </row>
    <row r="5" spans="1:28" ht="15.75" customHeight="1">
      <c r="A5" s="357"/>
      <c r="B5" s="360"/>
      <c r="C5" s="363"/>
      <c r="D5" s="349"/>
      <c r="E5" s="349"/>
      <c r="F5" s="349"/>
      <c r="G5" s="354"/>
      <c r="H5" s="357"/>
      <c r="I5" s="360"/>
      <c r="J5" s="363"/>
      <c r="K5" s="349"/>
      <c r="L5" s="349"/>
      <c r="M5" s="349"/>
      <c r="N5" s="354"/>
      <c r="O5" s="357"/>
      <c r="P5" s="360"/>
      <c r="Q5" s="349"/>
      <c r="R5" s="349"/>
      <c r="S5" s="354"/>
      <c r="T5" s="354"/>
      <c r="U5" s="354"/>
      <c r="V5" s="357"/>
      <c r="W5" s="360"/>
      <c r="X5" s="349"/>
      <c r="Y5" s="354"/>
      <c r="Z5" s="354"/>
      <c r="AA5" s="354"/>
    </row>
    <row r="6" spans="1:28" ht="15.75" customHeight="1">
      <c r="A6" s="358"/>
      <c r="B6" s="361"/>
      <c r="C6" s="364"/>
      <c r="D6" s="350"/>
      <c r="E6" s="350"/>
      <c r="F6" s="350"/>
      <c r="G6" s="355"/>
      <c r="H6" s="358"/>
      <c r="I6" s="361"/>
      <c r="J6" s="364"/>
      <c r="K6" s="350"/>
      <c r="L6" s="350"/>
      <c r="M6" s="350"/>
      <c r="N6" s="355"/>
      <c r="O6" s="358"/>
      <c r="P6" s="361"/>
      <c r="Q6" s="350"/>
      <c r="R6" s="350"/>
      <c r="S6" s="355"/>
      <c r="T6" s="355"/>
      <c r="U6" s="355"/>
      <c r="V6" s="358"/>
      <c r="W6" s="361"/>
      <c r="X6" s="350"/>
      <c r="Y6" s="355"/>
      <c r="Z6" s="355"/>
      <c r="AA6" s="355"/>
    </row>
    <row r="7" spans="1:28" s="204" customFormat="1" ht="12.75" customHeight="1">
      <c r="A7" s="207"/>
      <c r="B7" s="238"/>
      <c r="H7" s="207"/>
      <c r="I7" s="238"/>
      <c r="O7" s="207"/>
      <c r="P7" s="238"/>
      <c r="V7" s="207"/>
      <c r="W7" s="238"/>
    </row>
    <row r="8" spans="1:28" s="204" customFormat="1" ht="18" customHeight="1">
      <c r="A8" s="367" t="s">
        <v>542</v>
      </c>
      <c r="B8" s="367"/>
      <c r="C8" s="367"/>
      <c r="D8" s="367"/>
      <c r="E8" s="367"/>
      <c r="F8" s="367"/>
      <c r="G8" s="367"/>
      <c r="H8" s="366" t="s">
        <v>543</v>
      </c>
      <c r="I8" s="366"/>
      <c r="J8" s="366"/>
      <c r="K8" s="366"/>
      <c r="L8" s="366"/>
      <c r="M8" s="366"/>
      <c r="N8" s="366"/>
      <c r="O8" s="366" t="s">
        <v>543</v>
      </c>
      <c r="P8" s="366"/>
      <c r="Q8" s="366"/>
      <c r="R8" s="366"/>
      <c r="S8" s="366"/>
      <c r="T8" s="366"/>
      <c r="U8" s="366"/>
      <c r="V8" s="366" t="s">
        <v>543</v>
      </c>
      <c r="W8" s="366"/>
      <c r="X8" s="366"/>
      <c r="Y8" s="366"/>
      <c r="Z8" s="366"/>
      <c r="AA8" s="366"/>
    </row>
    <row r="9" spans="1:28" s="204" customFormat="1" ht="12.75" customHeight="1">
      <c r="A9" s="207"/>
      <c r="B9" s="238"/>
      <c r="H9" s="207"/>
      <c r="I9" s="238"/>
      <c r="O9" s="207"/>
      <c r="P9" s="238"/>
      <c r="V9" s="207"/>
      <c r="W9" s="238"/>
    </row>
    <row r="10" spans="1:28" ht="15" customHeight="1">
      <c r="A10" s="208" t="s">
        <v>282</v>
      </c>
      <c r="B10" s="209" t="s">
        <v>315</v>
      </c>
      <c r="C10" s="210">
        <v>3867</v>
      </c>
      <c r="D10" s="210">
        <v>4081</v>
      </c>
      <c r="E10" s="210">
        <v>4313</v>
      </c>
      <c r="F10" s="210">
        <v>4176</v>
      </c>
      <c r="G10" s="210">
        <v>4045</v>
      </c>
      <c r="H10" s="208" t="s">
        <v>282</v>
      </c>
      <c r="I10" s="209" t="s">
        <v>315</v>
      </c>
      <c r="J10" s="210">
        <v>4003</v>
      </c>
      <c r="K10" s="210">
        <v>4067</v>
      </c>
      <c r="L10" s="210">
        <v>4161</v>
      </c>
      <c r="M10" s="210">
        <v>4375</v>
      </c>
      <c r="N10" s="210">
        <v>4576</v>
      </c>
      <c r="O10" s="208" t="s">
        <v>282</v>
      </c>
      <c r="P10" s="209" t="s">
        <v>315</v>
      </c>
      <c r="Q10" s="210">
        <v>4541</v>
      </c>
      <c r="R10" s="210">
        <v>4480</v>
      </c>
      <c r="S10" s="210">
        <v>4631</v>
      </c>
      <c r="T10" s="210">
        <v>4538</v>
      </c>
      <c r="U10" s="210">
        <v>4505</v>
      </c>
      <c r="V10" s="208" t="s">
        <v>282</v>
      </c>
      <c r="W10" s="209" t="s">
        <v>315</v>
      </c>
      <c r="X10" s="210">
        <v>4546</v>
      </c>
      <c r="Y10" s="210">
        <v>4648</v>
      </c>
      <c r="Z10" s="210">
        <v>4783</v>
      </c>
      <c r="AA10" s="210">
        <v>4963</v>
      </c>
    </row>
    <row r="11" spans="1:28" ht="15" customHeight="1">
      <c r="A11" s="211" t="s">
        <v>284</v>
      </c>
      <c r="B11" s="209" t="s">
        <v>0</v>
      </c>
      <c r="C11" s="210">
        <v>2992</v>
      </c>
      <c r="D11" s="210">
        <v>3319</v>
      </c>
      <c r="E11" s="210">
        <v>3687</v>
      </c>
      <c r="F11" s="210">
        <v>3499</v>
      </c>
      <c r="G11" s="210">
        <v>3406</v>
      </c>
      <c r="H11" s="211" t="s">
        <v>284</v>
      </c>
      <c r="I11" s="209" t="s">
        <v>0</v>
      </c>
      <c r="J11" s="210">
        <v>3268</v>
      </c>
      <c r="K11" s="210">
        <v>3224</v>
      </c>
      <c r="L11" s="210">
        <v>3371</v>
      </c>
      <c r="M11" s="210">
        <v>3406</v>
      </c>
      <c r="N11" s="210">
        <v>3537</v>
      </c>
      <c r="O11" s="211" t="s">
        <v>284</v>
      </c>
      <c r="P11" s="209" t="s">
        <v>0</v>
      </c>
      <c r="Q11" s="210">
        <v>3414</v>
      </c>
      <c r="R11" s="210">
        <v>3356</v>
      </c>
      <c r="S11" s="210">
        <v>3411</v>
      </c>
      <c r="T11" s="210">
        <v>3420</v>
      </c>
      <c r="U11" s="210">
        <v>3387</v>
      </c>
      <c r="V11" s="211" t="s">
        <v>284</v>
      </c>
      <c r="W11" s="209" t="s">
        <v>0</v>
      </c>
      <c r="X11" s="210">
        <v>3246</v>
      </c>
      <c r="Y11" s="210">
        <v>3281</v>
      </c>
      <c r="Z11" s="210">
        <v>3382</v>
      </c>
      <c r="AA11" s="210">
        <v>3359</v>
      </c>
    </row>
    <row r="12" spans="1:28" ht="15" customHeight="1">
      <c r="A12" s="211" t="s">
        <v>285</v>
      </c>
      <c r="B12" s="209" t="s">
        <v>1</v>
      </c>
      <c r="C12" s="210">
        <v>1861</v>
      </c>
      <c r="D12" s="210">
        <v>1914</v>
      </c>
      <c r="E12" s="210">
        <v>1998</v>
      </c>
      <c r="F12" s="210">
        <v>1956</v>
      </c>
      <c r="G12" s="210">
        <v>1855</v>
      </c>
      <c r="H12" s="211" t="s">
        <v>285</v>
      </c>
      <c r="I12" s="209" t="s">
        <v>1</v>
      </c>
      <c r="J12" s="210">
        <v>1825</v>
      </c>
      <c r="K12" s="210">
        <v>1852</v>
      </c>
      <c r="L12" s="210">
        <v>1924</v>
      </c>
      <c r="M12" s="210">
        <v>2005</v>
      </c>
      <c r="N12" s="210">
        <v>2091</v>
      </c>
      <c r="O12" s="211" t="s">
        <v>285</v>
      </c>
      <c r="P12" s="209" t="s">
        <v>1</v>
      </c>
      <c r="Q12" s="210">
        <v>1981</v>
      </c>
      <c r="R12" s="210">
        <v>1877</v>
      </c>
      <c r="S12" s="210">
        <v>1903</v>
      </c>
      <c r="T12" s="210">
        <v>1948</v>
      </c>
      <c r="U12" s="210">
        <v>2022</v>
      </c>
      <c r="V12" s="211" t="s">
        <v>285</v>
      </c>
      <c r="W12" s="209" t="s">
        <v>1</v>
      </c>
      <c r="X12" s="210">
        <v>2040</v>
      </c>
      <c r="Y12" s="210">
        <v>2108</v>
      </c>
      <c r="Z12" s="210">
        <v>2256</v>
      </c>
      <c r="AA12" s="210">
        <v>2386</v>
      </c>
    </row>
    <row r="13" spans="1:28" ht="15" customHeight="1">
      <c r="A13" s="211" t="s">
        <v>286</v>
      </c>
      <c r="B13" s="209" t="s">
        <v>2</v>
      </c>
      <c r="C13" s="210">
        <v>1226</v>
      </c>
      <c r="D13" s="210">
        <v>1288</v>
      </c>
      <c r="E13" s="210">
        <v>1392</v>
      </c>
      <c r="F13" s="210">
        <v>1256</v>
      </c>
      <c r="G13" s="210">
        <v>1205</v>
      </c>
      <c r="H13" s="211" t="s">
        <v>286</v>
      </c>
      <c r="I13" s="209" t="s">
        <v>2</v>
      </c>
      <c r="J13" s="210">
        <v>1179</v>
      </c>
      <c r="K13" s="210">
        <v>1135</v>
      </c>
      <c r="L13" s="210">
        <v>1111</v>
      </c>
      <c r="M13" s="210">
        <v>1183</v>
      </c>
      <c r="N13" s="210">
        <v>1209</v>
      </c>
      <c r="O13" s="211" t="s">
        <v>286</v>
      </c>
      <c r="P13" s="209" t="s">
        <v>2</v>
      </c>
      <c r="Q13" s="210">
        <v>1111</v>
      </c>
      <c r="R13" s="210">
        <v>1121</v>
      </c>
      <c r="S13" s="210">
        <v>1111</v>
      </c>
      <c r="T13" s="210">
        <v>1055</v>
      </c>
      <c r="U13" s="210">
        <v>1045</v>
      </c>
      <c r="V13" s="211" t="s">
        <v>286</v>
      </c>
      <c r="W13" s="209" t="s">
        <v>2</v>
      </c>
      <c r="X13" s="210">
        <v>1004</v>
      </c>
      <c r="Y13" s="210">
        <v>1004</v>
      </c>
      <c r="Z13" s="210">
        <v>1007</v>
      </c>
      <c r="AA13" s="210">
        <v>983</v>
      </c>
    </row>
    <row r="14" spans="1:28" ht="15" customHeight="1">
      <c r="A14" s="211" t="s">
        <v>287</v>
      </c>
      <c r="B14" s="209" t="s">
        <v>3</v>
      </c>
      <c r="C14" s="210">
        <v>1021</v>
      </c>
      <c r="D14" s="210">
        <v>1150</v>
      </c>
      <c r="E14" s="210">
        <v>1257</v>
      </c>
      <c r="F14" s="210">
        <v>1157</v>
      </c>
      <c r="G14" s="210">
        <v>1092</v>
      </c>
      <c r="H14" s="211" t="s">
        <v>287</v>
      </c>
      <c r="I14" s="209" t="s">
        <v>3</v>
      </c>
      <c r="J14" s="210">
        <v>1093</v>
      </c>
      <c r="K14" s="210">
        <v>1144</v>
      </c>
      <c r="L14" s="210">
        <v>1190</v>
      </c>
      <c r="M14" s="210">
        <v>1294</v>
      </c>
      <c r="N14" s="210">
        <v>1367</v>
      </c>
      <c r="O14" s="211" t="s">
        <v>287</v>
      </c>
      <c r="P14" s="209" t="s">
        <v>3</v>
      </c>
      <c r="Q14" s="210">
        <v>1365</v>
      </c>
      <c r="R14" s="210">
        <v>1326</v>
      </c>
      <c r="S14" s="210">
        <v>1350</v>
      </c>
      <c r="T14" s="210">
        <v>1316</v>
      </c>
      <c r="U14" s="210">
        <v>1258</v>
      </c>
      <c r="V14" s="211" t="s">
        <v>287</v>
      </c>
      <c r="W14" s="209" t="s">
        <v>3</v>
      </c>
      <c r="X14" s="210">
        <v>1279</v>
      </c>
      <c r="Y14" s="210">
        <v>1284</v>
      </c>
      <c r="Z14" s="210">
        <v>1425</v>
      </c>
      <c r="AA14" s="210">
        <v>1455</v>
      </c>
    </row>
    <row r="15" spans="1:28" ht="15" customHeight="1">
      <c r="A15" s="211" t="s">
        <v>288</v>
      </c>
      <c r="B15" s="209" t="s">
        <v>4</v>
      </c>
      <c r="C15" s="210">
        <v>901</v>
      </c>
      <c r="D15" s="210">
        <v>957</v>
      </c>
      <c r="E15" s="210">
        <v>1162</v>
      </c>
      <c r="F15" s="210">
        <v>1079</v>
      </c>
      <c r="G15" s="210">
        <v>1044</v>
      </c>
      <c r="H15" s="211" t="s">
        <v>288</v>
      </c>
      <c r="I15" s="209" t="s">
        <v>4</v>
      </c>
      <c r="J15" s="210">
        <v>1030</v>
      </c>
      <c r="K15" s="210">
        <v>966</v>
      </c>
      <c r="L15" s="210">
        <v>1006</v>
      </c>
      <c r="M15" s="210">
        <v>1039</v>
      </c>
      <c r="N15" s="210">
        <v>1051</v>
      </c>
      <c r="O15" s="211" t="s">
        <v>288</v>
      </c>
      <c r="P15" s="209" t="s">
        <v>4</v>
      </c>
      <c r="Q15" s="210">
        <v>1084</v>
      </c>
      <c r="R15" s="210">
        <v>1061</v>
      </c>
      <c r="S15" s="210">
        <v>1107</v>
      </c>
      <c r="T15" s="210">
        <v>1115</v>
      </c>
      <c r="U15" s="210">
        <v>1120</v>
      </c>
      <c r="V15" s="211" t="s">
        <v>288</v>
      </c>
      <c r="W15" s="209" t="s">
        <v>4</v>
      </c>
      <c r="X15" s="210">
        <v>1065</v>
      </c>
      <c r="Y15" s="210">
        <v>1104</v>
      </c>
      <c r="Z15" s="210">
        <v>1137</v>
      </c>
      <c r="AA15" s="210">
        <v>1138</v>
      </c>
    </row>
    <row r="16" spans="1:28" ht="23.1" customHeight="1">
      <c r="A16" s="211" t="s">
        <v>289</v>
      </c>
      <c r="B16" s="209" t="s">
        <v>5</v>
      </c>
      <c r="C16" s="210">
        <v>6668</v>
      </c>
      <c r="D16" s="210">
        <v>6818</v>
      </c>
      <c r="E16" s="210">
        <v>7010</v>
      </c>
      <c r="F16" s="210">
        <v>7148</v>
      </c>
      <c r="G16" s="210">
        <v>7116</v>
      </c>
      <c r="H16" s="211" t="s">
        <v>289</v>
      </c>
      <c r="I16" s="209" t="s">
        <v>5</v>
      </c>
      <c r="J16" s="210">
        <v>7040</v>
      </c>
      <c r="K16" s="210">
        <v>7060</v>
      </c>
      <c r="L16" s="210">
        <v>7187</v>
      </c>
      <c r="M16" s="210">
        <v>7403</v>
      </c>
      <c r="N16" s="210">
        <v>7555</v>
      </c>
      <c r="O16" s="211" t="s">
        <v>289</v>
      </c>
      <c r="P16" s="209" t="s">
        <v>5</v>
      </c>
      <c r="Q16" s="210">
        <v>7325</v>
      </c>
      <c r="R16" s="210">
        <v>7248</v>
      </c>
      <c r="S16" s="210">
        <v>7310</v>
      </c>
      <c r="T16" s="210">
        <v>7298</v>
      </c>
      <c r="U16" s="210">
        <v>7118</v>
      </c>
      <c r="V16" s="211" t="s">
        <v>289</v>
      </c>
      <c r="W16" s="209" t="s">
        <v>5</v>
      </c>
      <c r="X16" s="210">
        <v>6980</v>
      </c>
      <c r="Y16" s="210">
        <v>6900</v>
      </c>
      <c r="Z16" s="210">
        <v>6926</v>
      </c>
      <c r="AA16" s="210">
        <v>6893</v>
      </c>
    </row>
    <row r="17" spans="1:27" ht="15" customHeight="1">
      <c r="A17" s="208" t="s">
        <v>290</v>
      </c>
      <c r="B17" s="209" t="s">
        <v>6</v>
      </c>
      <c r="C17" s="210">
        <v>2982</v>
      </c>
      <c r="D17" s="210">
        <v>3160</v>
      </c>
      <c r="E17" s="210">
        <v>3391</v>
      </c>
      <c r="F17" s="210">
        <v>3550</v>
      </c>
      <c r="G17" s="210">
        <v>3500</v>
      </c>
      <c r="H17" s="208" t="s">
        <v>290</v>
      </c>
      <c r="I17" s="209" t="s">
        <v>6</v>
      </c>
      <c r="J17" s="210">
        <v>3515</v>
      </c>
      <c r="K17" s="210">
        <v>3529</v>
      </c>
      <c r="L17" s="210">
        <v>3683</v>
      </c>
      <c r="M17" s="210">
        <v>3855</v>
      </c>
      <c r="N17" s="210">
        <v>3909</v>
      </c>
      <c r="O17" s="208" t="s">
        <v>290</v>
      </c>
      <c r="P17" s="209" t="s">
        <v>6</v>
      </c>
      <c r="Q17" s="210">
        <v>3824</v>
      </c>
      <c r="R17" s="210">
        <v>3797</v>
      </c>
      <c r="S17" s="210">
        <v>3786</v>
      </c>
      <c r="T17" s="210">
        <v>3760</v>
      </c>
      <c r="U17" s="210">
        <v>3637</v>
      </c>
      <c r="V17" s="208" t="s">
        <v>290</v>
      </c>
      <c r="W17" s="209" t="s">
        <v>6</v>
      </c>
      <c r="X17" s="210">
        <v>3525</v>
      </c>
      <c r="Y17" s="210">
        <v>3459</v>
      </c>
      <c r="Z17" s="210">
        <v>3524</v>
      </c>
      <c r="AA17" s="210">
        <v>3551</v>
      </c>
    </row>
    <row r="18" spans="1:27" ht="15" customHeight="1">
      <c r="A18" s="211" t="s">
        <v>291</v>
      </c>
      <c r="B18" s="209" t="s">
        <v>7</v>
      </c>
      <c r="C18" s="210">
        <v>7354</v>
      </c>
      <c r="D18" s="210">
        <v>7497</v>
      </c>
      <c r="E18" s="210">
        <v>7985</v>
      </c>
      <c r="F18" s="210">
        <v>8187</v>
      </c>
      <c r="G18" s="210">
        <v>8052</v>
      </c>
      <c r="H18" s="211" t="s">
        <v>291</v>
      </c>
      <c r="I18" s="209" t="s">
        <v>7</v>
      </c>
      <c r="J18" s="210">
        <v>7957</v>
      </c>
      <c r="K18" s="210">
        <v>7816</v>
      </c>
      <c r="L18" s="210">
        <v>8004</v>
      </c>
      <c r="M18" s="210">
        <v>8161</v>
      </c>
      <c r="N18" s="210">
        <v>8373</v>
      </c>
      <c r="O18" s="211" t="s">
        <v>291</v>
      </c>
      <c r="P18" s="209" t="s">
        <v>7</v>
      </c>
      <c r="Q18" s="210">
        <v>8183</v>
      </c>
      <c r="R18" s="210">
        <v>8354</v>
      </c>
      <c r="S18" s="210">
        <v>8457</v>
      </c>
      <c r="T18" s="210">
        <v>8368</v>
      </c>
      <c r="U18" s="210">
        <v>8235</v>
      </c>
      <c r="V18" s="211" t="s">
        <v>291</v>
      </c>
      <c r="W18" s="209" t="s">
        <v>7</v>
      </c>
      <c r="X18" s="210">
        <v>8048</v>
      </c>
      <c r="Y18" s="210">
        <v>7815</v>
      </c>
      <c r="Z18" s="210">
        <v>7703</v>
      </c>
      <c r="AA18" s="210">
        <v>7527</v>
      </c>
    </row>
    <row r="19" spans="1:27" ht="15" customHeight="1">
      <c r="A19" s="211" t="s">
        <v>292</v>
      </c>
      <c r="B19" s="209" t="s">
        <v>8</v>
      </c>
      <c r="C19" s="210">
        <v>3004</v>
      </c>
      <c r="D19" s="210">
        <v>3261</v>
      </c>
      <c r="E19" s="210">
        <v>3585</v>
      </c>
      <c r="F19" s="210">
        <v>3549</v>
      </c>
      <c r="G19" s="210">
        <v>3466</v>
      </c>
      <c r="H19" s="211" t="s">
        <v>292</v>
      </c>
      <c r="I19" s="209" t="s">
        <v>8</v>
      </c>
      <c r="J19" s="210">
        <v>3469</v>
      </c>
      <c r="K19" s="210">
        <v>3463</v>
      </c>
      <c r="L19" s="210">
        <v>3503</v>
      </c>
      <c r="M19" s="210">
        <v>3581</v>
      </c>
      <c r="N19" s="210">
        <v>3724</v>
      </c>
      <c r="O19" s="211" t="s">
        <v>292</v>
      </c>
      <c r="P19" s="209" t="s">
        <v>8</v>
      </c>
      <c r="Q19" s="210">
        <v>3661</v>
      </c>
      <c r="R19" s="210">
        <v>3607</v>
      </c>
      <c r="S19" s="210">
        <v>3614</v>
      </c>
      <c r="T19" s="210">
        <v>3497</v>
      </c>
      <c r="U19" s="210">
        <v>3306</v>
      </c>
      <c r="V19" s="211" t="s">
        <v>292</v>
      </c>
      <c r="W19" s="209" t="s">
        <v>8</v>
      </c>
      <c r="X19" s="210">
        <v>3226</v>
      </c>
      <c r="Y19" s="210">
        <v>3249</v>
      </c>
      <c r="Z19" s="210">
        <v>3212</v>
      </c>
      <c r="AA19" s="210">
        <v>3196</v>
      </c>
    </row>
    <row r="20" spans="1:27" ht="15" customHeight="1">
      <c r="A20" s="211" t="s">
        <v>293</v>
      </c>
      <c r="B20" s="209" t="s">
        <v>9</v>
      </c>
      <c r="C20" s="210">
        <v>2949</v>
      </c>
      <c r="D20" s="210">
        <v>3072</v>
      </c>
      <c r="E20" s="210">
        <v>3392</v>
      </c>
      <c r="F20" s="210">
        <v>3439</v>
      </c>
      <c r="G20" s="210">
        <v>3371</v>
      </c>
      <c r="H20" s="211" t="s">
        <v>293</v>
      </c>
      <c r="I20" s="209" t="s">
        <v>9</v>
      </c>
      <c r="J20" s="210">
        <v>3443</v>
      </c>
      <c r="K20" s="210">
        <v>3370</v>
      </c>
      <c r="L20" s="210">
        <v>3464</v>
      </c>
      <c r="M20" s="210">
        <v>3612</v>
      </c>
      <c r="N20" s="210">
        <v>3719</v>
      </c>
      <c r="O20" s="211" t="s">
        <v>293</v>
      </c>
      <c r="P20" s="209" t="s">
        <v>9</v>
      </c>
      <c r="Q20" s="210">
        <v>3557</v>
      </c>
      <c r="R20" s="210">
        <v>3669</v>
      </c>
      <c r="S20" s="210">
        <v>3642</v>
      </c>
      <c r="T20" s="210">
        <v>3514</v>
      </c>
      <c r="U20" s="210">
        <v>3388</v>
      </c>
      <c r="V20" s="211" t="s">
        <v>293</v>
      </c>
      <c r="W20" s="209" t="s">
        <v>9</v>
      </c>
      <c r="X20" s="210">
        <v>3315</v>
      </c>
      <c r="Y20" s="210">
        <v>3106</v>
      </c>
      <c r="Z20" s="210">
        <v>3069</v>
      </c>
      <c r="AA20" s="210">
        <v>3080</v>
      </c>
    </row>
    <row r="21" spans="1:27" ht="15" customHeight="1">
      <c r="A21" s="211" t="s">
        <v>294</v>
      </c>
      <c r="B21" s="209" t="s">
        <v>10</v>
      </c>
      <c r="C21" s="210">
        <v>4593</v>
      </c>
      <c r="D21" s="210">
        <v>4801</v>
      </c>
      <c r="E21" s="210">
        <v>5277</v>
      </c>
      <c r="F21" s="210">
        <v>5250</v>
      </c>
      <c r="G21" s="210">
        <v>5212</v>
      </c>
      <c r="H21" s="211" t="s">
        <v>294</v>
      </c>
      <c r="I21" s="209" t="s">
        <v>10</v>
      </c>
      <c r="J21" s="210">
        <v>5317</v>
      </c>
      <c r="K21" s="210">
        <v>5257</v>
      </c>
      <c r="L21" s="210">
        <v>5350</v>
      </c>
      <c r="M21" s="210">
        <v>5540</v>
      </c>
      <c r="N21" s="210">
        <v>5542</v>
      </c>
      <c r="O21" s="211" t="s">
        <v>294</v>
      </c>
      <c r="P21" s="209" t="s">
        <v>10</v>
      </c>
      <c r="Q21" s="210">
        <v>5416</v>
      </c>
      <c r="R21" s="210">
        <v>5301</v>
      </c>
      <c r="S21" s="210">
        <v>5487</v>
      </c>
      <c r="T21" s="210">
        <v>5413</v>
      </c>
      <c r="U21" s="210">
        <v>5332</v>
      </c>
      <c r="V21" s="211" t="s">
        <v>294</v>
      </c>
      <c r="W21" s="209" t="s">
        <v>10</v>
      </c>
      <c r="X21" s="210">
        <v>5325</v>
      </c>
      <c r="Y21" s="210">
        <v>5250</v>
      </c>
      <c r="Z21" s="210">
        <v>5209</v>
      </c>
      <c r="AA21" s="210">
        <v>5097</v>
      </c>
    </row>
    <row r="22" spans="1:27" ht="23.1" customHeight="1">
      <c r="A22" s="211" t="s">
        <v>295</v>
      </c>
      <c r="B22" s="209" t="s">
        <v>11</v>
      </c>
      <c r="C22" s="210">
        <v>2584</v>
      </c>
      <c r="D22" s="210">
        <v>2741</v>
      </c>
      <c r="E22" s="210">
        <v>2943</v>
      </c>
      <c r="F22" s="210">
        <v>2929</v>
      </c>
      <c r="G22" s="210">
        <v>2882</v>
      </c>
      <c r="H22" s="211" t="s">
        <v>295</v>
      </c>
      <c r="I22" s="209" t="s">
        <v>11</v>
      </c>
      <c r="J22" s="210">
        <v>2915</v>
      </c>
      <c r="K22" s="210">
        <v>2878</v>
      </c>
      <c r="L22" s="210">
        <v>2970</v>
      </c>
      <c r="M22" s="210">
        <v>3080</v>
      </c>
      <c r="N22" s="210">
        <v>3241</v>
      </c>
      <c r="O22" s="211" t="s">
        <v>295</v>
      </c>
      <c r="P22" s="209" t="s">
        <v>11</v>
      </c>
      <c r="Q22" s="210">
        <v>3221</v>
      </c>
      <c r="R22" s="210">
        <v>3182</v>
      </c>
      <c r="S22" s="210">
        <v>3349</v>
      </c>
      <c r="T22" s="210">
        <v>3303</v>
      </c>
      <c r="U22" s="210">
        <v>3269</v>
      </c>
      <c r="V22" s="211" t="s">
        <v>295</v>
      </c>
      <c r="W22" s="209" t="s">
        <v>11</v>
      </c>
      <c r="X22" s="210">
        <v>3143</v>
      </c>
      <c r="Y22" s="210">
        <v>3136</v>
      </c>
      <c r="Z22" s="210">
        <v>3216</v>
      </c>
      <c r="AA22" s="210">
        <v>3150</v>
      </c>
    </row>
    <row r="23" spans="1:27" ht="15" customHeight="1">
      <c r="A23" s="208" t="s">
        <v>296</v>
      </c>
      <c r="B23" s="209" t="s">
        <v>12</v>
      </c>
      <c r="C23" s="210">
        <v>1608</v>
      </c>
      <c r="D23" s="210">
        <v>1691</v>
      </c>
      <c r="E23" s="210">
        <v>1858</v>
      </c>
      <c r="F23" s="210">
        <v>1782</v>
      </c>
      <c r="G23" s="210">
        <v>1721</v>
      </c>
      <c r="H23" s="208" t="s">
        <v>296</v>
      </c>
      <c r="I23" s="209" t="s">
        <v>12</v>
      </c>
      <c r="J23" s="210">
        <v>1742</v>
      </c>
      <c r="K23" s="210">
        <v>1757</v>
      </c>
      <c r="L23" s="210">
        <v>1884</v>
      </c>
      <c r="M23" s="210">
        <v>1930</v>
      </c>
      <c r="N23" s="210">
        <v>1992</v>
      </c>
      <c r="O23" s="208" t="s">
        <v>296</v>
      </c>
      <c r="P23" s="209" t="s">
        <v>12</v>
      </c>
      <c r="Q23" s="210">
        <v>1919</v>
      </c>
      <c r="R23" s="210">
        <v>1914</v>
      </c>
      <c r="S23" s="210">
        <v>1886</v>
      </c>
      <c r="T23" s="210">
        <v>1810</v>
      </c>
      <c r="U23" s="210">
        <v>1737</v>
      </c>
      <c r="V23" s="208" t="s">
        <v>296</v>
      </c>
      <c r="W23" s="209" t="s">
        <v>12</v>
      </c>
      <c r="X23" s="210">
        <v>1684</v>
      </c>
      <c r="Y23" s="210">
        <v>1663</v>
      </c>
      <c r="Z23" s="210">
        <v>1621</v>
      </c>
      <c r="AA23" s="210">
        <v>1767</v>
      </c>
    </row>
    <row r="24" spans="1:27" ht="15" customHeight="1">
      <c r="A24" s="211" t="s">
        <v>297</v>
      </c>
      <c r="B24" s="209" t="s">
        <v>13</v>
      </c>
      <c r="C24" s="210">
        <v>4199</v>
      </c>
      <c r="D24" s="210">
        <v>4324</v>
      </c>
      <c r="E24" s="210">
        <v>4585</v>
      </c>
      <c r="F24" s="210">
        <v>4631</v>
      </c>
      <c r="G24" s="210">
        <v>4570</v>
      </c>
      <c r="H24" s="211" t="s">
        <v>297</v>
      </c>
      <c r="I24" s="209" t="s">
        <v>13</v>
      </c>
      <c r="J24" s="210">
        <v>4596</v>
      </c>
      <c r="K24" s="210">
        <v>4502</v>
      </c>
      <c r="L24" s="210">
        <v>4528</v>
      </c>
      <c r="M24" s="210">
        <v>4650</v>
      </c>
      <c r="N24" s="210">
        <v>4837</v>
      </c>
      <c r="O24" s="211" t="s">
        <v>297</v>
      </c>
      <c r="P24" s="209" t="s">
        <v>13</v>
      </c>
      <c r="Q24" s="210">
        <v>4660</v>
      </c>
      <c r="R24" s="210">
        <v>4629</v>
      </c>
      <c r="S24" s="210">
        <v>4722</v>
      </c>
      <c r="T24" s="210">
        <v>4709</v>
      </c>
      <c r="U24" s="210">
        <v>4694</v>
      </c>
      <c r="V24" s="211" t="s">
        <v>297</v>
      </c>
      <c r="W24" s="209" t="s">
        <v>13</v>
      </c>
      <c r="X24" s="210">
        <v>4737</v>
      </c>
      <c r="Y24" s="210">
        <v>4693</v>
      </c>
      <c r="Z24" s="210">
        <v>4693</v>
      </c>
      <c r="AA24" s="210">
        <v>4641</v>
      </c>
    </row>
    <row r="25" spans="1:27" ht="15" customHeight="1">
      <c r="A25" s="211" t="s">
        <v>298</v>
      </c>
      <c r="B25" s="209" t="s">
        <v>14</v>
      </c>
      <c r="C25" s="210">
        <v>2310</v>
      </c>
      <c r="D25" s="210">
        <v>2500</v>
      </c>
      <c r="E25" s="210">
        <v>2715</v>
      </c>
      <c r="F25" s="210">
        <v>2688</v>
      </c>
      <c r="G25" s="210">
        <v>2614</v>
      </c>
      <c r="H25" s="211" t="s">
        <v>298</v>
      </c>
      <c r="I25" s="209" t="s">
        <v>14</v>
      </c>
      <c r="J25" s="210">
        <v>2510</v>
      </c>
      <c r="K25" s="210">
        <v>2533</v>
      </c>
      <c r="L25" s="210">
        <v>2640</v>
      </c>
      <c r="M25" s="210">
        <v>2618</v>
      </c>
      <c r="N25" s="210">
        <v>2716</v>
      </c>
      <c r="O25" s="211" t="s">
        <v>298</v>
      </c>
      <c r="P25" s="209" t="s">
        <v>14</v>
      </c>
      <c r="Q25" s="210">
        <v>2672</v>
      </c>
      <c r="R25" s="210">
        <v>2658</v>
      </c>
      <c r="S25" s="210">
        <v>2617</v>
      </c>
      <c r="T25" s="210">
        <v>2578</v>
      </c>
      <c r="U25" s="210">
        <v>2535</v>
      </c>
      <c r="V25" s="211" t="s">
        <v>298</v>
      </c>
      <c r="W25" s="209" t="s">
        <v>14</v>
      </c>
      <c r="X25" s="210">
        <v>2555</v>
      </c>
      <c r="Y25" s="210">
        <v>2554</v>
      </c>
      <c r="Z25" s="210">
        <v>2669</v>
      </c>
      <c r="AA25" s="210">
        <v>2678</v>
      </c>
    </row>
    <row r="26" spans="1:27" ht="15" customHeight="1">
      <c r="A26" s="211" t="s">
        <v>299</v>
      </c>
      <c r="B26" s="209" t="s">
        <v>15</v>
      </c>
      <c r="C26" s="210">
        <v>1769</v>
      </c>
      <c r="D26" s="210">
        <v>1867</v>
      </c>
      <c r="E26" s="210">
        <v>2089</v>
      </c>
      <c r="F26" s="210">
        <v>2096</v>
      </c>
      <c r="G26" s="210">
        <v>2089</v>
      </c>
      <c r="H26" s="211" t="s">
        <v>299</v>
      </c>
      <c r="I26" s="209" t="s">
        <v>15</v>
      </c>
      <c r="J26" s="210">
        <v>2066</v>
      </c>
      <c r="K26" s="210">
        <v>2082</v>
      </c>
      <c r="L26" s="210">
        <v>2267</v>
      </c>
      <c r="M26" s="210">
        <v>2335</v>
      </c>
      <c r="N26" s="210">
        <v>2456</v>
      </c>
      <c r="O26" s="211" t="s">
        <v>299</v>
      </c>
      <c r="P26" s="209" t="s">
        <v>15</v>
      </c>
      <c r="Q26" s="210">
        <v>2398</v>
      </c>
      <c r="R26" s="210">
        <v>2351</v>
      </c>
      <c r="S26" s="210">
        <v>2303</v>
      </c>
      <c r="T26" s="210">
        <v>2270</v>
      </c>
      <c r="U26" s="210">
        <v>2304</v>
      </c>
      <c r="V26" s="211" t="s">
        <v>299</v>
      </c>
      <c r="W26" s="209" t="s">
        <v>15</v>
      </c>
      <c r="X26" s="210">
        <v>2229</v>
      </c>
      <c r="Y26" s="210">
        <v>2180</v>
      </c>
      <c r="Z26" s="210">
        <v>2178</v>
      </c>
      <c r="AA26" s="210">
        <v>2192</v>
      </c>
    </row>
    <row r="27" spans="1:27" ht="15" customHeight="1">
      <c r="A27" s="211" t="s">
        <v>300</v>
      </c>
      <c r="B27" s="209" t="s">
        <v>16</v>
      </c>
      <c r="C27" s="210">
        <v>5116</v>
      </c>
      <c r="D27" s="210">
        <v>5161</v>
      </c>
      <c r="E27" s="210">
        <v>5197</v>
      </c>
      <c r="F27" s="210">
        <v>5027</v>
      </c>
      <c r="G27" s="210">
        <v>4937</v>
      </c>
      <c r="H27" s="211" t="s">
        <v>300</v>
      </c>
      <c r="I27" s="209" t="s">
        <v>16</v>
      </c>
      <c r="J27" s="210">
        <v>4906</v>
      </c>
      <c r="K27" s="210">
        <v>4744</v>
      </c>
      <c r="L27" s="210">
        <v>4799</v>
      </c>
      <c r="M27" s="210">
        <v>4872</v>
      </c>
      <c r="N27" s="210">
        <v>4970</v>
      </c>
      <c r="O27" s="211" t="s">
        <v>300</v>
      </c>
      <c r="P27" s="209" t="s">
        <v>16</v>
      </c>
      <c r="Q27" s="210">
        <v>4765</v>
      </c>
      <c r="R27" s="210">
        <v>4668</v>
      </c>
      <c r="S27" s="210">
        <v>4705</v>
      </c>
      <c r="T27" s="210">
        <v>4667</v>
      </c>
      <c r="U27" s="210">
        <v>4612</v>
      </c>
      <c r="V27" s="211" t="s">
        <v>300</v>
      </c>
      <c r="W27" s="209" t="s">
        <v>16</v>
      </c>
      <c r="X27" s="210">
        <v>4569</v>
      </c>
      <c r="Y27" s="210">
        <v>4548</v>
      </c>
      <c r="Z27" s="210">
        <v>4512</v>
      </c>
      <c r="AA27" s="210">
        <v>4515</v>
      </c>
    </row>
    <row r="28" spans="1:27" ht="23.1" customHeight="1">
      <c r="A28" s="211" t="s">
        <v>301</v>
      </c>
      <c r="B28" s="209" t="s">
        <v>17</v>
      </c>
      <c r="C28" s="210">
        <v>3179</v>
      </c>
      <c r="D28" s="210">
        <v>3356</v>
      </c>
      <c r="E28" s="210">
        <v>3642</v>
      </c>
      <c r="F28" s="210">
        <v>3590</v>
      </c>
      <c r="G28" s="210">
        <v>3513</v>
      </c>
      <c r="H28" s="211" t="s">
        <v>301</v>
      </c>
      <c r="I28" s="209" t="s">
        <v>17</v>
      </c>
      <c r="J28" s="210">
        <v>3407</v>
      </c>
      <c r="K28" s="210">
        <v>3317</v>
      </c>
      <c r="L28" s="210">
        <v>3426</v>
      </c>
      <c r="M28" s="210">
        <v>3522</v>
      </c>
      <c r="N28" s="210">
        <v>3506</v>
      </c>
      <c r="O28" s="211" t="s">
        <v>301</v>
      </c>
      <c r="P28" s="209" t="s">
        <v>17</v>
      </c>
      <c r="Q28" s="210">
        <v>3360</v>
      </c>
      <c r="R28" s="210">
        <v>3361</v>
      </c>
      <c r="S28" s="210">
        <v>3390</v>
      </c>
      <c r="T28" s="210">
        <v>3333</v>
      </c>
      <c r="U28" s="210">
        <v>3207</v>
      </c>
      <c r="V28" s="211" t="s">
        <v>301</v>
      </c>
      <c r="W28" s="209" t="s">
        <v>17</v>
      </c>
      <c r="X28" s="210">
        <v>3111</v>
      </c>
      <c r="Y28" s="210">
        <v>3077</v>
      </c>
      <c r="Z28" s="210">
        <v>3022</v>
      </c>
      <c r="AA28" s="210">
        <v>3031</v>
      </c>
    </row>
    <row r="29" spans="1:27" ht="15" customHeight="1">
      <c r="A29" s="208" t="s">
        <v>302</v>
      </c>
      <c r="B29" s="209" t="s">
        <v>18</v>
      </c>
      <c r="C29" s="210">
        <v>1955</v>
      </c>
      <c r="D29" s="210">
        <v>2299</v>
      </c>
      <c r="E29" s="210">
        <v>2453</v>
      </c>
      <c r="F29" s="210">
        <v>2344</v>
      </c>
      <c r="G29" s="210">
        <v>2199</v>
      </c>
      <c r="H29" s="208" t="s">
        <v>302</v>
      </c>
      <c r="I29" s="209" t="s">
        <v>18</v>
      </c>
      <c r="J29" s="210">
        <v>2209</v>
      </c>
      <c r="K29" s="210">
        <v>2194</v>
      </c>
      <c r="L29" s="210">
        <v>2265</v>
      </c>
      <c r="M29" s="210">
        <v>2462</v>
      </c>
      <c r="N29" s="210">
        <v>2532</v>
      </c>
      <c r="O29" s="208" t="s">
        <v>302</v>
      </c>
      <c r="P29" s="209" t="s">
        <v>18</v>
      </c>
      <c r="Q29" s="210">
        <v>2402</v>
      </c>
      <c r="R29" s="210">
        <v>2333</v>
      </c>
      <c r="S29" s="210">
        <v>2452</v>
      </c>
      <c r="T29" s="210">
        <v>2422</v>
      </c>
      <c r="U29" s="210">
        <v>2410</v>
      </c>
      <c r="V29" s="208" t="s">
        <v>302</v>
      </c>
      <c r="W29" s="209" t="s">
        <v>18</v>
      </c>
      <c r="X29" s="210">
        <v>2465</v>
      </c>
      <c r="Y29" s="210">
        <v>2519</v>
      </c>
      <c r="Z29" s="210">
        <v>2514</v>
      </c>
      <c r="AA29" s="210">
        <v>2517</v>
      </c>
    </row>
    <row r="30" spans="1:27" ht="15" customHeight="1">
      <c r="A30" s="211" t="s">
        <v>303</v>
      </c>
      <c r="B30" s="209" t="s">
        <v>19</v>
      </c>
      <c r="C30" s="210">
        <v>3482</v>
      </c>
      <c r="D30" s="210">
        <v>3602</v>
      </c>
      <c r="E30" s="210">
        <v>3789</v>
      </c>
      <c r="F30" s="210">
        <v>3738</v>
      </c>
      <c r="G30" s="210">
        <v>3615</v>
      </c>
      <c r="H30" s="211" t="s">
        <v>303</v>
      </c>
      <c r="I30" s="209" t="s">
        <v>19</v>
      </c>
      <c r="J30" s="210">
        <v>3499</v>
      </c>
      <c r="K30" s="210">
        <v>3432</v>
      </c>
      <c r="L30" s="210">
        <v>3564</v>
      </c>
      <c r="M30" s="210">
        <v>3636</v>
      </c>
      <c r="N30" s="210">
        <v>3726</v>
      </c>
      <c r="O30" s="211" t="s">
        <v>303</v>
      </c>
      <c r="P30" s="209" t="s">
        <v>19</v>
      </c>
      <c r="Q30" s="210">
        <v>3534</v>
      </c>
      <c r="R30" s="210">
        <v>3449</v>
      </c>
      <c r="S30" s="210">
        <v>3543</v>
      </c>
      <c r="T30" s="210">
        <v>3431</v>
      </c>
      <c r="U30" s="210">
        <v>3336</v>
      </c>
      <c r="V30" s="211" t="s">
        <v>303</v>
      </c>
      <c r="W30" s="209" t="s">
        <v>19</v>
      </c>
      <c r="X30" s="210">
        <v>3382</v>
      </c>
      <c r="Y30" s="210">
        <v>3411</v>
      </c>
      <c r="Z30" s="210">
        <v>3388</v>
      </c>
      <c r="AA30" s="210">
        <v>3375</v>
      </c>
    </row>
    <row r="31" spans="1:27" ht="15" customHeight="1">
      <c r="A31" s="211" t="s">
        <v>304</v>
      </c>
      <c r="B31" s="209" t="s">
        <v>20</v>
      </c>
      <c r="C31" s="210">
        <v>3984</v>
      </c>
      <c r="D31" s="210">
        <v>4172</v>
      </c>
      <c r="E31" s="210">
        <v>4566</v>
      </c>
      <c r="F31" s="210">
        <v>4593</v>
      </c>
      <c r="G31" s="210">
        <v>4550</v>
      </c>
      <c r="H31" s="211" t="s">
        <v>304</v>
      </c>
      <c r="I31" s="209" t="s">
        <v>20</v>
      </c>
      <c r="J31" s="210">
        <v>4482</v>
      </c>
      <c r="K31" s="210">
        <v>4328</v>
      </c>
      <c r="L31" s="210">
        <v>4441</v>
      </c>
      <c r="M31" s="210">
        <v>4733</v>
      </c>
      <c r="N31" s="210">
        <v>4866</v>
      </c>
      <c r="O31" s="211" t="s">
        <v>304</v>
      </c>
      <c r="P31" s="209" t="s">
        <v>20</v>
      </c>
      <c r="Q31" s="210">
        <v>4648</v>
      </c>
      <c r="R31" s="210">
        <v>4639</v>
      </c>
      <c r="S31" s="210">
        <v>4794</v>
      </c>
      <c r="T31" s="210">
        <v>4718</v>
      </c>
      <c r="U31" s="210">
        <v>4605</v>
      </c>
      <c r="V31" s="211" t="s">
        <v>304</v>
      </c>
      <c r="W31" s="209" t="s">
        <v>20</v>
      </c>
      <c r="X31" s="210">
        <v>4512</v>
      </c>
      <c r="Y31" s="210">
        <v>4448</v>
      </c>
      <c r="Z31" s="210">
        <v>4503</v>
      </c>
      <c r="AA31" s="210">
        <v>4458</v>
      </c>
    </row>
    <row r="32" spans="1:27" ht="15" customHeight="1">
      <c r="A32" s="211" t="s">
        <v>305</v>
      </c>
      <c r="B32" s="209" t="s">
        <v>21</v>
      </c>
      <c r="C32" s="210">
        <v>6284</v>
      </c>
      <c r="D32" s="210">
        <v>6458</v>
      </c>
      <c r="E32" s="210">
        <v>6764</v>
      </c>
      <c r="F32" s="210">
        <v>6577</v>
      </c>
      <c r="G32" s="210">
        <v>6341</v>
      </c>
      <c r="H32" s="211" t="s">
        <v>305</v>
      </c>
      <c r="I32" s="209" t="s">
        <v>21</v>
      </c>
      <c r="J32" s="210">
        <v>6306</v>
      </c>
      <c r="K32" s="210">
        <v>6217</v>
      </c>
      <c r="L32" s="210">
        <v>6334</v>
      </c>
      <c r="M32" s="210">
        <v>6575</v>
      </c>
      <c r="N32" s="210">
        <v>6757</v>
      </c>
      <c r="O32" s="211" t="s">
        <v>305</v>
      </c>
      <c r="P32" s="209" t="s">
        <v>21</v>
      </c>
      <c r="Q32" s="210">
        <v>6524</v>
      </c>
      <c r="R32" s="210">
        <v>6744</v>
      </c>
      <c r="S32" s="210">
        <v>6800</v>
      </c>
      <c r="T32" s="210">
        <v>6765</v>
      </c>
      <c r="U32" s="210">
        <v>6655</v>
      </c>
      <c r="V32" s="211" t="s">
        <v>305</v>
      </c>
      <c r="W32" s="209" t="s">
        <v>21</v>
      </c>
      <c r="X32" s="210">
        <v>6614</v>
      </c>
      <c r="Y32" s="210">
        <v>6696</v>
      </c>
      <c r="Z32" s="210">
        <v>6683</v>
      </c>
      <c r="AA32" s="210">
        <v>6623</v>
      </c>
    </row>
    <row r="33" spans="1:27" s="215" customFormat="1" ht="27.75" customHeight="1">
      <c r="A33" s="212">
        <v>16</v>
      </c>
      <c r="B33" s="213" t="s">
        <v>306</v>
      </c>
      <c r="C33" s="214">
        <v>75888</v>
      </c>
      <c r="D33" s="214">
        <v>79489</v>
      </c>
      <c r="E33" s="214">
        <v>85050</v>
      </c>
      <c r="F33" s="214">
        <v>84241</v>
      </c>
      <c r="G33" s="214">
        <v>82395</v>
      </c>
      <c r="H33" s="212">
        <v>16</v>
      </c>
      <c r="I33" s="213" t="s">
        <v>306</v>
      </c>
      <c r="J33" s="214">
        <v>81777</v>
      </c>
      <c r="K33" s="214">
        <v>80867</v>
      </c>
      <c r="L33" s="214">
        <v>83072</v>
      </c>
      <c r="M33" s="214">
        <v>85867</v>
      </c>
      <c r="N33" s="214">
        <v>88252</v>
      </c>
      <c r="O33" s="212">
        <v>16</v>
      </c>
      <c r="P33" s="213" t="s">
        <v>306</v>
      </c>
      <c r="Q33" s="214">
        <v>85565</v>
      </c>
      <c r="R33" s="214">
        <v>85125</v>
      </c>
      <c r="S33" s="214">
        <v>86370</v>
      </c>
      <c r="T33" s="214">
        <v>85248</v>
      </c>
      <c r="U33" s="214">
        <v>83717</v>
      </c>
      <c r="V33" s="212">
        <v>16</v>
      </c>
      <c r="W33" s="213" t="s">
        <v>306</v>
      </c>
      <c r="X33" s="214">
        <v>82600</v>
      </c>
      <c r="Y33" s="214">
        <v>82133</v>
      </c>
      <c r="Z33" s="214">
        <v>82632</v>
      </c>
      <c r="AA33" s="214">
        <v>82575</v>
      </c>
    </row>
    <row r="34" spans="1:27" s="204" customFormat="1" ht="12.75" customHeight="1">
      <c r="A34" s="207"/>
      <c r="B34" s="238"/>
      <c r="H34" s="207"/>
      <c r="I34" s="238"/>
      <c r="O34" s="207"/>
      <c r="P34" s="238"/>
      <c r="V34" s="207"/>
      <c r="W34" s="238"/>
    </row>
    <row r="35" spans="1:27" ht="18" customHeight="1">
      <c r="A35" s="365" t="s">
        <v>544</v>
      </c>
      <c r="B35" s="365"/>
      <c r="C35" s="365"/>
      <c r="D35" s="365"/>
      <c r="E35" s="365"/>
      <c r="F35" s="365"/>
      <c r="G35" s="365"/>
      <c r="H35" s="366" t="s">
        <v>545</v>
      </c>
      <c r="I35" s="366"/>
      <c r="J35" s="366"/>
      <c r="K35" s="366"/>
      <c r="L35" s="366"/>
      <c r="M35" s="366"/>
      <c r="N35" s="366"/>
      <c r="O35" s="366" t="s">
        <v>545</v>
      </c>
      <c r="P35" s="366"/>
      <c r="Q35" s="366"/>
      <c r="R35" s="366"/>
      <c r="S35" s="366"/>
      <c r="T35" s="366"/>
      <c r="U35" s="366"/>
      <c r="V35" s="366" t="s">
        <v>545</v>
      </c>
      <c r="W35" s="366"/>
      <c r="X35" s="366"/>
      <c r="Y35" s="366"/>
      <c r="Z35" s="366"/>
      <c r="AA35" s="366"/>
    </row>
    <row r="36" spans="1:27" s="204" customFormat="1" ht="12.75" customHeight="1">
      <c r="A36" s="207"/>
      <c r="B36" s="238"/>
      <c r="H36" s="207"/>
      <c r="I36" s="238"/>
      <c r="O36" s="207"/>
      <c r="P36" s="238"/>
      <c r="V36" s="207"/>
      <c r="W36" s="238"/>
    </row>
    <row r="37" spans="1:27" ht="15" customHeight="1">
      <c r="A37" s="208" t="s">
        <v>282</v>
      </c>
      <c r="B37" s="209" t="s">
        <v>315</v>
      </c>
      <c r="C37" s="210">
        <v>3488</v>
      </c>
      <c r="D37" s="210">
        <v>3355</v>
      </c>
      <c r="E37" s="210">
        <v>3332</v>
      </c>
      <c r="F37" s="210">
        <v>3347</v>
      </c>
      <c r="G37" s="210">
        <v>3263</v>
      </c>
      <c r="H37" s="208" t="s">
        <v>282</v>
      </c>
      <c r="I37" s="209" t="s">
        <v>315</v>
      </c>
      <c r="J37" s="210">
        <v>3621</v>
      </c>
      <c r="K37" s="210">
        <v>3735</v>
      </c>
      <c r="L37" s="210">
        <v>4171</v>
      </c>
      <c r="M37" s="210">
        <v>4389</v>
      </c>
      <c r="N37" s="210">
        <v>4118</v>
      </c>
      <c r="O37" s="208" t="s">
        <v>282</v>
      </c>
      <c r="P37" s="209" t="s">
        <v>315</v>
      </c>
      <c r="Q37" s="210">
        <v>3970</v>
      </c>
      <c r="R37" s="210">
        <v>4026</v>
      </c>
      <c r="S37" s="210">
        <v>3818</v>
      </c>
      <c r="T37" s="210">
        <v>3930</v>
      </c>
      <c r="U37" s="210">
        <v>4020</v>
      </c>
      <c r="V37" s="208" t="s">
        <v>282</v>
      </c>
      <c r="W37" s="209" t="s">
        <v>315</v>
      </c>
      <c r="X37" s="210">
        <v>4168</v>
      </c>
      <c r="Y37" s="210">
        <v>4625</v>
      </c>
      <c r="Z37" s="210">
        <v>4945</v>
      </c>
      <c r="AA37" s="210">
        <v>5458</v>
      </c>
    </row>
    <row r="38" spans="1:27" ht="15" customHeight="1">
      <c r="A38" s="211" t="s">
        <v>284</v>
      </c>
      <c r="B38" s="209" t="s">
        <v>0</v>
      </c>
      <c r="C38" s="210">
        <v>1962</v>
      </c>
      <c r="D38" s="210">
        <v>2012</v>
      </c>
      <c r="E38" s="210">
        <v>1938</v>
      </c>
      <c r="F38" s="210">
        <v>2034</v>
      </c>
      <c r="G38" s="210">
        <v>1915</v>
      </c>
      <c r="H38" s="211" t="s">
        <v>284</v>
      </c>
      <c r="I38" s="209" t="s">
        <v>0</v>
      </c>
      <c r="J38" s="210">
        <v>2099</v>
      </c>
      <c r="K38" s="210">
        <v>2103</v>
      </c>
      <c r="L38" s="210">
        <v>2528</v>
      </c>
      <c r="M38" s="210">
        <v>2768</v>
      </c>
      <c r="N38" s="210">
        <v>2864</v>
      </c>
      <c r="O38" s="211" t="s">
        <v>284</v>
      </c>
      <c r="P38" s="209" t="s">
        <v>0</v>
      </c>
      <c r="Q38" s="210">
        <v>2543</v>
      </c>
      <c r="R38" s="210">
        <v>2706</v>
      </c>
      <c r="S38" s="210">
        <v>2622</v>
      </c>
      <c r="T38" s="210">
        <v>2573</v>
      </c>
      <c r="U38" s="210">
        <v>2456</v>
      </c>
      <c r="V38" s="211" t="s">
        <v>284</v>
      </c>
      <c r="W38" s="209" t="s">
        <v>0</v>
      </c>
      <c r="X38" s="210">
        <v>2452</v>
      </c>
      <c r="Y38" s="210">
        <v>2504</v>
      </c>
      <c r="Z38" s="210">
        <v>2366</v>
      </c>
      <c r="AA38" s="210">
        <v>2412</v>
      </c>
    </row>
    <row r="39" spans="1:27" ht="15" customHeight="1">
      <c r="A39" s="211" t="s">
        <v>285</v>
      </c>
      <c r="B39" s="209" t="s">
        <v>1</v>
      </c>
      <c r="C39" s="210">
        <v>1215</v>
      </c>
      <c r="D39" s="210">
        <v>1438</v>
      </c>
      <c r="E39" s="210">
        <v>1441</v>
      </c>
      <c r="F39" s="210">
        <v>1446</v>
      </c>
      <c r="G39" s="210">
        <v>1441</v>
      </c>
      <c r="H39" s="211" t="s">
        <v>285</v>
      </c>
      <c r="I39" s="209" t="s">
        <v>1</v>
      </c>
      <c r="J39" s="210">
        <v>1426</v>
      </c>
      <c r="K39" s="210">
        <v>1357</v>
      </c>
      <c r="L39" s="210">
        <v>1550</v>
      </c>
      <c r="M39" s="210">
        <v>1670</v>
      </c>
      <c r="N39" s="210">
        <v>1904</v>
      </c>
      <c r="O39" s="211" t="s">
        <v>285</v>
      </c>
      <c r="P39" s="209" t="s">
        <v>1</v>
      </c>
      <c r="Q39" s="210">
        <v>1822</v>
      </c>
      <c r="R39" s="210">
        <v>2166</v>
      </c>
      <c r="S39" s="210">
        <v>2457</v>
      </c>
      <c r="T39" s="210">
        <v>2605</v>
      </c>
      <c r="U39" s="210">
        <v>2501</v>
      </c>
      <c r="V39" s="211" t="s">
        <v>285</v>
      </c>
      <c r="W39" s="209" t="s">
        <v>1</v>
      </c>
      <c r="X39" s="210">
        <v>2678</v>
      </c>
      <c r="Y39" s="210">
        <v>2824</v>
      </c>
      <c r="Z39" s="210">
        <v>2920</v>
      </c>
      <c r="AA39" s="210">
        <v>2998</v>
      </c>
    </row>
    <row r="40" spans="1:27" ht="15" customHeight="1">
      <c r="A40" s="211" t="s">
        <v>286</v>
      </c>
      <c r="B40" s="209" t="s">
        <v>2</v>
      </c>
      <c r="C40" s="210">
        <v>353</v>
      </c>
      <c r="D40" s="210">
        <v>365</v>
      </c>
      <c r="E40" s="210">
        <v>356</v>
      </c>
      <c r="F40" s="210">
        <v>357</v>
      </c>
      <c r="G40" s="210">
        <v>367</v>
      </c>
      <c r="H40" s="211" t="s">
        <v>286</v>
      </c>
      <c r="I40" s="209" t="s">
        <v>2</v>
      </c>
      <c r="J40" s="210">
        <v>380</v>
      </c>
      <c r="K40" s="210">
        <v>412</v>
      </c>
      <c r="L40" s="210">
        <v>435</v>
      </c>
      <c r="M40" s="210">
        <v>452</v>
      </c>
      <c r="N40" s="210">
        <v>436</v>
      </c>
      <c r="O40" s="211" t="s">
        <v>286</v>
      </c>
      <c r="P40" s="209" t="s">
        <v>2</v>
      </c>
      <c r="Q40" s="210">
        <v>368</v>
      </c>
      <c r="R40" s="210">
        <v>427</v>
      </c>
      <c r="S40" s="210">
        <v>436</v>
      </c>
      <c r="T40" s="210">
        <v>451</v>
      </c>
      <c r="U40" s="210">
        <v>481</v>
      </c>
      <c r="V40" s="211" t="s">
        <v>286</v>
      </c>
      <c r="W40" s="209" t="s">
        <v>2</v>
      </c>
      <c r="X40" s="210">
        <v>512</v>
      </c>
      <c r="Y40" s="210">
        <v>547</v>
      </c>
      <c r="Z40" s="210">
        <v>502</v>
      </c>
      <c r="AA40" s="210">
        <v>512</v>
      </c>
    </row>
    <row r="41" spans="1:27" ht="15" customHeight="1">
      <c r="A41" s="211" t="s">
        <v>287</v>
      </c>
      <c r="B41" s="209" t="s">
        <v>3</v>
      </c>
      <c r="C41" s="210">
        <v>619</v>
      </c>
      <c r="D41" s="210">
        <v>741</v>
      </c>
      <c r="E41" s="210">
        <v>896</v>
      </c>
      <c r="F41" s="210">
        <v>892</v>
      </c>
      <c r="G41" s="210">
        <v>766</v>
      </c>
      <c r="H41" s="211" t="s">
        <v>287</v>
      </c>
      <c r="I41" s="209" t="s">
        <v>3</v>
      </c>
      <c r="J41" s="210">
        <v>846</v>
      </c>
      <c r="K41" s="210">
        <v>910</v>
      </c>
      <c r="L41" s="210">
        <v>1047</v>
      </c>
      <c r="M41" s="210">
        <v>1002</v>
      </c>
      <c r="N41" s="210">
        <v>1034</v>
      </c>
      <c r="O41" s="211" t="s">
        <v>287</v>
      </c>
      <c r="P41" s="209" t="s">
        <v>3</v>
      </c>
      <c r="Q41" s="210">
        <v>907</v>
      </c>
      <c r="R41" s="210">
        <v>906</v>
      </c>
      <c r="S41" s="210">
        <v>897</v>
      </c>
      <c r="T41" s="210">
        <v>1025</v>
      </c>
      <c r="U41" s="210">
        <v>1001</v>
      </c>
      <c r="V41" s="211" t="s">
        <v>287</v>
      </c>
      <c r="W41" s="209" t="s">
        <v>3</v>
      </c>
      <c r="X41" s="210">
        <v>1078</v>
      </c>
      <c r="Y41" s="210">
        <v>1121</v>
      </c>
      <c r="Z41" s="210">
        <v>1149</v>
      </c>
      <c r="AA41" s="210">
        <v>1205</v>
      </c>
    </row>
    <row r="42" spans="1:27" ht="15" customHeight="1">
      <c r="A42" s="211" t="s">
        <v>288</v>
      </c>
      <c r="B42" s="209" t="s">
        <v>4</v>
      </c>
      <c r="C42" s="210">
        <v>602</v>
      </c>
      <c r="D42" s="210">
        <v>595</v>
      </c>
      <c r="E42" s="210">
        <v>572</v>
      </c>
      <c r="F42" s="210">
        <v>544</v>
      </c>
      <c r="G42" s="210">
        <v>514</v>
      </c>
      <c r="H42" s="211" t="s">
        <v>288</v>
      </c>
      <c r="I42" s="209" t="s">
        <v>4</v>
      </c>
      <c r="J42" s="210">
        <v>545</v>
      </c>
      <c r="K42" s="210">
        <v>571</v>
      </c>
      <c r="L42" s="210">
        <v>625</v>
      </c>
      <c r="M42" s="210">
        <v>702</v>
      </c>
      <c r="N42" s="210">
        <v>776</v>
      </c>
      <c r="O42" s="211" t="s">
        <v>288</v>
      </c>
      <c r="P42" s="209" t="s">
        <v>4</v>
      </c>
      <c r="Q42" s="210">
        <v>750</v>
      </c>
      <c r="R42" s="210">
        <v>1030</v>
      </c>
      <c r="S42" s="210">
        <v>1056</v>
      </c>
      <c r="T42" s="210">
        <v>1087</v>
      </c>
      <c r="U42" s="210">
        <v>831</v>
      </c>
      <c r="V42" s="211" t="s">
        <v>288</v>
      </c>
      <c r="W42" s="209" t="s">
        <v>4</v>
      </c>
      <c r="X42" s="210">
        <v>801</v>
      </c>
      <c r="Y42" s="210">
        <v>932</v>
      </c>
      <c r="Z42" s="210">
        <v>978</v>
      </c>
      <c r="AA42" s="210">
        <v>933</v>
      </c>
    </row>
    <row r="43" spans="1:27" ht="23.1" customHeight="1">
      <c r="A43" s="211" t="s">
        <v>289</v>
      </c>
      <c r="B43" s="209" t="s">
        <v>5</v>
      </c>
      <c r="C43" s="210">
        <v>879</v>
      </c>
      <c r="D43" s="210">
        <v>939</v>
      </c>
      <c r="E43" s="210">
        <v>989</v>
      </c>
      <c r="F43" s="210">
        <v>905</v>
      </c>
      <c r="G43" s="210">
        <v>872</v>
      </c>
      <c r="H43" s="211" t="s">
        <v>289</v>
      </c>
      <c r="I43" s="209" t="s">
        <v>5</v>
      </c>
      <c r="J43" s="210">
        <v>954</v>
      </c>
      <c r="K43" s="210">
        <v>1022</v>
      </c>
      <c r="L43" s="210">
        <v>1051</v>
      </c>
      <c r="M43" s="210">
        <v>1113</v>
      </c>
      <c r="N43" s="210">
        <v>1269</v>
      </c>
      <c r="O43" s="211" t="s">
        <v>289</v>
      </c>
      <c r="P43" s="209" t="s">
        <v>5</v>
      </c>
      <c r="Q43" s="210">
        <v>1254</v>
      </c>
      <c r="R43" s="210">
        <v>1505</v>
      </c>
      <c r="S43" s="210">
        <v>1752</v>
      </c>
      <c r="T43" s="210">
        <v>1949</v>
      </c>
      <c r="U43" s="210">
        <v>2223</v>
      </c>
      <c r="V43" s="211" t="s">
        <v>289</v>
      </c>
      <c r="W43" s="209" t="s">
        <v>5</v>
      </c>
      <c r="X43" s="210">
        <v>2490</v>
      </c>
      <c r="Y43" s="210">
        <v>2691</v>
      </c>
      <c r="Z43" s="210">
        <v>3167</v>
      </c>
      <c r="AA43" s="210">
        <v>3319</v>
      </c>
    </row>
    <row r="44" spans="1:27" ht="15" customHeight="1">
      <c r="A44" s="211" t="s">
        <v>290</v>
      </c>
      <c r="B44" s="209" t="s">
        <v>6</v>
      </c>
      <c r="C44" s="210">
        <v>1978</v>
      </c>
      <c r="D44" s="210">
        <v>1947</v>
      </c>
      <c r="E44" s="210">
        <v>1746</v>
      </c>
      <c r="F44" s="210">
        <v>1553</v>
      </c>
      <c r="G44" s="210">
        <v>1481</v>
      </c>
      <c r="H44" s="211" t="s">
        <v>290</v>
      </c>
      <c r="I44" s="209" t="s">
        <v>6</v>
      </c>
      <c r="J44" s="210">
        <v>1604</v>
      </c>
      <c r="K44" s="210">
        <v>1675</v>
      </c>
      <c r="L44" s="210">
        <v>1859</v>
      </c>
      <c r="M44" s="210">
        <v>1980</v>
      </c>
      <c r="N44" s="210">
        <v>1980</v>
      </c>
      <c r="O44" s="211" t="s">
        <v>290</v>
      </c>
      <c r="P44" s="209" t="s">
        <v>6</v>
      </c>
      <c r="Q44" s="210">
        <v>1803</v>
      </c>
      <c r="R44" s="210">
        <v>1787</v>
      </c>
      <c r="S44" s="210">
        <v>1917</v>
      </c>
      <c r="T44" s="210">
        <v>2334</v>
      </c>
      <c r="U44" s="210">
        <v>2394</v>
      </c>
      <c r="V44" s="211" t="s">
        <v>290</v>
      </c>
      <c r="W44" s="209" t="s">
        <v>6</v>
      </c>
      <c r="X44" s="210">
        <v>2561</v>
      </c>
      <c r="Y44" s="210">
        <v>2664</v>
      </c>
      <c r="Z44" s="210">
        <v>2719</v>
      </c>
      <c r="AA44" s="210">
        <v>2615</v>
      </c>
    </row>
    <row r="45" spans="1:27" ht="15" customHeight="1">
      <c r="A45" s="211" t="s">
        <v>291</v>
      </c>
      <c r="B45" s="209" t="s">
        <v>7</v>
      </c>
      <c r="C45" s="210">
        <v>1525</v>
      </c>
      <c r="D45" s="210">
        <v>1673</v>
      </c>
      <c r="E45" s="210">
        <v>1605</v>
      </c>
      <c r="F45" s="210">
        <v>1562</v>
      </c>
      <c r="G45" s="210">
        <v>1618</v>
      </c>
      <c r="H45" s="211" t="s">
        <v>291</v>
      </c>
      <c r="I45" s="209" t="s">
        <v>7</v>
      </c>
      <c r="J45" s="210">
        <v>1783</v>
      </c>
      <c r="K45" s="210">
        <v>1901</v>
      </c>
      <c r="L45" s="210">
        <v>2001</v>
      </c>
      <c r="M45" s="210">
        <v>2144</v>
      </c>
      <c r="N45" s="210">
        <v>2112</v>
      </c>
      <c r="O45" s="211" t="s">
        <v>291</v>
      </c>
      <c r="P45" s="209" t="s">
        <v>7</v>
      </c>
      <c r="Q45" s="210">
        <v>2242</v>
      </c>
      <c r="R45" s="210">
        <v>2264</v>
      </c>
      <c r="S45" s="210">
        <v>2373</v>
      </c>
      <c r="T45" s="210">
        <v>3080</v>
      </c>
      <c r="U45" s="210">
        <v>3061</v>
      </c>
      <c r="V45" s="211" t="s">
        <v>291</v>
      </c>
      <c r="W45" s="209" t="s">
        <v>7</v>
      </c>
      <c r="X45" s="210">
        <v>3178</v>
      </c>
      <c r="Y45" s="210">
        <v>3465</v>
      </c>
      <c r="Z45" s="210">
        <v>3533</v>
      </c>
      <c r="AA45" s="210">
        <v>3179</v>
      </c>
    </row>
    <row r="46" spans="1:27" ht="15" customHeight="1">
      <c r="A46" s="211" t="s">
        <v>292</v>
      </c>
      <c r="B46" s="209" t="s">
        <v>8</v>
      </c>
      <c r="C46" s="210">
        <v>531</v>
      </c>
      <c r="D46" s="210">
        <v>507</v>
      </c>
      <c r="E46" s="210">
        <v>474</v>
      </c>
      <c r="F46" s="210">
        <v>453</v>
      </c>
      <c r="G46" s="210">
        <v>458</v>
      </c>
      <c r="H46" s="211" t="s">
        <v>292</v>
      </c>
      <c r="I46" s="209" t="s">
        <v>8</v>
      </c>
      <c r="J46" s="210">
        <v>478</v>
      </c>
      <c r="K46" s="210">
        <v>530</v>
      </c>
      <c r="L46" s="210">
        <v>514</v>
      </c>
      <c r="M46" s="210">
        <v>525</v>
      </c>
      <c r="N46" s="210">
        <v>548</v>
      </c>
      <c r="O46" s="211" t="s">
        <v>292</v>
      </c>
      <c r="P46" s="209" t="s">
        <v>8</v>
      </c>
      <c r="Q46" s="210">
        <v>518</v>
      </c>
      <c r="R46" s="210">
        <v>540</v>
      </c>
      <c r="S46" s="210">
        <v>573</v>
      </c>
      <c r="T46" s="210">
        <v>624</v>
      </c>
      <c r="U46" s="210">
        <v>734</v>
      </c>
      <c r="V46" s="211" t="s">
        <v>292</v>
      </c>
      <c r="W46" s="209" t="s">
        <v>8</v>
      </c>
      <c r="X46" s="210">
        <v>891</v>
      </c>
      <c r="Y46" s="210">
        <v>1127</v>
      </c>
      <c r="Z46" s="210">
        <v>1084</v>
      </c>
      <c r="AA46" s="210">
        <v>1094</v>
      </c>
    </row>
    <row r="47" spans="1:27" ht="15" customHeight="1">
      <c r="A47" s="211" t="s">
        <v>293</v>
      </c>
      <c r="B47" s="209" t="s">
        <v>9</v>
      </c>
      <c r="C47" s="210">
        <v>1010</v>
      </c>
      <c r="D47" s="210">
        <v>971</v>
      </c>
      <c r="E47" s="210">
        <v>855</v>
      </c>
      <c r="F47" s="210">
        <v>772</v>
      </c>
      <c r="G47" s="210">
        <v>771</v>
      </c>
      <c r="H47" s="211" t="s">
        <v>293</v>
      </c>
      <c r="I47" s="209" t="s">
        <v>9</v>
      </c>
      <c r="J47" s="210">
        <v>736</v>
      </c>
      <c r="K47" s="210">
        <v>753</v>
      </c>
      <c r="L47" s="210">
        <v>790</v>
      </c>
      <c r="M47" s="210">
        <v>781</v>
      </c>
      <c r="N47" s="210">
        <v>786</v>
      </c>
      <c r="O47" s="211" t="s">
        <v>293</v>
      </c>
      <c r="P47" s="209" t="s">
        <v>9</v>
      </c>
      <c r="Q47" s="210">
        <v>782</v>
      </c>
      <c r="R47" s="210">
        <v>809</v>
      </c>
      <c r="S47" s="210">
        <v>919</v>
      </c>
      <c r="T47" s="210">
        <v>952</v>
      </c>
      <c r="U47" s="210">
        <v>981</v>
      </c>
      <c r="V47" s="211" t="s">
        <v>293</v>
      </c>
      <c r="W47" s="209" t="s">
        <v>9</v>
      </c>
      <c r="X47" s="210">
        <v>1031</v>
      </c>
      <c r="Y47" s="210">
        <v>1110</v>
      </c>
      <c r="Z47" s="210">
        <v>1145</v>
      </c>
      <c r="AA47" s="210">
        <v>1150</v>
      </c>
    </row>
    <row r="48" spans="1:27" ht="15" customHeight="1">
      <c r="A48" s="211" t="s">
        <v>294</v>
      </c>
      <c r="B48" s="209" t="s">
        <v>10</v>
      </c>
      <c r="C48" s="210">
        <v>943</v>
      </c>
      <c r="D48" s="210">
        <v>1049</v>
      </c>
      <c r="E48" s="210">
        <v>1098</v>
      </c>
      <c r="F48" s="210">
        <v>1180</v>
      </c>
      <c r="G48" s="210">
        <v>1159</v>
      </c>
      <c r="H48" s="211" t="s">
        <v>294</v>
      </c>
      <c r="I48" s="209" t="s">
        <v>10</v>
      </c>
      <c r="J48" s="210">
        <v>1103</v>
      </c>
      <c r="K48" s="210">
        <v>1168</v>
      </c>
      <c r="L48" s="210">
        <v>1213</v>
      </c>
      <c r="M48" s="210">
        <v>1091</v>
      </c>
      <c r="N48" s="210">
        <v>1063</v>
      </c>
      <c r="O48" s="211" t="s">
        <v>294</v>
      </c>
      <c r="P48" s="209" t="s">
        <v>10</v>
      </c>
      <c r="Q48" s="210">
        <v>1011</v>
      </c>
      <c r="R48" s="210">
        <v>1248</v>
      </c>
      <c r="S48" s="210">
        <v>1227</v>
      </c>
      <c r="T48" s="210">
        <v>1200</v>
      </c>
      <c r="U48" s="210">
        <v>1210</v>
      </c>
      <c r="V48" s="211" t="s">
        <v>294</v>
      </c>
      <c r="W48" s="209" t="s">
        <v>10</v>
      </c>
      <c r="X48" s="210">
        <v>1277</v>
      </c>
      <c r="Y48" s="210">
        <v>1390</v>
      </c>
      <c r="Z48" s="210">
        <v>1576</v>
      </c>
      <c r="AA48" s="210">
        <v>1663</v>
      </c>
    </row>
    <row r="49" spans="1:27" ht="23.1" customHeight="1">
      <c r="A49" s="211" t="s">
        <v>295</v>
      </c>
      <c r="B49" s="209" t="s">
        <v>11</v>
      </c>
      <c r="C49" s="210">
        <v>959</v>
      </c>
      <c r="D49" s="210">
        <v>977</v>
      </c>
      <c r="E49" s="210">
        <v>1007</v>
      </c>
      <c r="F49" s="210">
        <v>952</v>
      </c>
      <c r="G49" s="210">
        <v>882</v>
      </c>
      <c r="H49" s="211" t="s">
        <v>295</v>
      </c>
      <c r="I49" s="209" t="s">
        <v>11</v>
      </c>
      <c r="J49" s="210">
        <v>923</v>
      </c>
      <c r="K49" s="210">
        <v>1147</v>
      </c>
      <c r="L49" s="210">
        <v>1016</v>
      </c>
      <c r="M49" s="210">
        <v>1131</v>
      </c>
      <c r="N49" s="210">
        <v>1011</v>
      </c>
      <c r="O49" s="211" t="s">
        <v>295</v>
      </c>
      <c r="P49" s="209" t="s">
        <v>11</v>
      </c>
      <c r="Q49" s="210">
        <v>997</v>
      </c>
      <c r="R49" s="210">
        <v>1074</v>
      </c>
      <c r="S49" s="210">
        <v>1170</v>
      </c>
      <c r="T49" s="210">
        <v>1144</v>
      </c>
      <c r="U49" s="210">
        <v>1210</v>
      </c>
      <c r="V49" s="211" t="s">
        <v>295</v>
      </c>
      <c r="W49" s="209" t="s">
        <v>11</v>
      </c>
      <c r="X49" s="210">
        <v>1221</v>
      </c>
      <c r="Y49" s="210">
        <v>1250</v>
      </c>
      <c r="Z49" s="210">
        <v>1385</v>
      </c>
      <c r="AA49" s="210">
        <v>1525</v>
      </c>
    </row>
    <row r="50" spans="1:27" ht="15" customHeight="1">
      <c r="A50" s="211" t="s">
        <v>296</v>
      </c>
      <c r="B50" s="209" t="s">
        <v>12</v>
      </c>
      <c r="C50" s="210">
        <v>413</v>
      </c>
      <c r="D50" s="210">
        <v>413</v>
      </c>
      <c r="E50" s="210">
        <v>402</v>
      </c>
      <c r="F50" s="210">
        <v>416</v>
      </c>
      <c r="G50" s="210">
        <v>438</v>
      </c>
      <c r="H50" s="211" t="s">
        <v>296</v>
      </c>
      <c r="I50" s="209" t="s">
        <v>12</v>
      </c>
      <c r="J50" s="210">
        <v>519</v>
      </c>
      <c r="K50" s="210">
        <v>524</v>
      </c>
      <c r="L50" s="210">
        <v>446</v>
      </c>
      <c r="M50" s="210">
        <v>434</v>
      </c>
      <c r="N50" s="210">
        <v>468</v>
      </c>
      <c r="O50" s="211" t="s">
        <v>296</v>
      </c>
      <c r="P50" s="209" t="s">
        <v>12</v>
      </c>
      <c r="Q50" s="210">
        <v>521</v>
      </c>
      <c r="R50" s="210">
        <v>960</v>
      </c>
      <c r="S50" s="210">
        <v>555</v>
      </c>
      <c r="T50" s="210">
        <v>608</v>
      </c>
      <c r="U50" s="210">
        <v>686</v>
      </c>
      <c r="V50" s="211" t="s">
        <v>296</v>
      </c>
      <c r="W50" s="209" t="s">
        <v>12</v>
      </c>
      <c r="X50" s="210">
        <v>753</v>
      </c>
      <c r="Y50" s="210">
        <v>765</v>
      </c>
      <c r="Z50" s="210">
        <v>962</v>
      </c>
      <c r="AA50" s="210">
        <v>1046</v>
      </c>
    </row>
    <row r="51" spans="1:27" ht="15" customHeight="1">
      <c r="A51" s="211" t="s">
        <v>297</v>
      </c>
      <c r="B51" s="209" t="s">
        <v>13</v>
      </c>
      <c r="C51" s="210">
        <v>523</v>
      </c>
      <c r="D51" s="210">
        <v>537</v>
      </c>
      <c r="E51" s="210">
        <v>553</v>
      </c>
      <c r="F51" s="210">
        <v>531</v>
      </c>
      <c r="G51" s="210">
        <v>531</v>
      </c>
      <c r="H51" s="211" t="s">
        <v>297</v>
      </c>
      <c r="I51" s="209" t="s">
        <v>13</v>
      </c>
      <c r="J51" s="210">
        <v>549</v>
      </c>
      <c r="K51" s="210">
        <v>634</v>
      </c>
      <c r="L51" s="210">
        <v>706</v>
      </c>
      <c r="M51" s="210">
        <v>728</v>
      </c>
      <c r="N51" s="210">
        <v>747</v>
      </c>
      <c r="O51" s="211" t="s">
        <v>297</v>
      </c>
      <c r="P51" s="209" t="s">
        <v>13</v>
      </c>
      <c r="Q51" s="210">
        <v>742</v>
      </c>
      <c r="R51" s="210">
        <v>739</v>
      </c>
      <c r="S51" s="210">
        <v>836</v>
      </c>
      <c r="T51" s="210">
        <v>902</v>
      </c>
      <c r="U51" s="210">
        <v>919</v>
      </c>
      <c r="V51" s="211" t="s">
        <v>297</v>
      </c>
      <c r="W51" s="209" t="s">
        <v>13</v>
      </c>
      <c r="X51" s="210">
        <v>1040</v>
      </c>
      <c r="Y51" s="210">
        <v>1035</v>
      </c>
      <c r="Z51" s="210">
        <v>1073</v>
      </c>
      <c r="AA51" s="210">
        <v>1097</v>
      </c>
    </row>
    <row r="52" spans="1:27" ht="15" customHeight="1">
      <c r="A52" s="211" t="s">
        <v>298</v>
      </c>
      <c r="B52" s="209" t="s">
        <v>14</v>
      </c>
      <c r="C52" s="210">
        <v>620</v>
      </c>
      <c r="D52" s="210">
        <v>621</v>
      </c>
      <c r="E52" s="210">
        <v>578</v>
      </c>
      <c r="F52" s="210">
        <v>555</v>
      </c>
      <c r="G52" s="210">
        <v>560</v>
      </c>
      <c r="H52" s="211" t="s">
        <v>298</v>
      </c>
      <c r="I52" s="209" t="s">
        <v>14</v>
      </c>
      <c r="J52" s="210">
        <v>593</v>
      </c>
      <c r="K52" s="210">
        <v>630</v>
      </c>
      <c r="L52" s="210">
        <v>695</v>
      </c>
      <c r="M52" s="210">
        <v>922</v>
      </c>
      <c r="N52" s="210">
        <v>1004</v>
      </c>
      <c r="O52" s="211" t="s">
        <v>298</v>
      </c>
      <c r="P52" s="209" t="s">
        <v>14</v>
      </c>
      <c r="Q52" s="210">
        <v>1049</v>
      </c>
      <c r="R52" s="210">
        <v>1211</v>
      </c>
      <c r="S52" s="210">
        <v>1256</v>
      </c>
      <c r="T52" s="210">
        <v>1421</v>
      </c>
      <c r="U52" s="210">
        <v>1341</v>
      </c>
      <c r="V52" s="211" t="s">
        <v>298</v>
      </c>
      <c r="W52" s="209" t="s">
        <v>14</v>
      </c>
      <c r="X52" s="210">
        <v>1315</v>
      </c>
      <c r="Y52" s="210">
        <v>1326</v>
      </c>
      <c r="Z52" s="210">
        <v>1379</v>
      </c>
      <c r="AA52" s="210">
        <v>1501</v>
      </c>
    </row>
    <row r="53" spans="1:27" ht="15" customHeight="1">
      <c r="A53" s="211" t="s">
        <v>299</v>
      </c>
      <c r="B53" s="209" t="s">
        <v>15</v>
      </c>
      <c r="C53" s="210">
        <v>736</v>
      </c>
      <c r="D53" s="210">
        <v>788</v>
      </c>
      <c r="E53" s="210">
        <v>763</v>
      </c>
      <c r="F53" s="210">
        <v>791</v>
      </c>
      <c r="G53" s="210">
        <v>814</v>
      </c>
      <c r="H53" s="211" t="s">
        <v>299</v>
      </c>
      <c r="I53" s="209" t="s">
        <v>15</v>
      </c>
      <c r="J53" s="210">
        <v>763</v>
      </c>
      <c r="K53" s="210">
        <v>700</v>
      </c>
      <c r="L53" s="210">
        <v>738</v>
      </c>
      <c r="M53" s="210">
        <v>776</v>
      </c>
      <c r="N53" s="210">
        <v>821</v>
      </c>
      <c r="O53" s="211" t="s">
        <v>299</v>
      </c>
      <c r="P53" s="209" t="s">
        <v>15</v>
      </c>
      <c r="Q53" s="210">
        <v>907</v>
      </c>
      <c r="R53" s="210">
        <v>880</v>
      </c>
      <c r="S53" s="210">
        <v>939</v>
      </c>
      <c r="T53" s="210">
        <v>874</v>
      </c>
      <c r="U53" s="210">
        <v>945</v>
      </c>
      <c r="V53" s="211" t="s">
        <v>299</v>
      </c>
      <c r="W53" s="209" t="s">
        <v>15</v>
      </c>
      <c r="X53" s="210">
        <v>984</v>
      </c>
      <c r="Y53" s="210">
        <v>1015</v>
      </c>
      <c r="Z53" s="210">
        <v>1078</v>
      </c>
      <c r="AA53" s="210">
        <v>1179</v>
      </c>
    </row>
    <row r="54" spans="1:27" ht="15" customHeight="1">
      <c r="A54" s="211" t="s">
        <v>300</v>
      </c>
      <c r="B54" s="209" t="s">
        <v>16</v>
      </c>
      <c r="C54" s="210">
        <v>797</v>
      </c>
      <c r="D54" s="210">
        <v>758</v>
      </c>
      <c r="E54" s="210">
        <v>709</v>
      </c>
      <c r="F54" s="210">
        <v>776</v>
      </c>
      <c r="G54" s="210">
        <v>805</v>
      </c>
      <c r="H54" s="211" t="s">
        <v>300</v>
      </c>
      <c r="I54" s="209" t="s">
        <v>16</v>
      </c>
      <c r="J54" s="210">
        <v>918</v>
      </c>
      <c r="K54" s="210">
        <v>1108</v>
      </c>
      <c r="L54" s="210">
        <v>1229</v>
      </c>
      <c r="M54" s="210">
        <v>1625</v>
      </c>
      <c r="N54" s="210">
        <v>1602</v>
      </c>
      <c r="O54" s="211" t="s">
        <v>300</v>
      </c>
      <c r="P54" s="209" t="s">
        <v>16</v>
      </c>
      <c r="Q54" s="210">
        <v>1505</v>
      </c>
      <c r="R54" s="210">
        <v>1780</v>
      </c>
      <c r="S54" s="210">
        <v>1980</v>
      </c>
      <c r="T54" s="210">
        <v>1970</v>
      </c>
      <c r="U54" s="210">
        <v>2061</v>
      </c>
      <c r="V54" s="211" t="s">
        <v>300</v>
      </c>
      <c r="W54" s="209" t="s">
        <v>16</v>
      </c>
      <c r="X54" s="210">
        <v>2121</v>
      </c>
      <c r="Y54" s="210">
        <v>2187</v>
      </c>
      <c r="Z54" s="210">
        <v>2387</v>
      </c>
      <c r="AA54" s="210">
        <v>2444</v>
      </c>
    </row>
    <row r="55" spans="1:27" ht="23.1" customHeight="1">
      <c r="A55" s="211" t="s">
        <v>301</v>
      </c>
      <c r="B55" s="209" t="s">
        <v>17</v>
      </c>
      <c r="C55" s="210">
        <v>506</v>
      </c>
      <c r="D55" s="210">
        <v>517</v>
      </c>
      <c r="E55" s="210">
        <v>542</v>
      </c>
      <c r="F55" s="210">
        <v>564</v>
      </c>
      <c r="G55" s="210">
        <v>560</v>
      </c>
      <c r="H55" s="211" t="s">
        <v>301</v>
      </c>
      <c r="I55" s="209" t="s">
        <v>17</v>
      </c>
      <c r="J55" s="210">
        <v>599</v>
      </c>
      <c r="K55" s="210">
        <v>619</v>
      </c>
      <c r="L55" s="210">
        <v>694</v>
      </c>
      <c r="M55" s="210">
        <v>700</v>
      </c>
      <c r="N55" s="210">
        <v>728</v>
      </c>
      <c r="O55" s="211" t="s">
        <v>301</v>
      </c>
      <c r="P55" s="209" t="s">
        <v>17</v>
      </c>
      <c r="Q55" s="210">
        <v>646</v>
      </c>
      <c r="R55" s="210">
        <v>677</v>
      </c>
      <c r="S55" s="210">
        <v>723</v>
      </c>
      <c r="T55" s="210">
        <v>707</v>
      </c>
      <c r="U55" s="210">
        <v>761</v>
      </c>
      <c r="V55" s="211" t="s">
        <v>301</v>
      </c>
      <c r="W55" s="209" t="s">
        <v>17</v>
      </c>
      <c r="X55" s="210">
        <v>782</v>
      </c>
      <c r="Y55" s="210">
        <v>756</v>
      </c>
      <c r="Z55" s="210">
        <v>791</v>
      </c>
      <c r="AA55" s="210">
        <v>849</v>
      </c>
    </row>
    <row r="56" spans="1:27" ht="15" customHeight="1">
      <c r="A56" s="211" t="s">
        <v>302</v>
      </c>
      <c r="B56" s="209" t="s">
        <v>18</v>
      </c>
      <c r="C56" s="210">
        <v>1273</v>
      </c>
      <c r="D56" s="210">
        <v>1317</v>
      </c>
      <c r="E56" s="210">
        <v>1241</v>
      </c>
      <c r="F56" s="210">
        <v>1324</v>
      </c>
      <c r="G56" s="210">
        <v>1346</v>
      </c>
      <c r="H56" s="211" t="s">
        <v>302</v>
      </c>
      <c r="I56" s="209" t="s">
        <v>18</v>
      </c>
      <c r="J56" s="210">
        <v>1383</v>
      </c>
      <c r="K56" s="210">
        <v>1465</v>
      </c>
      <c r="L56" s="210">
        <v>1593</v>
      </c>
      <c r="M56" s="210">
        <v>1681</v>
      </c>
      <c r="N56" s="210">
        <v>1759</v>
      </c>
      <c r="O56" s="211" t="s">
        <v>302</v>
      </c>
      <c r="P56" s="209" t="s">
        <v>18</v>
      </c>
      <c r="Q56" s="210">
        <v>1838</v>
      </c>
      <c r="R56" s="210">
        <v>1906</v>
      </c>
      <c r="S56" s="210">
        <v>1944</v>
      </c>
      <c r="T56" s="210">
        <v>1890</v>
      </c>
      <c r="U56" s="210">
        <v>1797</v>
      </c>
      <c r="V56" s="211" t="s">
        <v>302</v>
      </c>
      <c r="W56" s="209" t="s">
        <v>18</v>
      </c>
      <c r="X56" s="210">
        <v>1850</v>
      </c>
      <c r="Y56" s="210">
        <v>1882</v>
      </c>
      <c r="Z56" s="210">
        <v>1962</v>
      </c>
      <c r="AA56" s="210">
        <v>1993</v>
      </c>
    </row>
    <row r="57" spans="1:27" ht="15" customHeight="1">
      <c r="A57" s="211" t="s">
        <v>303</v>
      </c>
      <c r="B57" s="209" t="s">
        <v>19</v>
      </c>
      <c r="C57" s="210">
        <v>1058</v>
      </c>
      <c r="D57" s="210">
        <v>1079</v>
      </c>
      <c r="E57" s="210">
        <v>1075</v>
      </c>
      <c r="F57" s="210">
        <v>1048</v>
      </c>
      <c r="G57" s="210">
        <v>1098</v>
      </c>
      <c r="H57" s="211" t="s">
        <v>303</v>
      </c>
      <c r="I57" s="209" t="s">
        <v>19</v>
      </c>
      <c r="J57" s="210">
        <v>1185</v>
      </c>
      <c r="K57" s="210">
        <v>1154</v>
      </c>
      <c r="L57" s="210">
        <v>1134</v>
      </c>
      <c r="M57" s="210">
        <v>1158</v>
      </c>
      <c r="N57" s="210">
        <v>1148</v>
      </c>
      <c r="O57" s="211" t="s">
        <v>303</v>
      </c>
      <c r="P57" s="209" t="s">
        <v>19</v>
      </c>
      <c r="Q57" s="210">
        <v>1154</v>
      </c>
      <c r="R57" s="210">
        <v>1264</v>
      </c>
      <c r="S57" s="210">
        <v>1248</v>
      </c>
      <c r="T57" s="210">
        <v>1392</v>
      </c>
      <c r="U57" s="210">
        <v>1440</v>
      </c>
      <c r="V57" s="211" t="s">
        <v>303</v>
      </c>
      <c r="W57" s="209" t="s">
        <v>19</v>
      </c>
      <c r="X57" s="210">
        <v>1529</v>
      </c>
      <c r="Y57" s="210">
        <v>1584</v>
      </c>
      <c r="Z57" s="210">
        <v>1586</v>
      </c>
      <c r="AA57" s="210">
        <v>1731</v>
      </c>
    </row>
    <row r="58" spans="1:27" ht="15" customHeight="1">
      <c r="A58" s="211" t="s">
        <v>304</v>
      </c>
      <c r="B58" s="209" t="s">
        <v>20</v>
      </c>
      <c r="C58" s="210">
        <v>2258</v>
      </c>
      <c r="D58" s="210">
        <v>2153</v>
      </c>
      <c r="E58" s="210">
        <v>2049</v>
      </c>
      <c r="F58" s="210">
        <v>1899</v>
      </c>
      <c r="G58" s="210">
        <v>1937</v>
      </c>
      <c r="H58" s="211" t="s">
        <v>304</v>
      </c>
      <c r="I58" s="209" t="s">
        <v>20</v>
      </c>
      <c r="J58" s="210">
        <v>1983</v>
      </c>
      <c r="K58" s="210">
        <v>1975</v>
      </c>
      <c r="L58" s="210">
        <v>2096</v>
      </c>
      <c r="M58" s="210">
        <v>2165</v>
      </c>
      <c r="N58" s="210">
        <v>2106</v>
      </c>
      <c r="O58" s="211" t="s">
        <v>304</v>
      </c>
      <c r="P58" s="209" t="s">
        <v>20</v>
      </c>
      <c r="Q58" s="210">
        <v>2115</v>
      </c>
      <c r="R58" s="210">
        <v>2127</v>
      </c>
      <c r="S58" s="210">
        <v>2245</v>
      </c>
      <c r="T58" s="210">
        <v>2255</v>
      </c>
      <c r="U58" s="210">
        <v>2344</v>
      </c>
      <c r="V58" s="211" t="s">
        <v>304</v>
      </c>
      <c r="W58" s="209" t="s">
        <v>20</v>
      </c>
      <c r="X58" s="210">
        <v>2446</v>
      </c>
      <c r="Y58" s="210">
        <v>2542</v>
      </c>
      <c r="Z58" s="210">
        <v>2594</v>
      </c>
      <c r="AA58" s="210">
        <v>2636</v>
      </c>
    </row>
    <row r="59" spans="1:27" ht="15" customHeight="1">
      <c r="A59" s="211" t="s">
        <v>305</v>
      </c>
      <c r="B59" s="209" t="s">
        <v>21</v>
      </c>
      <c r="C59" s="210">
        <v>2508</v>
      </c>
      <c r="D59" s="210">
        <v>2553</v>
      </c>
      <c r="E59" s="210">
        <v>2402</v>
      </c>
      <c r="F59" s="210">
        <v>2347</v>
      </c>
      <c r="G59" s="210">
        <v>2359</v>
      </c>
      <c r="H59" s="211" t="s">
        <v>305</v>
      </c>
      <c r="I59" s="209" t="s">
        <v>21</v>
      </c>
      <c r="J59" s="210">
        <v>2363</v>
      </c>
      <c r="K59" s="210">
        <v>2473</v>
      </c>
      <c r="L59" s="210">
        <v>2618</v>
      </c>
      <c r="M59" s="210">
        <v>2688</v>
      </c>
      <c r="N59" s="210">
        <v>2778</v>
      </c>
      <c r="O59" s="211" t="s">
        <v>305</v>
      </c>
      <c r="P59" s="209" t="s">
        <v>21</v>
      </c>
      <c r="Q59" s="210">
        <v>2705</v>
      </c>
      <c r="R59" s="210">
        <v>2714</v>
      </c>
      <c r="S59" s="210">
        <v>2782</v>
      </c>
      <c r="T59" s="210">
        <v>2824</v>
      </c>
      <c r="U59" s="210">
        <v>2892</v>
      </c>
      <c r="V59" s="211" t="s">
        <v>305</v>
      </c>
      <c r="W59" s="209" t="s">
        <v>21</v>
      </c>
      <c r="X59" s="210">
        <v>2983</v>
      </c>
      <c r="Y59" s="210">
        <v>2996</v>
      </c>
      <c r="Z59" s="210">
        <v>3180</v>
      </c>
      <c r="AA59" s="210">
        <v>3246</v>
      </c>
    </row>
    <row r="60" spans="1:27" s="215" customFormat="1" ht="27.75" customHeight="1">
      <c r="A60" s="212">
        <v>16</v>
      </c>
      <c r="B60" s="213" t="s">
        <v>540</v>
      </c>
      <c r="C60" s="214">
        <v>26756</v>
      </c>
      <c r="D60" s="214">
        <v>27305</v>
      </c>
      <c r="E60" s="214">
        <v>26623</v>
      </c>
      <c r="F60" s="214">
        <v>26248</v>
      </c>
      <c r="G60" s="214">
        <v>25955</v>
      </c>
      <c r="H60" s="212">
        <v>16</v>
      </c>
      <c r="I60" s="213" t="s">
        <v>306</v>
      </c>
      <c r="J60" s="214">
        <v>27353</v>
      </c>
      <c r="K60" s="214">
        <v>28566</v>
      </c>
      <c r="L60" s="214">
        <v>30749</v>
      </c>
      <c r="M60" s="214">
        <v>32625</v>
      </c>
      <c r="N60" s="214">
        <v>33062</v>
      </c>
      <c r="O60" s="212">
        <v>16</v>
      </c>
      <c r="P60" s="213" t="s">
        <v>540</v>
      </c>
      <c r="Q60" s="214">
        <v>32149</v>
      </c>
      <c r="R60" s="214">
        <v>34746</v>
      </c>
      <c r="S60" s="214">
        <v>35725</v>
      </c>
      <c r="T60" s="214">
        <v>37797</v>
      </c>
      <c r="U60" s="214">
        <v>38289</v>
      </c>
      <c r="V60" s="212">
        <v>16</v>
      </c>
      <c r="W60" s="213" t="s">
        <v>540</v>
      </c>
      <c r="X60" s="214">
        <v>40141</v>
      </c>
      <c r="Y60" s="214">
        <v>42338</v>
      </c>
      <c r="Z60" s="214">
        <v>44461</v>
      </c>
      <c r="AA60" s="214">
        <v>45785</v>
      </c>
    </row>
    <row r="61" spans="1:27" ht="10.5" customHeight="1"/>
    <row r="62" spans="1:27" ht="36.75" customHeight="1">
      <c r="A62" s="216"/>
      <c r="B62" s="216"/>
      <c r="C62" s="217"/>
      <c r="D62" s="217"/>
      <c r="E62" s="217"/>
      <c r="F62" s="218"/>
      <c r="G62" s="218"/>
      <c r="H62" s="217"/>
      <c r="I62" s="217"/>
      <c r="J62" s="217"/>
      <c r="K62" s="217"/>
      <c r="L62" s="218"/>
      <c r="M62" s="217"/>
      <c r="N62" s="217"/>
      <c r="O62" s="217"/>
      <c r="P62" s="217"/>
      <c r="Q62" s="217"/>
      <c r="R62" s="218"/>
      <c r="S62" s="217"/>
      <c r="T62" s="217"/>
      <c r="U62" s="217"/>
      <c r="V62" s="217"/>
      <c r="W62" s="217"/>
      <c r="Y62" s="218"/>
      <c r="Z62" s="218"/>
      <c r="AA62" s="218"/>
    </row>
    <row r="86" spans="3:27">
      <c r="C86" s="217"/>
      <c r="D86" s="217"/>
      <c r="E86" s="217"/>
      <c r="F86" s="217"/>
      <c r="G86" s="217"/>
      <c r="H86" s="217"/>
      <c r="I86" s="217"/>
      <c r="J86" s="217"/>
      <c r="K86" s="217"/>
      <c r="L86" s="217"/>
      <c r="M86" s="217"/>
      <c r="N86" s="217"/>
      <c r="O86" s="217"/>
      <c r="P86" s="217"/>
      <c r="Q86" s="217"/>
      <c r="R86" s="217"/>
      <c r="S86" s="217"/>
      <c r="T86" s="217"/>
      <c r="U86" s="217"/>
      <c r="V86" s="217"/>
      <c r="W86" s="217"/>
      <c r="Y86" s="217"/>
      <c r="Z86" s="217"/>
      <c r="AA86" s="217"/>
    </row>
    <row r="87" spans="3:27">
      <c r="C87" s="217"/>
      <c r="D87" s="217"/>
      <c r="E87" s="217"/>
      <c r="F87" s="217"/>
      <c r="G87" s="217"/>
      <c r="H87" s="217"/>
      <c r="I87" s="217"/>
      <c r="J87" s="217"/>
      <c r="K87" s="217"/>
      <c r="L87" s="217"/>
      <c r="M87" s="217"/>
      <c r="N87" s="217"/>
      <c r="O87" s="217"/>
      <c r="P87" s="217"/>
      <c r="Q87" s="217"/>
      <c r="R87" s="217"/>
      <c r="S87" s="217"/>
      <c r="T87" s="217"/>
      <c r="U87" s="217"/>
      <c r="V87" s="217"/>
      <c r="W87" s="217"/>
      <c r="Y87" s="217"/>
      <c r="Z87" s="217"/>
      <c r="AA87" s="217"/>
    </row>
    <row r="88" spans="3:27">
      <c r="C88" s="217"/>
      <c r="D88" s="217"/>
      <c r="E88" s="217"/>
      <c r="F88" s="217"/>
      <c r="G88" s="217"/>
      <c r="H88" s="217"/>
      <c r="I88" s="217"/>
      <c r="J88" s="217"/>
      <c r="K88" s="217"/>
      <c r="L88" s="217"/>
      <c r="M88" s="217"/>
      <c r="N88" s="217"/>
      <c r="O88" s="217"/>
      <c r="P88" s="217"/>
      <c r="Q88" s="217"/>
      <c r="R88" s="217"/>
      <c r="S88" s="217"/>
      <c r="T88" s="217"/>
      <c r="U88" s="217"/>
      <c r="V88" s="217"/>
      <c r="W88" s="217"/>
      <c r="Y88" s="217"/>
      <c r="Z88" s="217"/>
      <c r="AA88" s="217"/>
    </row>
    <row r="89" spans="3:27">
      <c r="C89" s="217"/>
      <c r="D89" s="217"/>
      <c r="E89" s="217"/>
      <c r="F89" s="217"/>
      <c r="G89" s="217"/>
      <c r="H89" s="217"/>
      <c r="I89" s="217"/>
      <c r="J89" s="217"/>
      <c r="K89" s="217"/>
      <c r="L89" s="217"/>
      <c r="M89" s="217"/>
      <c r="N89" s="217"/>
      <c r="O89" s="217"/>
      <c r="P89" s="217"/>
      <c r="Q89" s="217"/>
      <c r="R89" s="217"/>
      <c r="S89" s="217"/>
      <c r="T89" s="217"/>
      <c r="U89" s="217"/>
      <c r="V89" s="217"/>
      <c r="W89" s="217"/>
      <c r="Y89" s="217"/>
      <c r="Z89" s="217"/>
      <c r="AA89" s="217"/>
    </row>
    <row r="90" spans="3:27">
      <c r="C90" s="217"/>
      <c r="D90" s="217"/>
      <c r="E90" s="217"/>
      <c r="F90" s="217"/>
      <c r="G90" s="217"/>
      <c r="H90" s="217"/>
      <c r="I90" s="217"/>
      <c r="J90" s="217"/>
      <c r="K90" s="217"/>
      <c r="L90" s="217"/>
      <c r="M90" s="217"/>
      <c r="N90" s="217"/>
      <c r="O90" s="217"/>
      <c r="P90" s="217"/>
      <c r="Q90" s="217"/>
      <c r="R90" s="217"/>
      <c r="S90" s="217"/>
      <c r="T90" s="217"/>
      <c r="U90" s="217"/>
      <c r="V90" s="217"/>
      <c r="W90" s="217"/>
      <c r="Y90" s="217"/>
      <c r="Z90" s="217"/>
      <c r="AA90" s="217"/>
    </row>
    <row r="91" spans="3:27">
      <c r="C91" s="217"/>
      <c r="D91" s="217"/>
      <c r="E91" s="217"/>
      <c r="F91" s="217"/>
      <c r="G91" s="217"/>
      <c r="H91" s="217"/>
      <c r="I91" s="217"/>
      <c r="J91" s="217"/>
      <c r="K91" s="217"/>
      <c r="L91" s="217"/>
      <c r="M91" s="217"/>
      <c r="N91" s="217"/>
      <c r="O91" s="217"/>
      <c r="P91" s="217"/>
      <c r="Q91" s="217"/>
      <c r="R91" s="217"/>
      <c r="S91" s="217"/>
      <c r="T91" s="217"/>
      <c r="U91" s="217"/>
      <c r="V91" s="217"/>
      <c r="W91" s="217"/>
      <c r="Y91" s="217"/>
      <c r="Z91" s="217"/>
      <c r="AA91" s="217"/>
    </row>
    <row r="92" spans="3:27">
      <c r="C92" s="217"/>
      <c r="D92" s="217"/>
      <c r="E92" s="217"/>
      <c r="F92" s="217"/>
      <c r="G92" s="217"/>
      <c r="H92" s="217"/>
      <c r="I92" s="217"/>
      <c r="J92" s="217"/>
      <c r="K92" s="217"/>
      <c r="L92" s="217"/>
      <c r="M92" s="217"/>
      <c r="N92" s="217"/>
      <c r="O92" s="217"/>
      <c r="P92" s="217"/>
      <c r="Q92" s="217"/>
      <c r="R92" s="217"/>
      <c r="S92" s="217"/>
      <c r="T92" s="217"/>
      <c r="U92" s="217"/>
      <c r="V92" s="217"/>
      <c r="W92" s="217"/>
      <c r="Y92" s="217"/>
      <c r="Z92" s="217"/>
      <c r="AA92" s="217"/>
    </row>
    <row r="93" spans="3:27">
      <c r="C93" s="217"/>
      <c r="D93" s="217"/>
      <c r="E93" s="217"/>
      <c r="F93" s="217"/>
      <c r="G93" s="217"/>
      <c r="H93" s="217"/>
      <c r="I93" s="217"/>
      <c r="J93" s="217"/>
      <c r="K93" s="217"/>
      <c r="L93" s="217"/>
      <c r="M93" s="217"/>
      <c r="N93" s="217"/>
      <c r="O93" s="217"/>
      <c r="P93" s="217"/>
      <c r="Q93" s="217"/>
      <c r="R93" s="217"/>
      <c r="S93" s="217"/>
      <c r="T93" s="217"/>
      <c r="U93" s="217"/>
      <c r="V93" s="217"/>
      <c r="W93" s="217"/>
      <c r="Y93" s="217"/>
      <c r="Z93" s="217"/>
      <c r="AA93" s="217"/>
    </row>
    <row r="94" spans="3:27">
      <c r="C94" s="217"/>
      <c r="D94" s="217"/>
      <c r="E94" s="217"/>
      <c r="F94" s="217"/>
      <c r="G94" s="217"/>
      <c r="H94" s="217"/>
      <c r="I94" s="217"/>
      <c r="J94" s="217"/>
      <c r="K94" s="217"/>
      <c r="L94" s="217"/>
      <c r="M94" s="217"/>
      <c r="N94" s="217"/>
      <c r="O94" s="217"/>
      <c r="P94" s="217"/>
      <c r="Q94" s="217"/>
      <c r="R94" s="217"/>
      <c r="S94" s="217"/>
      <c r="T94" s="217"/>
      <c r="U94" s="217"/>
      <c r="V94" s="217"/>
      <c r="W94" s="217"/>
      <c r="Y94" s="217"/>
      <c r="Z94" s="217"/>
      <c r="AA94" s="217"/>
    </row>
    <row r="95" spans="3:27">
      <c r="C95" s="217"/>
      <c r="D95" s="217"/>
      <c r="E95" s="217"/>
      <c r="F95" s="217"/>
      <c r="G95" s="217"/>
      <c r="H95" s="217"/>
      <c r="I95" s="217"/>
      <c r="J95" s="217"/>
      <c r="K95" s="217"/>
      <c r="L95" s="217"/>
      <c r="M95" s="217"/>
      <c r="N95" s="217"/>
      <c r="O95" s="217"/>
      <c r="P95" s="217"/>
      <c r="Q95" s="217"/>
      <c r="R95" s="217"/>
      <c r="S95" s="217"/>
      <c r="T95" s="217"/>
      <c r="U95" s="217"/>
      <c r="V95" s="217"/>
      <c r="W95" s="217"/>
      <c r="Y95" s="217"/>
      <c r="Z95" s="217"/>
      <c r="AA95" s="217"/>
    </row>
    <row r="96" spans="3:27">
      <c r="C96" s="217"/>
      <c r="D96" s="217"/>
      <c r="E96" s="217"/>
      <c r="F96" s="217"/>
      <c r="G96" s="217"/>
      <c r="H96" s="217"/>
      <c r="I96" s="217"/>
      <c r="J96" s="217"/>
      <c r="K96" s="217"/>
      <c r="L96" s="217"/>
      <c r="M96" s="217"/>
      <c r="N96" s="217"/>
      <c r="O96" s="217"/>
      <c r="P96" s="217"/>
      <c r="Q96" s="217"/>
      <c r="R96" s="217"/>
      <c r="S96" s="217"/>
      <c r="T96" s="217"/>
      <c r="U96" s="217"/>
      <c r="V96" s="217"/>
      <c r="W96" s="217"/>
      <c r="Y96" s="217"/>
      <c r="Z96" s="217"/>
      <c r="AA96" s="217"/>
    </row>
    <row r="97" spans="3:27">
      <c r="C97" s="217"/>
      <c r="D97" s="217"/>
      <c r="E97" s="217"/>
      <c r="F97" s="217"/>
      <c r="G97" s="217"/>
      <c r="H97" s="217"/>
      <c r="I97" s="217"/>
      <c r="J97" s="217"/>
      <c r="K97" s="217"/>
      <c r="L97" s="217"/>
      <c r="M97" s="217"/>
      <c r="N97" s="217"/>
      <c r="O97" s="217"/>
      <c r="P97" s="217"/>
      <c r="Q97" s="217"/>
      <c r="R97" s="217"/>
      <c r="S97" s="217"/>
      <c r="T97" s="217"/>
      <c r="U97" s="217"/>
      <c r="V97" s="217"/>
      <c r="W97" s="217"/>
      <c r="Y97" s="217"/>
      <c r="Z97" s="217"/>
      <c r="AA97" s="217"/>
    </row>
    <row r="98" spans="3:27">
      <c r="C98" s="217"/>
      <c r="D98" s="217"/>
      <c r="E98" s="217"/>
      <c r="F98" s="217"/>
      <c r="G98" s="217"/>
      <c r="H98" s="217"/>
      <c r="I98" s="217"/>
      <c r="J98" s="217"/>
      <c r="K98" s="217"/>
      <c r="L98" s="217"/>
      <c r="M98" s="217"/>
      <c r="N98" s="217"/>
      <c r="O98" s="217"/>
      <c r="P98" s="217"/>
      <c r="Q98" s="217"/>
      <c r="R98" s="217"/>
      <c r="S98" s="217"/>
      <c r="T98" s="217"/>
      <c r="U98" s="217"/>
      <c r="V98" s="217"/>
      <c r="W98" s="217"/>
      <c r="Y98" s="217"/>
      <c r="Z98" s="217"/>
      <c r="AA98" s="217"/>
    </row>
    <row r="99" spans="3:27">
      <c r="C99" s="217"/>
      <c r="D99" s="217"/>
      <c r="E99" s="217"/>
      <c r="F99" s="217"/>
      <c r="G99" s="217"/>
      <c r="H99" s="217"/>
      <c r="I99" s="217"/>
      <c r="J99" s="217"/>
      <c r="K99" s="217"/>
      <c r="L99" s="217"/>
      <c r="M99" s="217"/>
      <c r="N99" s="217"/>
      <c r="O99" s="217"/>
      <c r="P99" s="217"/>
      <c r="Q99" s="217"/>
      <c r="R99" s="217"/>
      <c r="S99" s="217"/>
      <c r="T99" s="217"/>
      <c r="U99" s="217"/>
      <c r="V99" s="217"/>
      <c r="W99" s="217"/>
      <c r="Y99" s="217"/>
      <c r="Z99" s="217"/>
      <c r="AA99" s="217"/>
    </row>
    <row r="100" spans="3:27">
      <c r="C100" s="217"/>
      <c r="D100" s="217"/>
      <c r="E100" s="217"/>
      <c r="F100" s="217"/>
      <c r="G100" s="217"/>
      <c r="H100" s="217"/>
      <c r="I100" s="217"/>
      <c r="J100" s="217"/>
      <c r="K100" s="217"/>
      <c r="L100" s="217"/>
      <c r="M100" s="217"/>
      <c r="N100" s="217"/>
      <c r="O100" s="217"/>
      <c r="P100" s="217"/>
      <c r="Q100" s="217"/>
      <c r="R100" s="217"/>
      <c r="S100" s="217"/>
      <c r="T100" s="217"/>
      <c r="U100" s="217"/>
      <c r="V100" s="217"/>
      <c r="W100" s="217"/>
      <c r="Y100" s="217"/>
      <c r="Z100" s="217"/>
      <c r="AA100" s="217"/>
    </row>
    <row r="101" spans="3:27">
      <c r="C101" s="217"/>
      <c r="D101" s="217"/>
      <c r="E101" s="217"/>
      <c r="F101" s="217"/>
      <c r="G101" s="217"/>
      <c r="H101" s="217"/>
      <c r="I101" s="217"/>
      <c r="J101" s="217"/>
      <c r="K101" s="217"/>
      <c r="L101" s="217"/>
      <c r="M101" s="217"/>
      <c r="N101" s="217"/>
      <c r="O101" s="217"/>
      <c r="P101" s="217"/>
      <c r="Q101" s="217"/>
      <c r="R101" s="217"/>
      <c r="S101" s="217"/>
      <c r="T101" s="217"/>
      <c r="U101" s="217"/>
      <c r="V101" s="217"/>
      <c r="W101" s="217"/>
      <c r="Y101" s="217"/>
      <c r="Z101" s="217"/>
      <c r="AA101" s="217"/>
    </row>
    <row r="102" spans="3:27">
      <c r="C102" s="217"/>
      <c r="D102" s="217"/>
      <c r="E102" s="217"/>
      <c r="F102" s="217"/>
      <c r="G102" s="217"/>
      <c r="H102" s="217"/>
      <c r="I102" s="217"/>
      <c r="J102" s="217"/>
      <c r="K102" s="217"/>
      <c r="L102" s="217"/>
      <c r="M102" s="217"/>
      <c r="N102" s="217"/>
      <c r="O102" s="217"/>
      <c r="P102" s="217"/>
      <c r="Q102" s="217"/>
      <c r="R102" s="217"/>
      <c r="S102" s="217"/>
      <c r="T102" s="217"/>
      <c r="U102" s="217"/>
      <c r="V102" s="217"/>
      <c r="W102" s="217"/>
      <c r="Y102" s="217"/>
      <c r="Z102" s="217"/>
      <c r="AA102" s="217"/>
    </row>
    <row r="103" spans="3:27">
      <c r="C103" s="217"/>
      <c r="D103" s="217"/>
      <c r="E103" s="217"/>
      <c r="F103" s="217"/>
      <c r="G103" s="217"/>
      <c r="H103" s="217"/>
      <c r="I103" s="217"/>
      <c r="J103" s="217"/>
      <c r="K103" s="217"/>
      <c r="L103" s="217"/>
      <c r="M103" s="217"/>
      <c r="N103" s="217"/>
      <c r="O103" s="217"/>
      <c r="P103" s="217"/>
      <c r="Q103" s="217"/>
      <c r="R103" s="217"/>
      <c r="S103" s="217"/>
      <c r="T103" s="217"/>
      <c r="U103" s="217"/>
      <c r="V103" s="217"/>
      <c r="W103" s="217"/>
      <c r="Y103" s="217"/>
      <c r="Z103" s="217"/>
      <c r="AA103" s="217"/>
    </row>
    <row r="104" spans="3:27">
      <c r="C104" s="217"/>
      <c r="D104" s="217"/>
      <c r="E104" s="217"/>
      <c r="F104" s="217"/>
      <c r="G104" s="217"/>
      <c r="H104" s="217"/>
      <c r="I104" s="217"/>
      <c r="J104" s="217"/>
      <c r="K104" s="217"/>
      <c r="L104" s="217"/>
      <c r="M104" s="217"/>
      <c r="N104" s="217"/>
      <c r="O104" s="217"/>
      <c r="P104" s="217"/>
      <c r="Q104" s="217"/>
      <c r="R104" s="217"/>
      <c r="S104" s="217"/>
      <c r="T104" s="217"/>
      <c r="U104" s="217"/>
      <c r="V104" s="217"/>
      <c r="W104" s="217"/>
      <c r="Y104" s="217"/>
      <c r="Z104" s="217"/>
      <c r="AA104" s="217"/>
    </row>
    <row r="105" spans="3:27">
      <c r="C105" s="217"/>
      <c r="D105" s="217"/>
      <c r="E105" s="217"/>
      <c r="F105" s="217"/>
      <c r="G105" s="217"/>
      <c r="H105" s="217"/>
      <c r="I105" s="217"/>
      <c r="J105" s="217"/>
      <c r="K105" s="217"/>
      <c r="L105" s="217"/>
      <c r="M105" s="217"/>
      <c r="N105" s="217"/>
      <c r="O105" s="217"/>
      <c r="P105" s="217"/>
      <c r="Q105" s="217"/>
      <c r="R105" s="217"/>
      <c r="S105" s="217"/>
      <c r="T105" s="217"/>
      <c r="U105" s="217"/>
      <c r="V105" s="217"/>
      <c r="W105" s="217"/>
      <c r="Y105" s="217"/>
      <c r="Z105" s="217"/>
      <c r="AA105" s="217"/>
    </row>
    <row r="106" spans="3:27">
      <c r="C106" s="217"/>
      <c r="D106" s="217"/>
      <c r="E106" s="217"/>
      <c r="F106" s="217"/>
      <c r="G106" s="217"/>
      <c r="H106" s="217"/>
      <c r="I106" s="217"/>
      <c r="J106" s="217"/>
      <c r="K106" s="217"/>
      <c r="L106" s="217"/>
      <c r="M106" s="217"/>
      <c r="N106" s="217"/>
      <c r="O106" s="217"/>
      <c r="P106" s="217"/>
      <c r="Q106" s="217"/>
      <c r="R106" s="217"/>
      <c r="S106" s="217"/>
      <c r="T106" s="217"/>
      <c r="U106" s="217"/>
      <c r="V106" s="217"/>
      <c r="W106" s="217"/>
      <c r="Y106" s="217"/>
      <c r="Z106" s="217"/>
      <c r="AA106" s="217"/>
    </row>
    <row r="107" spans="3:27">
      <c r="C107" s="217"/>
      <c r="D107" s="217"/>
      <c r="E107" s="217"/>
      <c r="F107" s="217"/>
      <c r="G107" s="217"/>
      <c r="H107" s="217"/>
      <c r="I107" s="217"/>
      <c r="J107" s="217"/>
      <c r="K107" s="217"/>
      <c r="L107" s="217"/>
      <c r="M107" s="217"/>
      <c r="N107" s="217"/>
      <c r="O107" s="217"/>
      <c r="P107" s="217"/>
      <c r="Q107" s="217"/>
      <c r="R107" s="217"/>
      <c r="S107" s="217"/>
      <c r="T107" s="217"/>
      <c r="U107" s="217"/>
      <c r="V107" s="217"/>
      <c r="W107" s="217"/>
      <c r="X107" s="217"/>
      <c r="Y107" s="217"/>
      <c r="Z107" s="217"/>
      <c r="AA107" s="217"/>
    </row>
    <row r="108" spans="3:27">
      <c r="C108" s="217"/>
      <c r="D108" s="217"/>
      <c r="E108" s="217"/>
      <c r="F108" s="217"/>
      <c r="G108" s="217"/>
      <c r="H108" s="217"/>
      <c r="I108" s="217"/>
      <c r="J108" s="217"/>
      <c r="K108" s="217"/>
      <c r="L108" s="217"/>
      <c r="M108" s="217"/>
      <c r="N108" s="217"/>
      <c r="O108" s="217"/>
      <c r="P108" s="217"/>
      <c r="Q108" s="217"/>
      <c r="R108" s="217"/>
      <c r="S108" s="217"/>
      <c r="T108" s="217"/>
      <c r="U108" s="217"/>
      <c r="V108" s="217"/>
      <c r="W108" s="217"/>
      <c r="X108" s="217"/>
      <c r="Y108" s="217"/>
      <c r="Z108" s="217"/>
      <c r="AA108" s="217"/>
    </row>
    <row r="109" spans="3:27">
      <c r="C109" s="217"/>
      <c r="D109" s="217"/>
      <c r="E109" s="217"/>
      <c r="F109" s="217"/>
      <c r="G109" s="217"/>
      <c r="H109" s="217"/>
      <c r="I109" s="217"/>
      <c r="J109" s="217"/>
      <c r="K109" s="217"/>
      <c r="L109" s="217"/>
      <c r="M109" s="217"/>
      <c r="N109" s="217"/>
      <c r="O109" s="217"/>
      <c r="P109" s="217"/>
      <c r="Q109" s="217"/>
      <c r="R109" s="217"/>
      <c r="S109" s="217"/>
      <c r="T109" s="217"/>
      <c r="U109" s="217"/>
      <c r="V109" s="217"/>
      <c r="W109" s="217"/>
      <c r="X109" s="217"/>
      <c r="Y109" s="217"/>
      <c r="Z109" s="217"/>
      <c r="AA109" s="217"/>
    </row>
    <row r="110" spans="3:27">
      <c r="C110" s="217"/>
      <c r="D110" s="217"/>
      <c r="E110" s="217"/>
      <c r="F110" s="217"/>
      <c r="G110" s="217"/>
      <c r="H110" s="217"/>
      <c r="I110" s="217"/>
      <c r="J110" s="217"/>
      <c r="K110" s="217"/>
      <c r="L110" s="217"/>
      <c r="M110" s="217"/>
      <c r="N110" s="217"/>
      <c r="O110" s="217"/>
      <c r="P110" s="217"/>
      <c r="Q110" s="217"/>
      <c r="R110" s="217"/>
      <c r="S110" s="217"/>
      <c r="T110" s="217"/>
      <c r="U110" s="217"/>
      <c r="V110" s="217"/>
      <c r="W110" s="217"/>
      <c r="X110" s="217"/>
      <c r="Y110" s="217"/>
      <c r="Z110" s="217"/>
      <c r="AA110" s="217"/>
    </row>
    <row r="111" spans="3:27">
      <c r="C111" s="217"/>
    </row>
    <row r="112" spans="3:27">
      <c r="C112" s="217"/>
    </row>
    <row r="113" spans="3:3" s="206" customFormat="1">
      <c r="C113" s="217"/>
    </row>
  </sheetData>
  <mergeCells count="43">
    <mergeCell ref="O8:U8"/>
    <mergeCell ref="V8:AA8"/>
    <mergeCell ref="O35:U35"/>
    <mergeCell ref="V35:AA35"/>
    <mergeCell ref="O1:U1"/>
    <mergeCell ref="O2:U2"/>
    <mergeCell ref="AA4:AA6"/>
    <mergeCell ref="V1:AA1"/>
    <mergeCell ref="V2:AA2"/>
    <mergeCell ref="Y4:Y6"/>
    <mergeCell ref="Z4:Z6"/>
    <mergeCell ref="X4:X6"/>
    <mergeCell ref="A35:G35"/>
    <mergeCell ref="H35:N35"/>
    <mergeCell ref="U4:U6"/>
    <mergeCell ref="W4:W6"/>
    <mergeCell ref="V4:V6"/>
    <mergeCell ref="A8:G8"/>
    <mergeCell ref="H8:N8"/>
    <mergeCell ref="S4:S6"/>
    <mergeCell ref="T4:T6"/>
    <mergeCell ref="M4:M6"/>
    <mergeCell ref="N4:N6"/>
    <mergeCell ref="O4:O6"/>
    <mergeCell ref="P4:P6"/>
    <mergeCell ref="Q4:Q6"/>
    <mergeCell ref="R4:R6"/>
    <mergeCell ref="L4:L6"/>
    <mergeCell ref="K4:K6"/>
    <mergeCell ref="A1:G1"/>
    <mergeCell ref="H1:N1"/>
    <mergeCell ref="A2:G2"/>
    <mergeCell ref="H2:N2"/>
    <mergeCell ref="F4:F6"/>
    <mergeCell ref="G4:G6"/>
    <mergeCell ref="H4:H6"/>
    <mergeCell ref="I4:I6"/>
    <mergeCell ref="J4:J6"/>
    <mergeCell ref="A4:A6"/>
    <mergeCell ref="B4:B6"/>
    <mergeCell ref="C4:C6"/>
    <mergeCell ref="D4:D6"/>
    <mergeCell ref="E4:E6"/>
  </mergeCells>
  <printOptions horizontalCentered="1"/>
  <pageMargins left="0.78740157480314965" right="0.78740157480314965" top="0.78740157480314965" bottom="3.937007874015748E-2" header="0.31496062992125984" footer="0.27559055118110237"/>
  <pageSetup paperSize="9" scale="75" firstPageNumber="103" fitToWidth="3" pageOrder="overThenDown" orientation="portrait" useFirstPageNumber="1" r:id="rId1"/>
  <headerFooter scaleWithDoc="0">
    <oddHeader>&amp;C&amp;"Arial,Standard"&amp;10- &amp;P -</oddHeader>
    <oddFooter>&amp;L&amp;"Arial,Standard"&amp;9&amp;X_________________&amp;X
1) Regionalschlüssel gemäß amtlichem Gemeindeverzeichnis - 2) einschließlich Einpendler aus dem Ausland</oddFooter>
  </headerFooter>
  <colBreaks count="3" manualBreakCount="3">
    <brk id="7" max="59" man="1"/>
    <brk id="14" max="59" man="1"/>
    <brk id="21" max="59"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13"/>
  <sheetViews>
    <sheetView workbookViewId="0">
      <selection activeCell="A3" sqref="A3"/>
    </sheetView>
  </sheetViews>
  <sheetFormatPr baseColWidth="10" defaultRowHeight="14.25"/>
  <cols>
    <col min="1" max="1" width="11" style="206" customWidth="1"/>
    <col min="2" max="2" width="28" style="206" customWidth="1"/>
    <col min="3" max="5" width="14.140625" style="206" customWidth="1"/>
    <col min="6" max="7" width="14.140625" style="204" customWidth="1"/>
    <col min="8" max="8" width="11" style="206" customWidth="1"/>
    <col min="9" max="9" width="28.140625" style="206" customWidth="1"/>
    <col min="10" max="11" width="14" style="206" customWidth="1"/>
    <col min="12" max="12" width="14" style="204" customWidth="1"/>
    <col min="13" max="14" width="14" style="206" customWidth="1"/>
    <col min="15" max="15" width="11" style="206" customWidth="1"/>
    <col min="16" max="16" width="28.140625" style="206" customWidth="1"/>
    <col min="17" max="17" width="14" style="206" customWidth="1"/>
    <col min="18" max="18" width="14" style="204" customWidth="1"/>
    <col min="19" max="21" width="14" style="206" customWidth="1"/>
    <col min="22" max="22" width="11" style="206" customWidth="1"/>
    <col min="23" max="23" width="28.140625" style="206" customWidth="1"/>
    <col min="24" max="24" width="17.5703125" style="206" customWidth="1"/>
    <col min="25" max="26" width="17.5703125" style="204" customWidth="1"/>
    <col min="27" max="27" width="17.7109375" style="204" customWidth="1"/>
    <col min="28" max="16384" width="11.42578125" style="206"/>
  </cols>
  <sheetData>
    <row r="1" spans="1:28" s="203" customFormat="1" ht="15.75">
      <c r="A1" s="351" t="s">
        <v>546</v>
      </c>
      <c r="B1" s="351"/>
      <c r="C1" s="351"/>
      <c r="D1" s="351"/>
      <c r="E1" s="351"/>
      <c r="F1" s="351"/>
      <c r="G1" s="351"/>
      <c r="H1" s="352" t="s">
        <v>547</v>
      </c>
      <c r="I1" s="352"/>
      <c r="J1" s="352"/>
      <c r="K1" s="352"/>
      <c r="L1" s="352"/>
      <c r="M1" s="352"/>
      <c r="N1" s="352"/>
      <c r="O1" s="352" t="s">
        <v>547</v>
      </c>
      <c r="P1" s="352"/>
      <c r="Q1" s="352"/>
      <c r="R1" s="352"/>
      <c r="S1" s="352"/>
      <c r="T1" s="352"/>
      <c r="U1" s="352"/>
      <c r="V1" s="352" t="s">
        <v>547</v>
      </c>
      <c r="W1" s="352"/>
      <c r="X1" s="352"/>
      <c r="Y1" s="352"/>
      <c r="Z1" s="352"/>
      <c r="AA1" s="352"/>
      <c r="AB1" s="239"/>
    </row>
    <row r="2" spans="1:28" s="203" customFormat="1" ht="15.75">
      <c r="A2" s="351" t="s">
        <v>516</v>
      </c>
      <c r="B2" s="351"/>
      <c r="C2" s="351"/>
      <c r="D2" s="351"/>
      <c r="E2" s="351"/>
      <c r="F2" s="351"/>
      <c r="G2" s="351"/>
      <c r="H2" s="352" t="s">
        <v>516</v>
      </c>
      <c r="I2" s="352"/>
      <c r="J2" s="352"/>
      <c r="K2" s="352"/>
      <c r="L2" s="352"/>
      <c r="M2" s="352"/>
      <c r="N2" s="352"/>
      <c r="O2" s="352" t="s">
        <v>516</v>
      </c>
      <c r="P2" s="352"/>
      <c r="Q2" s="352"/>
      <c r="R2" s="352"/>
      <c r="S2" s="352"/>
      <c r="T2" s="352"/>
      <c r="U2" s="352"/>
      <c r="V2" s="352" t="s">
        <v>516</v>
      </c>
      <c r="W2" s="352"/>
      <c r="X2" s="352"/>
      <c r="Y2" s="352"/>
      <c r="Z2" s="352"/>
      <c r="AA2" s="352"/>
      <c r="AB2" s="239"/>
    </row>
    <row r="3" spans="1:28" ht="14.25" customHeight="1">
      <c r="A3" s="204"/>
      <c r="B3" s="205"/>
      <c r="C3" s="205"/>
      <c r="D3" s="205"/>
      <c r="E3" s="205"/>
      <c r="F3" s="205"/>
      <c r="G3" s="205"/>
      <c r="H3" s="204"/>
      <c r="I3" s="205"/>
      <c r="J3" s="205"/>
      <c r="K3" s="205"/>
      <c r="L3" s="205"/>
      <c r="M3" s="205"/>
      <c r="N3" s="205"/>
      <c r="O3" s="204"/>
      <c r="P3" s="205"/>
      <c r="Q3" s="205"/>
      <c r="R3" s="205"/>
      <c r="S3" s="205"/>
      <c r="T3" s="205"/>
      <c r="U3" s="204"/>
      <c r="V3" s="204"/>
      <c r="W3" s="205"/>
      <c r="X3" s="205"/>
      <c r="Y3" s="205"/>
      <c r="Z3" s="205"/>
      <c r="AA3" s="205"/>
    </row>
    <row r="4" spans="1:28" ht="15.75" customHeight="1">
      <c r="A4" s="356" t="s">
        <v>517</v>
      </c>
      <c r="B4" s="359" t="s">
        <v>277</v>
      </c>
      <c r="C4" s="362" t="s">
        <v>518</v>
      </c>
      <c r="D4" s="348" t="s">
        <v>519</v>
      </c>
      <c r="E4" s="348" t="s">
        <v>520</v>
      </c>
      <c r="F4" s="348" t="s">
        <v>521</v>
      </c>
      <c r="G4" s="353" t="s">
        <v>522</v>
      </c>
      <c r="H4" s="356" t="s">
        <v>517</v>
      </c>
      <c r="I4" s="359" t="s">
        <v>277</v>
      </c>
      <c r="J4" s="362" t="s">
        <v>523</v>
      </c>
      <c r="K4" s="348" t="s">
        <v>524</v>
      </c>
      <c r="L4" s="348" t="s">
        <v>525</v>
      </c>
      <c r="M4" s="348" t="s">
        <v>526</v>
      </c>
      <c r="N4" s="353" t="s">
        <v>527</v>
      </c>
      <c r="O4" s="356" t="s">
        <v>517</v>
      </c>
      <c r="P4" s="359" t="s">
        <v>277</v>
      </c>
      <c r="Q4" s="348" t="s">
        <v>528</v>
      </c>
      <c r="R4" s="348" t="s">
        <v>529</v>
      </c>
      <c r="S4" s="353" t="s">
        <v>530</v>
      </c>
      <c r="T4" s="353" t="s">
        <v>531</v>
      </c>
      <c r="U4" s="353" t="s">
        <v>532</v>
      </c>
      <c r="V4" s="356" t="s">
        <v>517</v>
      </c>
      <c r="W4" s="359" t="s">
        <v>277</v>
      </c>
      <c r="X4" s="348" t="s">
        <v>533</v>
      </c>
      <c r="Y4" s="353" t="s">
        <v>534</v>
      </c>
      <c r="Z4" s="353" t="s">
        <v>535</v>
      </c>
      <c r="AA4" s="353" t="s">
        <v>553</v>
      </c>
    </row>
    <row r="5" spans="1:28" ht="15.75" customHeight="1">
      <c r="A5" s="357"/>
      <c r="B5" s="360"/>
      <c r="C5" s="363"/>
      <c r="D5" s="349"/>
      <c r="E5" s="349"/>
      <c r="F5" s="349"/>
      <c r="G5" s="354"/>
      <c r="H5" s="357"/>
      <c r="I5" s="360"/>
      <c r="J5" s="363"/>
      <c r="K5" s="349"/>
      <c r="L5" s="349"/>
      <c r="M5" s="349"/>
      <c r="N5" s="354"/>
      <c r="O5" s="357"/>
      <c r="P5" s="360"/>
      <c r="Q5" s="349"/>
      <c r="R5" s="349"/>
      <c r="S5" s="354"/>
      <c r="T5" s="354"/>
      <c r="U5" s="354"/>
      <c r="V5" s="357"/>
      <c r="W5" s="360"/>
      <c r="X5" s="349"/>
      <c r="Y5" s="354"/>
      <c r="Z5" s="354"/>
      <c r="AA5" s="354"/>
    </row>
    <row r="6" spans="1:28" ht="15.75" customHeight="1">
      <c r="A6" s="358"/>
      <c r="B6" s="361"/>
      <c r="C6" s="364"/>
      <c r="D6" s="350"/>
      <c r="E6" s="350"/>
      <c r="F6" s="350"/>
      <c r="G6" s="355"/>
      <c r="H6" s="358"/>
      <c r="I6" s="361"/>
      <c r="J6" s="364"/>
      <c r="K6" s="350"/>
      <c r="L6" s="350"/>
      <c r="M6" s="350"/>
      <c r="N6" s="355"/>
      <c r="O6" s="358"/>
      <c r="P6" s="361"/>
      <c r="Q6" s="350"/>
      <c r="R6" s="350"/>
      <c r="S6" s="355"/>
      <c r="T6" s="355"/>
      <c r="U6" s="355"/>
      <c r="V6" s="358"/>
      <c r="W6" s="361"/>
      <c r="X6" s="350"/>
      <c r="Y6" s="355"/>
      <c r="Z6" s="355"/>
      <c r="AA6" s="355"/>
    </row>
    <row r="7" spans="1:28" s="204" customFormat="1" ht="12.75" customHeight="1">
      <c r="A7" s="207"/>
      <c r="B7" s="238"/>
      <c r="H7" s="207"/>
      <c r="I7" s="238"/>
      <c r="O7" s="207"/>
      <c r="P7" s="238"/>
      <c r="V7" s="207"/>
      <c r="W7" s="238"/>
    </row>
    <row r="8" spans="1:28" s="204" customFormat="1" ht="18" customHeight="1">
      <c r="A8" s="367" t="s">
        <v>548</v>
      </c>
      <c r="B8" s="367"/>
      <c r="C8" s="367"/>
      <c r="D8" s="367"/>
      <c r="E8" s="367"/>
      <c r="F8" s="367"/>
      <c r="G8" s="367"/>
      <c r="H8" s="366" t="s">
        <v>549</v>
      </c>
      <c r="I8" s="366"/>
      <c r="J8" s="366"/>
      <c r="K8" s="366"/>
      <c r="L8" s="366"/>
      <c r="M8" s="366"/>
      <c r="N8" s="366"/>
      <c r="O8" s="366" t="s">
        <v>549</v>
      </c>
      <c r="P8" s="366"/>
      <c r="Q8" s="366"/>
      <c r="R8" s="366"/>
      <c r="S8" s="366"/>
      <c r="T8" s="366"/>
      <c r="U8" s="366"/>
      <c r="V8" s="366" t="s">
        <v>549</v>
      </c>
      <c r="W8" s="366"/>
      <c r="X8" s="366"/>
      <c r="Y8" s="366"/>
      <c r="Z8" s="366"/>
      <c r="AA8" s="366"/>
    </row>
    <row r="9" spans="1:28" s="204" customFormat="1" ht="12.75" customHeight="1">
      <c r="A9" s="207"/>
      <c r="B9" s="238"/>
      <c r="H9" s="207"/>
      <c r="I9" s="238"/>
      <c r="O9" s="207"/>
      <c r="P9" s="238"/>
      <c r="V9" s="207"/>
      <c r="W9" s="238"/>
    </row>
    <row r="10" spans="1:28" ht="15" customHeight="1">
      <c r="A10" s="208" t="s">
        <v>282</v>
      </c>
      <c r="B10" s="209" t="s">
        <v>315</v>
      </c>
      <c r="C10" s="210">
        <v>1603</v>
      </c>
      <c r="D10" s="210">
        <v>1626</v>
      </c>
      <c r="E10" s="210">
        <v>1716</v>
      </c>
      <c r="F10" s="210">
        <v>1731</v>
      </c>
      <c r="G10" s="210">
        <v>1720</v>
      </c>
      <c r="H10" s="208" t="s">
        <v>282</v>
      </c>
      <c r="I10" s="209" t="s">
        <v>315</v>
      </c>
      <c r="J10" s="210">
        <v>1692</v>
      </c>
      <c r="K10" s="210">
        <v>1736</v>
      </c>
      <c r="L10" s="210">
        <v>1814</v>
      </c>
      <c r="M10" s="210">
        <v>1865</v>
      </c>
      <c r="N10" s="210">
        <v>2036</v>
      </c>
      <c r="O10" s="208" t="s">
        <v>282</v>
      </c>
      <c r="P10" s="209" t="s">
        <v>315</v>
      </c>
      <c r="Q10" s="210">
        <v>2135</v>
      </c>
      <c r="R10" s="210">
        <v>2063</v>
      </c>
      <c r="S10" s="210">
        <v>2195</v>
      </c>
      <c r="T10" s="210">
        <v>2144</v>
      </c>
      <c r="U10" s="210">
        <v>2170</v>
      </c>
      <c r="V10" s="208" t="s">
        <v>282</v>
      </c>
      <c r="W10" s="209" t="s">
        <v>315</v>
      </c>
      <c r="X10" s="210">
        <v>2080</v>
      </c>
      <c r="Y10" s="210">
        <v>2086</v>
      </c>
      <c r="Z10" s="210">
        <v>2133</v>
      </c>
      <c r="AA10" s="210">
        <v>2248</v>
      </c>
    </row>
    <row r="11" spans="1:28" ht="15" customHeight="1">
      <c r="A11" s="211" t="s">
        <v>284</v>
      </c>
      <c r="B11" s="209" t="s">
        <v>0</v>
      </c>
      <c r="C11" s="210">
        <v>1022</v>
      </c>
      <c r="D11" s="210">
        <v>1082</v>
      </c>
      <c r="E11" s="210">
        <v>1172</v>
      </c>
      <c r="F11" s="210">
        <v>1175</v>
      </c>
      <c r="G11" s="210">
        <v>1075</v>
      </c>
      <c r="H11" s="211" t="s">
        <v>284</v>
      </c>
      <c r="I11" s="209" t="s">
        <v>0</v>
      </c>
      <c r="J11" s="210">
        <v>1117</v>
      </c>
      <c r="K11" s="210">
        <v>1129</v>
      </c>
      <c r="L11" s="210">
        <v>1165</v>
      </c>
      <c r="M11" s="210">
        <v>1215</v>
      </c>
      <c r="N11" s="210">
        <v>1272</v>
      </c>
      <c r="O11" s="211" t="s">
        <v>284</v>
      </c>
      <c r="P11" s="209" t="s">
        <v>0</v>
      </c>
      <c r="Q11" s="210">
        <v>1357</v>
      </c>
      <c r="R11" s="210">
        <v>1366</v>
      </c>
      <c r="S11" s="210">
        <v>1401</v>
      </c>
      <c r="T11" s="210">
        <v>1549</v>
      </c>
      <c r="U11" s="210">
        <v>1543</v>
      </c>
      <c r="V11" s="211" t="s">
        <v>284</v>
      </c>
      <c r="W11" s="209" t="s">
        <v>0</v>
      </c>
      <c r="X11" s="210">
        <v>1428</v>
      </c>
      <c r="Y11" s="210">
        <v>1468</v>
      </c>
      <c r="Z11" s="210">
        <v>1530</v>
      </c>
      <c r="AA11" s="210">
        <v>1517</v>
      </c>
    </row>
    <row r="12" spans="1:28" ht="15" customHeight="1">
      <c r="A12" s="211" t="s">
        <v>285</v>
      </c>
      <c r="B12" s="209" t="s">
        <v>1</v>
      </c>
      <c r="C12" s="210">
        <v>740</v>
      </c>
      <c r="D12" s="210">
        <v>755</v>
      </c>
      <c r="E12" s="210">
        <v>866</v>
      </c>
      <c r="F12" s="210">
        <v>894</v>
      </c>
      <c r="G12" s="210">
        <v>894</v>
      </c>
      <c r="H12" s="211" t="s">
        <v>285</v>
      </c>
      <c r="I12" s="209" t="s">
        <v>1</v>
      </c>
      <c r="J12" s="210">
        <v>861</v>
      </c>
      <c r="K12" s="210">
        <v>864</v>
      </c>
      <c r="L12" s="210">
        <v>863</v>
      </c>
      <c r="M12" s="210">
        <v>908</v>
      </c>
      <c r="N12" s="210">
        <v>959</v>
      </c>
      <c r="O12" s="211" t="s">
        <v>285</v>
      </c>
      <c r="P12" s="209" t="s">
        <v>1</v>
      </c>
      <c r="Q12" s="210">
        <v>931</v>
      </c>
      <c r="R12" s="210">
        <v>936</v>
      </c>
      <c r="S12" s="210">
        <v>939</v>
      </c>
      <c r="T12" s="210">
        <v>968</v>
      </c>
      <c r="U12" s="210">
        <v>985</v>
      </c>
      <c r="V12" s="211" t="s">
        <v>285</v>
      </c>
      <c r="W12" s="209" t="s">
        <v>1</v>
      </c>
      <c r="X12" s="210">
        <v>1026</v>
      </c>
      <c r="Y12" s="210">
        <v>996</v>
      </c>
      <c r="Z12" s="210">
        <v>1133</v>
      </c>
      <c r="AA12" s="210">
        <v>1171</v>
      </c>
    </row>
    <row r="13" spans="1:28" ht="15" customHeight="1">
      <c r="A13" s="211" t="s">
        <v>286</v>
      </c>
      <c r="B13" s="209" t="s">
        <v>2</v>
      </c>
      <c r="C13" s="210">
        <v>401</v>
      </c>
      <c r="D13" s="210">
        <v>441</v>
      </c>
      <c r="E13" s="210">
        <v>499</v>
      </c>
      <c r="F13" s="210">
        <v>465</v>
      </c>
      <c r="G13" s="210">
        <v>428</v>
      </c>
      <c r="H13" s="211" t="s">
        <v>286</v>
      </c>
      <c r="I13" s="209" t="s">
        <v>2</v>
      </c>
      <c r="J13" s="210">
        <v>430</v>
      </c>
      <c r="K13" s="210">
        <v>375</v>
      </c>
      <c r="L13" s="210">
        <v>362</v>
      </c>
      <c r="M13" s="210">
        <v>405</v>
      </c>
      <c r="N13" s="210">
        <v>431</v>
      </c>
      <c r="O13" s="211" t="s">
        <v>286</v>
      </c>
      <c r="P13" s="209" t="s">
        <v>2</v>
      </c>
      <c r="Q13" s="210">
        <v>413</v>
      </c>
      <c r="R13" s="210">
        <v>374</v>
      </c>
      <c r="S13" s="210">
        <v>408</v>
      </c>
      <c r="T13" s="210">
        <v>466</v>
      </c>
      <c r="U13" s="210">
        <v>472</v>
      </c>
      <c r="V13" s="211" t="s">
        <v>286</v>
      </c>
      <c r="W13" s="209" t="s">
        <v>2</v>
      </c>
      <c r="X13" s="210">
        <v>467</v>
      </c>
      <c r="Y13" s="210">
        <v>468</v>
      </c>
      <c r="Z13" s="210">
        <v>448</v>
      </c>
      <c r="AA13" s="210">
        <v>420</v>
      </c>
    </row>
    <row r="14" spans="1:28" ht="15" customHeight="1">
      <c r="A14" s="211" t="s">
        <v>287</v>
      </c>
      <c r="B14" s="209" t="s">
        <v>3</v>
      </c>
      <c r="C14" s="210">
        <v>388</v>
      </c>
      <c r="D14" s="210">
        <v>462</v>
      </c>
      <c r="E14" s="210">
        <v>517</v>
      </c>
      <c r="F14" s="210">
        <v>522</v>
      </c>
      <c r="G14" s="210">
        <v>532</v>
      </c>
      <c r="H14" s="211" t="s">
        <v>287</v>
      </c>
      <c r="I14" s="209" t="s">
        <v>3</v>
      </c>
      <c r="J14" s="210">
        <v>499</v>
      </c>
      <c r="K14" s="210">
        <v>444</v>
      </c>
      <c r="L14" s="210">
        <v>469</v>
      </c>
      <c r="M14" s="210">
        <v>488</v>
      </c>
      <c r="N14" s="210">
        <v>536</v>
      </c>
      <c r="O14" s="211" t="s">
        <v>287</v>
      </c>
      <c r="P14" s="209" t="s">
        <v>3</v>
      </c>
      <c r="Q14" s="210">
        <v>538</v>
      </c>
      <c r="R14" s="210">
        <v>543</v>
      </c>
      <c r="S14" s="210">
        <v>503</v>
      </c>
      <c r="T14" s="210">
        <v>498</v>
      </c>
      <c r="U14" s="210">
        <v>512</v>
      </c>
      <c r="V14" s="211" t="s">
        <v>287</v>
      </c>
      <c r="W14" s="209" t="s">
        <v>3</v>
      </c>
      <c r="X14" s="210">
        <v>564</v>
      </c>
      <c r="Y14" s="210">
        <v>613</v>
      </c>
      <c r="Z14" s="210">
        <v>720</v>
      </c>
      <c r="AA14" s="210">
        <v>759</v>
      </c>
    </row>
    <row r="15" spans="1:28" ht="15" customHeight="1">
      <c r="A15" s="211" t="s">
        <v>288</v>
      </c>
      <c r="B15" s="209" t="s">
        <v>4</v>
      </c>
      <c r="C15" s="210">
        <v>396</v>
      </c>
      <c r="D15" s="210">
        <v>426</v>
      </c>
      <c r="E15" s="210">
        <v>509</v>
      </c>
      <c r="F15" s="210">
        <v>462</v>
      </c>
      <c r="G15" s="210">
        <v>437</v>
      </c>
      <c r="H15" s="211" t="s">
        <v>288</v>
      </c>
      <c r="I15" s="209" t="s">
        <v>4</v>
      </c>
      <c r="J15" s="210">
        <v>448</v>
      </c>
      <c r="K15" s="210">
        <v>425</v>
      </c>
      <c r="L15" s="210">
        <v>456</v>
      </c>
      <c r="M15" s="210">
        <v>480</v>
      </c>
      <c r="N15" s="210">
        <v>493</v>
      </c>
      <c r="O15" s="211" t="s">
        <v>288</v>
      </c>
      <c r="P15" s="209" t="s">
        <v>4</v>
      </c>
      <c r="Q15" s="210">
        <v>521</v>
      </c>
      <c r="R15" s="210">
        <v>543</v>
      </c>
      <c r="S15" s="210">
        <v>528</v>
      </c>
      <c r="T15" s="210">
        <v>525</v>
      </c>
      <c r="U15" s="210">
        <v>545</v>
      </c>
      <c r="V15" s="211" t="s">
        <v>288</v>
      </c>
      <c r="W15" s="209" t="s">
        <v>4</v>
      </c>
      <c r="X15" s="210">
        <v>532</v>
      </c>
      <c r="Y15" s="210">
        <v>557</v>
      </c>
      <c r="Z15" s="210">
        <v>596</v>
      </c>
      <c r="AA15" s="210">
        <v>580</v>
      </c>
    </row>
    <row r="16" spans="1:28" ht="23.1" customHeight="1">
      <c r="A16" s="211" t="s">
        <v>289</v>
      </c>
      <c r="B16" s="209" t="s">
        <v>5</v>
      </c>
      <c r="C16" s="210">
        <v>4167</v>
      </c>
      <c r="D16" s="210">
        <v>4298</v>
      </c>
      <c r="E16" s="210">
        <v>4535</v>
      </c>
      <c r="F16" s="210">
        <v>4811</v>
      </c>
      <c r="G16" s="210">
        <v>5035</v>
      </c>
      <c r="H16" s="211" t="s">
        <v>289</v>
      </c>
      <c r="I16" s="209" t="s">
        <v>5</v>
      </c>
      <c r="J16" s="210">
        <v>5041</v>
      </c>
      <c r="K16" s="210">
        <v>5174</v>
      </c>
      <c r="L16" s="210">
        <v>5233</v>
      </c>
      <c r="M16" s="210">
        <v>5248</v>
      </c>
      <c r="N16" s="210">
        <v>5409</v>
      </c>
      <c r="O16" s="211" t="s">
        <v>289</v>
      </c>
      <c r="P16" s="209" t="s">
        <v>5</v>
      </c>
      <c r="Q16" s="210">
        <v>5394</v>
      </c>
      <c r="R16" s="210">
        <v>5414</v>
      </c>
      <c r="S16" s="210">
        <v>5422</v>
      </c>
      <c r="T16" s="210">
        <v>5395</v>
      </c>
      <c r="U16" s="210">
        <v>5218</v>
      </c>
      <c r="V16" s="211" t="s">
        <v>289</v>
      </c>
      <c r="W16" s="209" t="s">
        <v>5</v>
      </c>
      <c r="X16" s="210">
        <v>5143</v>
      </c>
      <c r="Y16" s="210">
        <v>5229</v>
      </c>
      <c r="Z16" s="210">
        <v>5232</v>
      </c>
      <c r="AA16" s="210">
        <v>5228</v>
      </c>
    </row>
    <row r="17" spans="1:27" ht="15" customHeight="1">
      <c r="A17" s="208" t="s">
        <v>290</v>
      </c>
      <c r="B17" s="209" t="s">
        <v>6</v>
      </c>
      <c r="C17" s="210">
        <v>1241</v>
      </c>
      <c r="D17" s="210">
        <v>1387</v>
      </c>
      <c r="E17" s="210">
        <v>1580</v>
      </c>
      <c r="F17" s="210">
        <v>1640</v>
      </c>
      <c r="G17" s="210">
        <v>1697</v>
      </c>
      <c r="H17" s="208" t="s">
        <v>290</v>
      </c>
      <c r="I17" s="209" t="s">
        <v>6</v>
      </c>
      <c r="J17" s="210">
        <v>1776</v>
      </c>
      <c r="K17" s="210">
        <v>1679</v>
      </c>
      <c r="L17" s="210">
        <v>1713</v>
      </c>
      <c r="M17" s="210">
        <v>1783</v>
      </c>
      <c r="N17" s="210">
        <v>1872</v>
      </c>
      <c r="O17" s="208" t="s">
        <v>290</v>
      </c>
      <c r="P17" s="209" t="s">
        <v>6</v>
      </c>
      <c r="Q17" s="210">
        <v>1944</v>
      </c>
      <c r="R17" s="210">
        <v>1981</v>
      </c>
      <c r="S17" s="210">
        <v>1981</v>
      </c>
      <c r="T17" s="210">
        <v>1912</v>
      </c>
      <c r="U17" s="210">
        <v>1906</v>
      </c>
      <c r="V17" s="208" t="s">
        <v>290</v>
      </c>
      <c r="W17" s="209" t="s">
        <v>6</v>
      </c>
      <c r="X17" s="210">
        <v>1870</v>
      </c>
      <c r="Y17" s="210">
        <v>1813</v>
      </c>
      <c r="Z17" s="210">
        <v>1827</v>
      </c>
      <c r="AA17" s="210">
        <v>1784</v>
      </c>
    </row>
    <row r="18" spans="1:27" ht="15" customHeight="1">
      <c r="A18" s="211" t="s">
        <v>291</v>
      </c>
      <c r="B18" s="209" t="s">
        <v>7</v>
      </c>
      <c r="C18" s="210">
        <v>3346</v>
      </c>
      <c r="D18" s="210">
        <v>3630</v>
      </c>
      <c r="E18" s="210">
        <v>4048</v>
      </c>
      <c r="F18" s="210">
        <v>4129</v>
      </c>
      <c r="G18" s="210">
        <v>4181</v>
      </c>
      <c r="H18" s="211" t="s">
        <v>291</v>
      </c>
      <c r="I18" s="209" t="s">
        <v>7</v>
      </c>
      <c r="J18" s="210">
        <v>4080</v>
      </c>
      <c r="K18" s="210">
        <v>4060</v>
      </c>
      <c r="L18" s="210">
        <v>4128</v>
      </c>
      <c r="M18" s="210">
        <v>4186</v>
      </c>
      <c r="N18" s="210">
        <v>4264</v>
      </c>
      <c r="O18" s="211" t="s">
        <v>291</v>
      </c>
      <c r="P18" s="209" t="s">
        <v>7</v>
      </c>
      <c r="Q18" s="210">
        <v>4301</v>
      </c>
      <c r="R18" s="210">
        <v>4475</v>
      </c>
      <c r="S18" s="210">
        <v>4614</v>
      </c>
      <c r="T18" s="210">
        <v>4499</v>
      </c>
      <c r="U18" s="210">
        <v>4445</v>
      </c>
      <c r="V18" s="211" t="s">
        <v>291</v>
      </c>
      <c r="W18" s="209" t="s">
        <v>7</v>
      </c>
      <c r="X18" s="210">
        <v>4429</v>
      </c>
      <c r="Y18" s="210">
        <v>4409</v>
      </c>
      <c r="Z18" s="210">
        <v>4485</v>
      </c>
      <c r="AA18" s="210">
        <v>4436</v>
      </c>
    </row>
    <row r="19" spans="1:27" ht="15" customHeight="1">
      <c r="A19" s="211" t="s">
        <v>292</v>
      </c>
      <c r="B19" s="209" t="s">
        <v>8</v>
      </c>
      <c r="C19" s="210">
        <v>837</v>
      </c>
      <c r="D19" s="210">
        <v>989</v>
      </c>
      <c r="E19" s="210">
        <v>1077</v>
      </c>
      <c r="F19" s="210">
        <v>1155</v>
      </c>
      <c r="G19" s="210">
        <v>1164</v>
      </c>
      <c r="H19" s="211" t="s">
        <v>292</v>
      </c>
      <c r="I19" s="209" t="s">
        <v>8</v>
      </c>
      <c r="J19" s="210">
        <v>1162</v>
      </c>
      <c r="K19" s="210">
        <v>1149</v>
      </c>
      <c r="L19" s="210">
        <v>1107</v>
      </c>
      <c r="M19" s="210">
        <v>1092</v>
      </c>
      <c r="N19" s="210">
        <v>1168</v>
      </c>
      <c r="O19" s="211" t="s">
        <v>292</v>
      </c>
      <c r="P19" s="209" t="s">
        <v>8</v>
      </c>
      <c r="Q19" s="210">
        <v>1164</v>
      </c>
      <c r="R19" s="210">
        <v>1140</v>
      </c>
      <c r="S19" s="210">
        <v>1098</v>
      </c>
      <c r="T19" s="210">
        <v>1081</v>
      </c>
      <c r="U19" s="210">
        <v>985</v>
      </c>
      <c r="V19" s="211" t="s">
        <v>292</v>
      </c>
      <c r="W19" s="209" t="s">
        <v>8</v>
      </c>
      <c r="X19" s="210">
        <v>933</v>
      </c>
      <c r="Y19" s="210">
        <v>1000</v>
      </c>
      <c r="Z19" s="210">
        <v>998</v>
      </c>
      <c r="AA19" s="210">
        <v>1007</v>
      </c>
    </row>
    <row r="20" spans="1:27" ht="15" customHeight="1">
      <c r="A20" s="211" t="s">
        <v>293</v>
      </c>
      <c r="B20" s="209" t="s">
        <v>9</v>
      </c>
      <c r="C20" s="210">
        <v>979</v>
      </c>
      <c r="D20" s="210">
        <v>1124</v>
      </c>
      <c r="E20" s="210">
        <v>1190</v>
      </c>
      <c r="F20" s="210">
        <v>1253</v>
      </c>
      <c r="G20" s="210">
        <v>1269</v>
      </c>
      <c r="H20" s="211" t="s">
        <v>293</v>
      </c>
      <c r="I20" s="209" t="s">
        <v>9</v>
      </c>
      <c r="J20" s="210">
        <v>1293</v>
      </c>
      <c r="K20" s="210">
        <v>1269</v>
      </c>
      <c r="L20" s="210">
        <v>1287</v>
      </c>
      <c r="M20" s="210">
        <v>1336</v>
      </c>
      <c r="N20" s="210">
        <v>1395</v>
      </c>
      <c r="O20" s="211" t="s">
        <v>293</v>
      </c>
      <c r="P20" s="209" t="s">
        <v>9</v>
      </c>
      <c r="Q20" s="210">
        <v>1399</v>
      </c>
      <c r="R20" s="210">
        <v>1426</v>
      </c>
      <c r="S20" s="210">
        <v>1403</v>
      </c>
      <c r="T20" s="210">
        <v>1372</v>
      </c>
      <c r="U20" s="210">
        <v>1386</v>
      </c>
      <c r="V20" s="211" t="s">
        <v>293</v>
      </c>
      <c r="W20" s="209" t="s">
        <v>9</v>
      </c>
      <c r="X20" s="210">
        <v>1403</v>
      </c>
      <c r="Y20" s="210">
        <v>1316</v>
      </c>
      <c r="Z20" s="210">
        <v>1420</v>
      </c>
      <c r="AA20" s="210">
        <v>1373</v>
      </c>
    </row>
    <row r="21" spans="1:27" ht="15" customHeight="1">
      <c r="A21" s="211" t="s">
        <v>294</v>
      </c>
      <c r="B21" s="209" t="s">
        <v>10</v>
      </c>
      <c r="C21" s="210">
        <v>2059</v>
      </c>
      <c r="D21" s="210">
        <v>2177</v>
      </c>
      <c r="E21" s="210">
        <v>2429</v>
      </c>
      <c r="F21" s="210">
        <v>2399</v>
      </c>
      <c r="G21" s="210">
        <v>2369</v>
      </c>
      <c r="H21" s="211" t="s">
        <v>294</v>
      </c>
      <c r="I21" s="209" t="s">
        <v>10</v>
      </c>
      <c r="J21" s="210">
        <v>2427</v>
      </c>
      <c r="K21" s="210">
        <v>2430</v>
      </c>
      <c r="L21" s="210">
        <v>2488</v>
      </c>
      <c r="M21" s="210">
        <v>2501</v>
      </c>
      <c r="N21" s="210">
        <v>2501</v>
      </c>
      <c r="O21" s="211" t="s">
        <v>294</v>
      </c>
      <c r="P21" s="209" t="s">
        <v>10</v>
      </c>
      <c r="Q21" s="210">
        <v>2484</v>
      </c>
      <c r="R21" s="210">
        <v>2434</v>
      </c>
      <c r="S21" s="210">
        <v>2483</v>
      </c>
      <c r="T21" s="210">
        <v>2534</v>
      </c>
      <c r="U21" s="210">
        <v>2489</v>
      </c>
      <c r="V21" s="211" t="s">
        <v>294</v>
      </c>
      <c r="W21" s="209" t="s">
        <v>10</v>
      </c>
      <c r="X21" s="210">
        <v>2485</v>
      </c>
      <c r="Y21" s="210">
        <v>2532</v>
      </c>
      <c r="Z21" s="210">
        <v>2469</v>
      </c>
      <c r="AA21" s="210">
        <v>2483</v>
      </c>
    </row>
    <row r="22" spans="1:27" ht="23.1" customHeight="1">
      <c r="A22" s="211" t="s">
        <v>295</v>
      </c>
      <c r="B22" s="209" t="s">
        <v>11</v>
      </c>
      <c r="C22" s="210">
        <v>835</v>
      </c>
      <c r="D22" s="210">
        <v>963</v>
      </c>
      <c r="E22" s="210">
        <v>996</v>
      </c>
      <c r="F22" s="210">
        <v>1074</v>
      </c>
      <c r="G22" s="210">
        <v>1084</v>
      </c>
      <c r="H22" s="211" t="s">
        <v>295</v>
      </c>
      <c r="I22" s="209" t="s">
        <v>11</v>
      </c>
      <c r="J22" s="210">
        <v>999</v>
      </c>
      <c r="K22" s="210">
        <v>1023</v>
      </c>
      <c r="L22" s="210">
        <v>996</v>
      </c>
      <c r="M22" s="210">
        <v>1006</v>
      </c>
      <c r="N22" s="210">
        <v>1070</v>
      </c>
      <c r="O22" s="211" t="s">
        <v>295</v>
      </c>
      <c r="P22" s="209" t="s">
        <v>11</v>
      </c>
      <c r="Q22" s="210">
        <v>1081</v>
      </c>
      <c r="R22" s="210">
        <v>1056</v>
      </c>
      <c r="S22" s="210">
        <v>1242</v>
      </c>
      <c r="T22" s="210">
        <v>1285</v>
      </c>
      <c r="U22" s="210">
        <v>1178</v>
      </c>
      <c r="V22" s="211" t="s">
        <v>295</v>
      </c>
      <c r="W22" s="209" t="s">
        <v>11</v>
      </c>
      <c r="X22" s="210">
        <v>1136</v>
      </c>
      <c r="Y22" s="210">
        <v>1154</v>
      </c>
      <c r="Z22" s="210">
        <v>1194</v>
      </c>
      <c r="AA22" s="210">
        <v>1157</v>
      </c>
    </row>
    <row r="23" spans="1:27" ht="15" customHeight="1">
      <c r="A23" s="208" t="s">
        <v>296</v>
      </c>
      <c r="B23" s="209" t="s">
        <v>12</v>
      </c>
      <c r="C23" s="210">
        <v>438</v>
      </c>
      <c r="D23" s="210">
        <v>543</v>
      </c>
      <c r="E23" s="210">
        <v>562</v>
      </c>
      <c r="F23" s="210">
        <v>588</v>
      </c>
      <c r="G23" s="210">
        <v>554</v>
      </c>
      <c r="H23" s="208" t="s">
        <v>296</v>
      </c>
      <c r="I23" s="209" t="s">
        <v>12</v>
      </c>
      <c r="J23" s="210">
        <v>535</v>
      </c>
      <c r="K23" s="210">
        <v>553</v>
      </c>
      <c r="L23" s="210">
        <v>542</v>
      </c>
      <c r="M23" s="210">
        <v>537</v>
      </c>
      <c r="N23" s="210">
        <v>574</v>
      </c>
      <c r="O23" s="208" t="s">
        <v>296</v>
      </c>
      <c r="P23" s="209" t="s">
        <v>12</v>
      </c>
      <c r="Q23" s="210">
        <v>606</v>
      </c>
      <c r="R23" s="210">
        <v>624</v>
      </c>
      <c r="S23" s="210">
        <v>623</v>
      </c>
      <c r="T23" s="210">
        <v>581</v>
      </c>
      <c r="U23" s="210">
        <v>550</v>
      </c>
      <c r="V23" s="208" t="s">
        <v>296</v>
      </c>
      <c r="W23" s="209" t="s">
        <v>12</v>
      </c>
      <c r="X23" s="210">
        <v>554</v>
      </c>
      <c r="Y23" s="210">
        <v>557</v>
      </c>
      <c r="Z23" s="210">
        <v>569</v>
      </c>
      <c r="AA23" s="210">
        <v>577</v>
      </c>
    </row>
    <row r="24" spans="1:27" ht="15" customHeight="1">
      <c r="A24" s="211" t="s">
        <v>297</v>
      </c>
      <c r="B24" s="209" t="s">
        <v>13</v>
      </c>
      <c r="C24" s="210">
        <v>2375</v>
      </c>
      <c r="D24" s="210">
        <v>2564</v>
      </c>
      <c r="E24" s="210">
        <v>2810</v>
      </c>
      <c r="F24" s="210">
        <v>2936</v>
      </c>
      <c r="G24" s="210">
        <v>2939</v>
      </c>
      <c r="H24" s="211" t="s">
        <v>297</v>
      </c>
      <c r="I24" s="209" t="s">
        <v>13</v>
      </c>
      <c r="J24" s="210">
        <v>2885</v>
      </c>
      <c r="K24" s="210">
        <v>2915</v>
      </c>
      <c r="L24" s="210">
        <v>2968</v>
      </c>
      <c r="M24" s="210">
        <v>3004</v>
      </c>
      <c r="N24" s="210">
        <v>3139</v>
      </c>
      <c r="O24" s="211" t="s">
        <v>297</v>
      </c>
      <c r="P24" s="209" t="s">
        <v>13</v>
      </c>
      <c r="Q24" s="210">
        <v>3078</v>
      </c>
      <c r="R24" s="210">
        <v>3055</v>
      </c>
      <c r="S24" s="210">
        <v>3099</v>
      </c>
      <c r="T24" s="210">
        <v>3112</v>
      </c>
      <c r="U24" s="210">
        <v>3140</v>
      </c>
      <c r="V24" s="211" t="s">
        <v>297</v>
      </c>
      <c r="W24" s="209" t="s">
        <v>13</v>
      </c>
      <c r="X24" s="210">
        <v>3165</v>
      </c>
      <c r="Y24" s="210">
        <v>3110</v>
      </c>
      <c r="Z24" s="210">
        <v>3073</v>
      </c>
      <c r="AA24" s="210">
        <v>3083</v>
      </c>
    </row>
    <row r="25" spans="1:27" ht="15" customHeight="1">
      <c r="A25" s="211" t="s">
        <v>298</v>
      </c>
      <c r="B25" s="209" t="s">
        <v>14</v>
      </c>
      <c r="C25" s="210">
        <v>799</v>
      </c>
      <c r="D25" s="210">
        <v>800</v>
      </c>
      <c r="E25" s="210">
        <v>929</v>
      </c>
      <c r="F25" s="210">
        <v>914</v>
      </c>
      <c r="G25" s="210">
        <v>816</v>
      </c>
      <c r="H25" s="211" t="s">
        <v>298</v>
      </c>
      <c r="I25" s="209" t="s">
        <v>14</v>
      </c>
      <c r="J25" s="210">
        <v>831</v>
      </c>
      <c r="K25" s="210">
        <v>802</v>
      </c>
      <c r="L25" s="210">
        <v>848</v>
      </c>
      <c r="M25" s="210">
        <v>872</v>
      </c>
      <c r="N25" s="210">
        <v>901</v>
      </c>
      <c r="O25" s="211" t="s">
        <v>298</v>
      </c>
      <c r="P25" s="209" t="s">
        <v>14</v>
      </c>
      <c r="Q25" s="210">
        <v>915</v>
      </c>
      <c r="R25" s="210">
        <v>855</v>
      </c>
      <c r="S25" s="210">
        <v>853</v>
      </c>
      <c r="T25" s="210">
        <v>808</v>
      </c>
      <c r="U25" s="210">
        <v>794</v>
      </c>
      <c r="V25" s="211" t="s">
        <v>298</v>
      </c>
      <c r="W25" s="209" t="s">
        <v>14</v>
      </c>
      <c r="X25" s="210">
        <v>770</v>
      </c>
      <c r="Y25" s="210">
        <v>810</v>
      </c>
      <c r="Z25" s="210">
        <v>832</v>
      </c>
      <c r="AA25" s="210">
        <v>862</v>
      </c>
    </row>
    <row r="26" spans="1:27" ht="15" customHeight="1">
      <c r="A26" s="211" t="s">
        <v>299</v>
      </c>
      <c r="B26" s="209" t="s">
        <v>15</v>
      </c>
      <c r="C26" s="210">
        <v>586</v>
      </c>
      <c r="D26" s="210">
        <v>653</v>
      </c>
      <c r="E26" s="210">
        <v>773</v>
      </c>
      <c r="F26" s="210">
        <v>760</v>
      </c>
      <c r="G26" s="210">
        <v>727</v>
      </c>
      <c r="H26" s="211" t="s">
        <v>299</v>
      </c>
      <c r="I26" s="209" t="s">
        <v>15</v>
      </c>
      <c r="J26" s="210">
        <v>760</v>
      </c>
      <c r="K26" s="210">
        <v>740</v>
      </c>
      <c r="L26" s="210">
        <v>762</v>
      </c>
      <c r="M26" s="210">
        <v>758</v>
      </c>
      <c r="N26" s="210">
        <v>790</v>
      </c>
      <c r="O26" s="211" t="s">
        <v>299</v>
      </c>
      <c r="P26" s="209" t="s">
        <v>15</v>
      </c>
      <c r="Q26" s="210">
        <v>818</v>
      </c>
      <c r="R26" s="210">
        <v>809</v>
      </c>
      <c r="S26" s="210">
        <v>787</v>
      </c>
      <c r="T26" s="210">
        <v>827</v>
      </c>
      <c r="U26" s="210">
        <v>854</v>
      </c>
      <c r="V26" s="211" t="s">
        <v>299</v>
      </c>
      <c r="W26" s="209" t="s">
        <v>15</v>
      </c>
      <c r="X26" s="210">
        <v>825</v>
      </c>
      <c r="Y26" s="210">
        <v>807</v>
      </c>
      <c r="Z26" s="210">
        <v>835</v>
      </c>
      <c r="AA26" s="210">
        <v>817</v>
      </c>
    </row>
    <row r="27" spans="1:27" ht="15" customHeight="1">
      <c r="A27" s="211" t="s">
        <v>300</v>
      </c>
      <c r="B27" s="209" t="s">
        <v>16</v>
      </c>
      <c r="C27" s="210">
        <v>3287</v>
      </c>
      <c r="D27" s="210">
        <v>3455</v>
      </c>
      <c r="E27" s="210">
        <v>3518</v>
      </c>
      <c r="F27" s="210">
        <v>3448</v>
      </c>
      <c r="G27" s="210">
        <v>3425</v>
      </c>
      <c r="H27" s="211" t="s">
        <v>300</v>
      </c>
      <c r="I27" s="209" t="s">
        <v>16</v>
      </c>
      <c r="J27" s="210">
        <v>3270</v>
      </c>
      <c r="K27" s="210">
        <v>3166</v>
      </c>
      <c r="L27" s="210">
        <v>3161</v>
      </c>
      <c r="M27" s="210">
        <v>3198</v>
      </c>
      <c r="N27" s="210">
        <v>3254</v>
      </c>
      <c r="O27" s="211" t="s">
        <v>300</v>
      </c>
      <c r="P27" s="209" t="s">
        <v>16</v>
      </c>
      <c r="Q27" s="210">
        <v>3113</v>
      </c>
      <c r="R27" s="210">
        <v>3089</v>
      </c>
      <c r="S27" s="210">
        <v>3091</v>
      </c>
      <c r="T27" s="210">
        <v>3053</v>
      </c>
      <c r="U27" s="210">
        <v>2983</v>
      </c>
      <c r="V27" s="211" t="s">
        <v>300</v>
      </c>
      <c r="W27" s="209" t="s">
        <v>16</v>
      </c>
      <c r="X27" s="210">
        <v>2989</v>
      </c>
      <c r="Y27" s="210">
        <v>3028</v>
      </c>
      <c r="Z27" s="210">
        <v>3001</v>
      </c>
      <c r="AA27" s="210">
        <v>3043</v>
      </c>
    </row>
    <row r="28" spans="1:27" ht="23.1" customHeight="1">
      <c r="A28" s="211" t="s">
        <v>301</v>
      </c>
      <c r="B28" s="209" t="s">
        <v>17</v>
      </c>
      <c r="C28" s="210">
        <v>1200</v>
      </c>
      <c r="D28" s="210">
        <v>1244</v>
      </c>
      <c r="E28" s="210">
        <v>1420</v>
      </c>
      <c r="F28" s="210">
        <v>1392</v>
      </c>
      <c r="G28" s="210">
        <v>1420</v>
      </c>
      <c r="H28" s="211" t="s">
        <v>301</v>
      </c>
      <c r="I28" s="209" t="s">
        <v>17</v>
      </c>
      <c r="J28" s="210">
        <v>1301</v>
      </c>
      <c r="K28" s="210">
        <v>1214</v>
      </c>
      <c r="L28" s="210">
        <v>1222</v>
      </c>
      <c r="M28" s="210">
        <v>1195</v>
      </c>
      <c r="N28" s="210">
        <v>1210</v>
      </c>
      <c r="O28" s="211" t="s">
        <v>301</v>
      </c>
      <c r="P28" s="209" t="s">
        <v>17</v>
      </c>
      <c r="Q28" s="210">
        <v>1211</v>
      </c>
      <c r="R28" s="210">
        <v>1173</v>
      </c>
      <c r="S28" s="210">
        <v>1158</v>
      </c>
      <c r="T28" s="210">
        <v>1184</v>
      </c>
      <c r="U28" s="210">
        <v>1143</v>
      </c>
      <c r="V28" s="211" t="s">
        <v>301</v>
      </c>
      <c r="W28" s="209" t="s">
        <v>17</v>
      </c>
      <c r="X28" s="210">
        <v>1111</v>
      </c>
      <c r="Y28" s="210">
        <v>1122</v>
      </c>
      <c r="Z28" s="210">
        <v>1134</v>
      </c>
      <c r="AA28" s="210">
        <v>1136</v>
      </c>
    </row>
    <row r="29" spans="1:27" ht="15" customHeight="1">
      <c r="A29" s="208" t="s">
        <v>302</v>
      </c>
      <c r="B29" s="209" t="s">
        <v>18</v>
      </c>
      <c r="C29" s="210">
        <v>744</v>
      </c>
      <c r="D29" s="210">
        <v>1163</v>
      </c>
      <c r="E29" s="210">
        <v>1102</v>
      </c>
      <c r="F29" s="210">
        <v>996</v>
      </c>
      <c r="G29" s="210">
        <v>954</v>
      </c>
      <c r="H29" s="208" t="s">
        <v>302</v>
      </c>
      <c r="I29" s="209" t="s">
        <v>18</v>
      </c>
      <c r="J29" s="210">
        <v>954</v>
      </c>
      <c r="K29" s="210">
        <v>878</v>
      </c>
      <c r="L29" s="210">
        <v>866</v>
      </c>
      <c r="M29" s="210">
        <v>926</v>
      </c>
      <c r="N29" s="210">
        <v>956</v>
      </c>
      <c r="O29" s="208" t="s">
        <v>302</v>
      </c>
      <c r="P29" s="209" t="s">
        <v>18</v>
      </c>
      <c r="Q29" s="210">
        <v>943</v>
      </c>
      <c r="R29" s="210">
        <v>875</v>
      </c>
      <c r="S29" s="210">
        <v>916</v>
      </c>
      <c r="T29" s="210">
        <v>890</v>
      </c>
      <c r="U29" s="210">
        <v>906</v>
      </c>
      <c r="V29" s="208" t="s">
        <v>302</v>
      </c>
      <c r="W29" s="209" t="s">
        <v>18</v>
      </c>
      <c r="X29" s="210">
        <v>888</v>
      </c>
      <c r="Y29" s="210">
        <v>979</v>
      </c>
      <c r="Z29" s="210">
        <v>939</v>
      </c>
      <c r="AA29" s="210">
        <v>907</v>
      </c>
    </row>
    <row r="30" spans="1:27" ht="15" customHeight="1">
      <c r="A30" s="211" t="s">
        <v>303</v>
      </c>
      <c r="B30" s="209" t="s">
        <v>19</v>
      </c>
      <c r="C30" s="210">
        <v>1989</v>
      </c>
      <c r="D30" s="210">
        <v>2091</v>
      </c>
      <c r="E30" s="210">
        <v>2271</v>
      </c>
      <c r="F30" s="210">
        <v>2291</v>
      </c>
      <c r="G30" s="210">
        <v>2234</v>
      </c>
      <c r="H30" s="211" t="s">
        <v>303</v>
      </c>
      <c r="I30" s="209" t="s">
        <v>19</v>
      </c>
      <c r="J30" s="210">
        <v>2213</v>
      </c>
      <c r="K30" s="210">
        <v>2172</v>
      </c>
      <c r="L30" s="210">
        <v>2162</v>
      </c>
      <c r="M30" s="210">
        <v>2145</v>
      </c>
      <c r="N30" s="210">
        <v>2145</v>
      </c>
      <c r="O30" s="211" t="s">
        <v>303</v>
      </c>
      <c r="P30" s="209" t="s">
        <v>19</v>
      </c>
      <c r="Q30" s="210">
        <v>2112</v>
      </c>
      <c r="R30" s="210">
        <v>2041</v>
      </c>
      <c r="S30" s="210">
        <v>2016</v>
      </c>
      <c r="T30" s="210">
        <v>1990</v>
      </c>
      <c r="U30" s="210">
        <v>1985</v>
      </c>
      <c r="V30" s="211" t="s">
        <v>303</v>
      </c>
      <c r="W30" s="209" t="s">
        <v>19</v>
      </c>
      <c r="X30" s="210">
        <v>1993</v>
      </c>
      <c r="Y30" s="210">
        <v>1973</v>
      </c>
      <c r="Z30" s="210">
        <v>1994</v>
      </c>
      <c r="AA30" s="210">
        <v>1983</v>
      </c>
    </row>
    <row r="31" spans="1:27" ht="15" customHeight="1">
      <c r="A31" s="211" t="s">
        <v>304</v>
      </c>
      <c r="B31" s="209" t="s">
        <v>20</v>
      </c>
      <c r="C31" s="210">
        <v>1737</v>
      </c>
      <c r="D31" s="210">
        <v>1893</v>
      </c>
      <c r="E31" s="210">
        <v>2052</v>
      </c>
      <c r="F31" s="210">
        <v>2183</v>
      </c>
      <c r="G31" s="210">
        <v>2199</v>
      </c>
      <c r="H31" s="211" t="s">
        <v>304</v>
      </c>
      <c r="I31" s="209" t="s">
        <v>20</v>
      </c>
      <c r="J31" s="210">
        <v>2152</v>
      </c>
      <c r="K31" s="210">
        <v>2057</v>
      </c>
      <c r="L31" s="210">
        <v>2125</v>
      </c>
      <c r="M31" s="210">
        <v>2286</v>
      </c>
      <c r="N31" s="210">
        <v>2370</v>
      </c>
      <c r="O31" s="211" t="s">
        <v>304</v>
      </c>
      <c r="P31" s="209" t="s">
        <v>20</v>
      </c>
      <c r="Q31" s="210">
        <v>2425</v>
      </c>
      <c r="R31" s="210">
        <v>2428</v>
      </c>
      <c r="S31" s="210">
        <v>2483</v>
      </c>
      <c r="T31" s="210">
        <v>2493</v>
      </c>
      <c r="U31" s="210">
        <v>2497</v>
      </c>
      <c r="V31" s="211" t="s">
        <v>304</v>
      </c>
      <c r="W31" s="209" t="s">
        <v>20</v>
      </c>
      <c r="X31" s="210">
        <v>2493</v>
      </c>
      <c r="Y31" s="210">
        <v>2504</v>
      </c>
      <c r="Z31" s="210">
        <v>2542</v>
      </c>
      <c r="AA31" s="210">
        <v>2442</v>
      </c>
    </row>
    <row r="32" spans="1:27" ht="15" customHeight="1">
      <c r="A32" s="211" t="s">
        <v>305</v>
      </c>
      <c r="B32" s="209" t="s">
        <v>21</v>
      </c>
      <c r="C32" s="210">
        <v>2535</v>
      </c>
      <c r="D32" s="210">
        <v>2708</v>
      </c>
      <c r="E32" s="210">
        <v>2832</v>
      </c>
      <c r="F32" s="210">
        <v>2877</v>
      </c>
      <c r="G32" s="210">
        <v>2878</v>
      </c>
      <c r="H32" s="211" t="s">
        <v>305</v>
      </c>
      <c r="I32" s="209" t="s">
        <v>21</v>
      </c>
      <c r="J32" s="210">
        <v>2856</v>
      </c>
      <c r="K32" s="210">
        <v>2826</v>
      </c>
      <c r="L32" s="210">
        <v>2913</v>
      </c>
      <c r="M32" s="210">
        <v>3055</v>
      </c>
      <c r="N32" s="210">
        <v>3203</v>
      </c>
      <c r="O32" s="211" t="s">
        <v>305</v>
      </c>
      <c r="P32" s="209" t="s">
        <v>21</v>
      </c>
      <c r="Q32" s="210">
        <v>3206</v>
      </c>
      <c r="R32" s="210">
        <v>3307</v>
      </c>
      <c r="S32" s="210">
        <v>3337</v>
      </c>
      <c r="T32" s="210">
        <v>3386</v>
      </c>
      <c r="U32" s="210">
        <v>3329</v>
      </c>
      <c r="V32" s="211" t="s">
        <v>305</v>
      </c>
      <c r="W32" s="209" t="s">
        <v>21</v>
      </c>
      <c r="X32" s="210">
        <v>3285</v>
      </c>
      <c r="Y32" s="210">
        <v>3363</v>
      </c>
      <c r="Z32" s="210">
        <v>3452</v>
      </c>
      <c r="AA32" s="210">
        <v>3558</v>
      </c>
    </row>
    <row r="33" spans="1:27" s="215" customFormat="1" ht="27.75" customHeight="1">
      <c r="A33" s="212">
        <v>16</v>
      </c>
      <c r="B33" s="213" t="s">
        <v>306</v>
      </c>
      <c r="C33" s="214">
        <v>33704</v>
      </c>
      <c r="D33" s="214">
        <v>36474</v>
      </c>
      <c r="E33" s="214">
        <v>39403</v>
      </c>
      <c r="F33" s="214">
        <v>40095</v>
      </c>
      <c r="G33" s="214">
        <v>40031</v>
      </c>
      <c r="H33" s="212">
        <v>16</v>
      </c>
      <c r="I33" s="213" t="s">
        <v>306</v>
      </c>
      <c r="J33" s="214">
        <v>39582</v>
      </c>
      <c r="K33" s="214">
        <v>39080</v>
      </c>
      <c r="L33" s="214">
        <v>39650</v>
      </c>
      <c r="M33" s="214">
        <v>40489</v>
      </c>
      <c r="N33" s="214">
        <v>41948</v>
      </c>
      <c r="O33" s="212">
        <v>16</v>
      </c>
      <c r="P33" s="213" t="s">
        <v>306</v>
      </c>
      <c r="Q33" s="214">
        <v>42089</v>
      </c>
      <c r="R33" s="214">
        <v>42007</v>
      </c>
      <c r="S33" s="214">
        <v>42580</v>
      </c>
      <c r="T33" s="214">
        <v>42552</v>
      </c>
      <c r="U33" s="214">
        <v>42015</v>
      </c>
      <c r="V33" s="212">
        <v>16</v>
      </c>
      <c r="W33" s="213" t="s">
        <v>306</v>
      </c>
      <c r="X33" s="214">
        <v>41569</v>
      </c>
      <c r="Y33" s="214">
        <v>41894</v>
      </c>
      <c r="Z33" s="214">
        <v>42556</v>
      </c>
      <c r="AA33" s="214">
        <v>42571</v>
      </c>
    </row>
    <row r="34" spans="1:27" s="204" customFormat="1" ht="12.75" customHeight="1">
      <c r="A34" s="207"/>
      <c r="B34" s="238"/>
      <c r="H34" s="207"/>
      <c r="I34" s="238"/>
      <c r="O34" s="207"/>
      <c r="P34" s="238"/>
      <c r="V34" s="207"/>
      <c r="W34" s="238"/>
    </row>
    <row r="35" spans="1:27" ht="18" customHeight="1">
      <c r="A35" s="365" t="s">
        <v>550</v>
      </c>
      <c r="B35" s="365"/>
      <c r="C35" s="365"/>
      <c r="D35" s="365"/>
      <c r="E35" s="365"/>
      <c r="F35" s="365"/>
      <c r="G35" s="365"/>
      <c r="H35" s="366" t="s">
        <v>551</v>
      </c>
      <c r="I35" s="366"/>
      <c r="J35" s="366"/>
      <c r="K35" s="366"/>
      <c r="L35" s="366"/>
      <c r="M35" s="366"/>
      <c r="N35" s="366"/>
      <c r="O35" s="366" t="s">
        <v>552</v>
      </c>
      <c r="P35" s="366"/>
      <c r="Q35" s="366"/>
      <c r="R35" s="366"/>
      <c r="S35" s="366"/>
      <c r="T35" s="366"/>
      <c r="U35" s="366"/>
      <c r="V35" s="366" t="s">
        <v>552</v>
      </c>
      <c r="W35" s="366"/>
      <c r="X35" s="366"/>
      <c r="Y35" s="366"/>
      <c r="Z35" s="366"/>
      <c r="AA35" s="366"/>
    </row>
    <row r="36" spans="1:27" s="204" customFormat="1" ht="12.75" customHeight="1">
      <c r="A36" s="207"/>
      <c r="B36" s="238"/>
      <c r="H36" s="207"/>
      <c r="I36" s="238"/>
      <c r="O36" s="207"/>
      <c r="P36" s="238"/>
      <c r="V36" s="207"/>
      <c r="W36" s="238"/>
    </row>
    <row r="37" spans="1:27" ht="15" customHeight="1">
      <c r="A37" s="208" t="s">
        <v>282</v>
      </c>
      <c r="B37" s="209" t="s">
        <v>315</v>
      </c>
      <c r="C37" s="210">
        <v>1750</v>
      </c>
      <c r="D37" s="210">
        <v>1929</v>
      </c>
      <c r="E37" s="210">
        <v>1861</v>
      </c>
      <c r="F37" s="210">
        <v>2031</v>
      </c>
      <c r="G37" s="210">
        <v>1994</v>
      </c>
      <c r="H37" s="208" t="s">
        <v>282</v>
      </c>
      <c r="I37" s="209" t="s">
        <v>315</v>
      </c>
      <c r="J37" s="210">
        <v>2338</v>
      </c>
      <c r="K37" s="210">
        <v>2358</v>
      </c>
      <c r="L37" s="210">
        <v>2322</v>
      </c>
      <c r="M37" s="210">
        <v>2274</v>
      </c>
      <c r="N37" s="210">
        <v>2021</v>
      </c>
      <c r="O37" s="208" t="s">
        <v>282</v>
      </c>
      <c r="P37" s="209" t="s">
        <v>315</v>
      </c>
      <c r="Q37" s="210">
        <v>1899</v>
      </c>
      <c r="R37" s="210">
        <v>1952</v>
      </c>
      <c r="S37" s="210">
        <v>2095</v>
      </c>
      <c r="T37" s="210">
        <v>2029</v>
      </c>
      <c r="U37" s="210">
        <v>2144</v>
      </c>
      <c r="V37" s="208" t="s">
        <v>282</v>
      </c>
      <c r="W37" s="209" t="s">
        <v>315</v>
      </c>
      <c r="X37" s="210">
        <v>2247</v>
      </c>
      <c r="Y37" s="210">
        <v>2512</v>
      </c>
      <c r="Z37" s="210">
        <v>2757</v>
      </c>
      <c r="AA37" s="210">
        <v>2932</v>
      </c>
    </row>
    <row r="38" spans="1:27" ht="15" customHeight="1">
      <c r="A38" s="211" t="s">
        <v>284</v>
      </c>
      <c r="B38" s="209" t="s">
        <v>0</v>
      </c>
      <c r="C38" s="210">
        <v>938</v>
      </c>
      <c r="D38" s="210">
        <v>966</v>
      </c>
      <c r="E38" s="210">
        <v>943</v>
      </c>
      <c r="F38" s="210">
        <v>1029</v>
      </c>
      <c r="G38" s="210">
        <v>995</v>
      </c>
      <c r="H38" s="211" t="s">
        <v>284</v>
      </c>
      <c r="I38" s="209" t="s">
        <v>0</v>
      </c>
      <c r="J38" s="210">
        <v>1059</v>
      </c>
      <c r="K38" s="210">
        <v>1015</v>
      </c>
      <c r="L38" s="210">
        <v>1025</v>
      </c>
      <c r="M38" s="210">
        <v>1039</v>
      </c>
      <c r="N38" s="210">
        <v>1088</v>
      </c>
      <c r="O38" s="211" t="s">
        <v>284</v>
      </c>
      <c r="P38" s="209" t="s">
        <v>0</v>
      </c>
      <c r="Q38" s="210">
        <v>1250</v>
      </c>
      <c r="R38" s="210">
        <v>1466</v>
      </c>
      <c r="S38" s="210">
        <v>1579</v>
      </c>
      <c r="T38" s="210">
        <v>1623</v>
      </c>
      <c r="U38" s="210">
        <v>1681</v>
      </c>
      <c r="V38" s="211" t="s">
        <v>284</v>
      </c>
      <c r="W38" s="209" t="s">
        <v>0</v>
      </c>
      <c r="X38" s="210">
        <v>1752</v>
      </c>
      <c r="Y38" s="210">
        <v>1831</v>
      </c>
      <c r="Z38" s="210">
        <v>1747</v>
      </c>
      <c r="AA38" s="210">
        <v>1751</v>
      </c>
    </row>
    <row r="39" spans="1:27" ht="15" customHeight="1">
      <c r="A39" s="211" t="s">
        <v>285</v>
      </c>
      <c r="B39" s="209" t="s">
        <v>1</v>
      </c>
      <c r="C39" s="210">
        <v>978</v>
      </c>
      <c r="D39" s="210">
        <v>979</v>
      </c>
      <c r="E39" s="210">
        <v>1033</v>
      </c>
      <c r="F39" s="210">
        <v>962</v>
      </c>
      <c r="G39" s="210">
        <v>894</v>
      </c>
      <c r="H39" s="211" t="s">
        <v>285</v>
      </c>
      <c r="I39" s="209" t="s">
        <v>1</v>
      </c>
      <c r="J39" s="210">
        <v>939</v>
      </c>
      <c r="K39" s="210">
        <v>928</v>
      </c>
      <c r="L39" s="210">
        <v>967</v>
      </c>
      <c r="M39" s="210">
        <v>950</v>
      </c>
      <c r="N39" s="210">
        <v>984</v>
      </c>
      <c r="O39" s="211" t="s">
        <v>285</v>
      </c>
      <c r="P39" s="209" t="s">
        <v>1</v>
      </c>
      <c r="Q39" s="210">
        <v>1074</v>
      </c>
      <c r="R39" s="210">
        <v>1225</v>
      </c>
      <c r="S39" s="210">
        <v>1453</v>
      </c>
      <c r="T39" s="210">
        <v>1527</v>
      </c>
      <c r="U39" s="210">
        <v>1506</v>
      </c>
      <c r="V39" s="211" t="s">
        <v>285</v>
      </c>
      <c r="W39" s="209" t="s">
        <v>1</v>
      </c>
      <c r="X39" s="210">
        <v>1690</v>
      </c>
      <c r="Y39" s="210">
        <v>1749</v>
      </c>
      <c r="Z39" s="210">
        <v>1909</v>
      </c>
      <c r="AA39" s="210">
        <v>2004</v>
      </c>
    </row>
    <row r="40" spans="1:27" ht="15" customHeight="1">
      <c r="A40" s="211" t="s">
        <v>286</v>
      </c>
      <c r="B40" s="209" t="s">
        <v>2</v>
      </c>
      <c r="C40" s="210">
        <v>161</v>
      </c>
      <c r="D40" s="210">
        <v>114</v>
      </c>
      <c r="E40" s="210">
        <v>130</v>
      </c>
      <c r="F40" s="210">
        <v>103</v>
      </c>
      <c r="G40" s="210">
        <v>109</v>
      </c>
      <c r="H40" s="211" t="s">
        <v>286</v>
      </c>
      <c r="I40" s="209" t="s">
        <v>2</v>
      </c>
      <c r="J40" s="210">
        <v>110</v>
      </c>
      <c r="K40" s="210">
        <v>112</v>
      </c>
      <c r="L40" s="210">
        <v>145</v>
      </c>
      <c r="M40" s="210">
        <v>161</v>
      </c>
      <c r="N40" s="210">
        <v>134</v>
      </c>
      <c r="O40" s="211" t="s">
        <v>286</v>
      </c>
      <c r="P40" s="209" t="s">
        <v>2</v>
      </c>
      <c r="Q40" s="210">
        <v>115</v>
      </c>
      <c r="R40" s="210">
        <v>161</v>
      </c>
      <c r="S40" s="210">
        <v>192</v>
      </c>
      <c r="T40" s="210">
        <v>209</v>
      </c>
      <c r="U40" s="210">
        <v>214</v>
      </c>
      <c r="V40" s="211" t="s">
        <v>286</v>
      </c>
      <c r="W40" s="209" t="s">
        <v>2</v>
      </c>
      <c r="X40" s="210">
        <v>183</v>
      </c>
      <c r="Y40" s="210">
        <v>235</v>
      </c>
      <c r="Z40" s="210">
        <v>233</v>
      </c>
      <c r="AA40" s="210">
        <v>237</v>
      </c>
    </row>
    <row r="41" spans="1:27" ht="15" customHeight="1">
      <c r="A41" s="211" t="s">
        <v>287</v>
      </c>
      <c r="B41" s="209" t="s">
        <v>3</v>
      </c>
      <c r="C41" s="210">
        <v>295</v>
      </c>
      <c r="D41" s="210">
        <v>235</v>
      </c>
      <c r="E41" s="210">
        <v>249</v>
      </c>
      <c r="F41" s="210">
        <v>245</v>
      </c>
      <c r="G41" s="210">
        <v>248</v>
      </c>
      <c r="H41" s="211" t="s">
        <v>287</v>
      </c>
      <c r="I41" s="209" t="s">
        <v>3</v>
      </c>
      <c r="J41" s="210">
        <v>292</v>
      </c>
      <c r="K41" s="210">
        <v>321</v>
      </c>
      <c r="L41" s="210">
        <v>341</v>
      </c>
      <c r="M41" s="210">
        <v>318</v>
      </c>
      <c r="N41" s="210">
        <v>353</v>
      </c>
      <c r="O41" s="211" t="s">
        <v>287</v>
      </c>
      <c r="P41" s="209" t="s">
        <v>3</v>
      </c>
      <c r="Q41" s="210">
        <v>388</v>
      </c>
      <c r="R41" s="210">
        <v>386</v>
      </c>
      <c r="S41" s="210">
        <v>434</v>
      </c>
      <c r="T41" s="210">
        <v>496</v>
      </c>
      <c r="U41" s="210">
        <v>489</v>
      </c>
      <c r="V41" s="211" t="s">
        <v>287</v>
      </c>
      <c r="W41" s="209" t="s">
        <v>3</v>
      </c>
      <c r="X41" s="210">
        <v>519</v>
      </c>
      <c r="Y41" s="210">
        <v>550</v>
      </c>
      <c r="Z41" s="210">
        <v>541</v>
      </c>
      <c r="AA41" s="210">
        <v>567</v>
      </c>
    </row>
    <row r="42" spans="1:27" ht="15" customHeight="1">
      <c r="A42" s="211" t="s">
        <v>288</v>
      </c>
      <c r="B42" s="209" t="s">
        <v>4</v>
      </c>
      <c r="C42" s="210">
        <v>304</v>
      </c>
      <c r="D42" s="210">
        <v>277</v>
      </c>
      <c r="E42" s="210">
        <v>257</v>
      </c>
      <c r="F42" s="210">
        <v>260</v>
      </c>
      <c r="G42" s="210">
        <v>267</v>
      </c>
      <c r="H42" s="211" t="s">
        <v>288</v>
      </c>
      <c r="I42" s="209" t="s">
        <v>4</v>
      </c>
      <c r="J42" s="210">
        <v>300</v>
      </c>
      <c r="K42" s="210">
        <v>280</v>
      </c>
      <c r="L42" s="210">
        <v>281</v>
      </c>
      <c r="M42" s="210">
        <v>297</v>
      </c>
      <c r="N42" s="210">
        <v>327</v>
      </c>
      <c r="O42" s="211" t="s">
        <v>288</v>
      </c>
      <c r="P42" s="209" t="s">
        <v>4</v>
      </c>
      <c r="Q42" s="210">
        <v>317</v>
      </c>
      <c r="R42" s="210">
        <v>388</v>
      </c>
      <c r="S42" s="210">
        <v>413</v>
      </c>
      <c r="T42" s="210">
        <v>460</v>
      </c>
      <c r="U42" s="210">
        <v>356</v>
      </c>
      <c r="V42" s="211" t="s">
        <v>288</v>
      </c>
      <c r="W42" s="209" t="s">
        <v>4</v>
      </c>
      <c r="X42" s="210">
        <v>404</v>
      </c>
      <c r="Y42" s="210">
        <v>460</v>
      </c>
      <c r="Z42" s="210">
        <v>473</v>
      </c>
      <c r="AA42" s="210">
        <v>480</v>
      </c>
    </row>
    <row r="43" spans="1:27" ht="23.1" customHeight="1">
      <c r="A43" s="211" t="s">
        <v>289</v>
      </c>
      <c r="B43" s="209" t="s">
        <v>5</v>
      </c>
      <c r="C43" s="210">
        <v>434</v>
      </c>
      <c r="D43" s="210">
        <v>489</v>
      </c>
      <c r="E43" s="210">
        <v>617</v>
      </c>
      <c r="F43" s="210">
        <v>535</v>
      </c>
      <c r="G43" s="210">
        <v>428</v>
      </c>
      <c r="H43" s="211" t="s">
        <v>289</v>
      </c>
      <c r="I43" s="209" t="s">
        <v>5</v>
      </c>
      <c r="J43" s="210">
        <v>416</v>
      </c>
      <c r="K43" s="210">
        <v>426</v>
      </c>
      <c r="L43" s="210">
        <v>438</v>
      </c>
      <c r="M43" s="210">
        <v>463</v>
      </c>
      <c r="N43" s="210">
        <v>479</v>
      </c>
      <c r="O43" s="211" t="s">
        <v>289</v>
      </c>
      <c r="P43" s="209" t="s">
        <v>5</v>
      </c>
      <c r="Q43" s="210">
        <v>556</v>
      </c>
      <c r="R43" s="210">
        <v>636</v>
      </c>
      <c r="S43" s="210">
        <v>712</v>
      </c>
      <c r="T43" s="210">
        <v>777</v>
      </c>
      <c r="U43" s="210">
        <v>822</v>
      </c>
      <c r="V43" s="211" t="s">
        <v>289</v>
      </c>
      <c r="W43" s="209" t="s">
        <v>5</v>
      </c>
      <c r="X43" s="210">
        <v>914</v>
      </c>
      <c r="Y43" s="210">
        <v>1001</v>
      </c>
      <c r="Z43" s="210">
        <v>1064</v>
      </c>
      <c r="AA43" s="210">
        <v>1037</v>
      </c>
    </row>
    <row r="44" spans="1:27" ht="15" customHeight="1">
      <c r="A44" s="211" t="s">
        <v>290</v>
      </c>
      <c r="B44" s="209" t="s">
        <v>6</v>
      </c>
      <c r="C44" s="210">
        <v>733</v>
      </c>
      <c r="D44" s="210">
        <v>733</v>
      </c>
      <c r="E44" s="210">
        <v>686</v>
      </c>
      <c r="F44" s="210">
        <v>679</v>
      </c>
      <c r="G44" s="210">
        <v>654</v>
      </c>
      <c r="H44" s="211" t="s">
        <v>290</v>
      </c>
      <c r="I44" s="209" t="s">
        <v>6</v>
      </c>
      <c r="J44" s="210">
        <v>707</v>
      </c>
      <c r="K44" s="210">
        <v>757</v>
      </c>
      <c r="L44" s="210">
        <v>817</v>
      </c>
      <c r="M44" s="210">
        <v>769</v>
      </c>
      <c r="N44" s="210">
        <v>830</v>
      </c>
      <c r="O44" s="211" t="s">
        <v>290</v>
      </c>
      <c r="P44" s="209" t="s">
        <v>6</v>
      </c>
      <c r="Q44" s="210">
        <v>792</v>
      </c>
      <c r="R44" s="210">
        <v>821</v>
      </c>
      <c r="S44" s="210">
        <v>889</v>
      </c>
      <c r="T44" s="210">
        <v>907</v>
      </c>
      <c r="U44" s="210">
        <v>954</v>
      </c>
      <c r="V44" s="211" t="s">
        <v>290</v>
      </c>
      <c r="W44" s="209" t="s">
        <v>6</v>
      </c>
      <c r="X44" s="210">
        <v>1011</v>
      </c>
      <c r="Y44" s="210">
        <v>1056</v>
      </c>
      <c r="Z44" s="210">
        <v>1180</v>
      </c>
      <c r="AA44" s="210">
        <v>1226</v>
      </c>
    </row>
    <row r="45" spans="1:27" ht="15" customHeight="1">
      <c r="A45" s="211" t="s">
        <v>291</v>
      </c>
      <c r="B45" s="209" t="s">
        <v>7</v>
      </c>
      <c r="C45" s="210">
        <v>547</v>
      </c>
      <c r="D45" s="210">
        <v>593</v>
      </c>
      <c r="E45" s="210">
        <v>597</v>
      </c>
      <c r="F45" s="210">
        <v>740</v>
      </c>
      <c r="G45" s="210">
        <v>613</v>
      </c>
      <c r="H45" s="211" t="s">
        <v>291</v>
      </c>
      <c r="I45" s="209" t="s">
        <v>7</v>
      </c>
      <c r="J45" s="210">
        <v>629</v>
      </c>
      <c r="K45" s="210">
        <v>875</v>
      </c>
      <c r="L45" s="210">
        <v>845</v>
      </c>
      <c r="M45" s="210">
        <v>797</v>
      </c>
      <c r="N45" s="210">
        <v>750</v>
      </c>
      <c r="O45" s="211" t="s">
        <v>291</v>
      </c>
      <c r="P45" s="209" t="s">
        <v>7</v>
      </c>
      <c r="Q45" s="210">
        <v>748</v>
      </c>
      <c r="R45" s="210">
        <v>756</v>
      </c>
      <c r="S45" s="210">
        <v>781</v>
      </c>
      <c r="T45" s="210">
        <v>872</v>
      </c>
      <c r="U45" s="210">
        <v>947</v>
      </c>
      <c r="V45" s="211" t="s">
        <v>291</v>
      </c>
      <c r="W45" s="209" t="s">
        <v>7</v>
      </c>
      <c r="X45" s="210">
        <v>974</v>
      </c>
      <c r="Y45" s="210">
        <v>1089</v>
      </c>
      <c r="Z45" s="210">
        <v>1199</v>
      </c>
      <c r="AA45" s="210">
        <v>1182</v>
      </c>
    </row>
    <row r="46" spans="1:27" ht="15" customHeight="1">
      <c r="A46" s="211" t="s">
        <v>292</v>
      </c>
      <c r="B46" s="209" t="s">
        <v>8</v>
      </c>
      <c r="C46" s="210">
        <v>273</v>
      </c>
      <c r="D46" s="210">
        <v>214</v>
      </c>
      <c r="E46" s="210">
        <v>214</v>
      </c>
      <c r="F46" s="210">
        <v>213</v>
      </c>
      <c r="G46" s="210">
        <v>198</v>
      </c>
      <c r="H46" s="211" t="s">
        <v>292</v>
      </c>
      <c r="I46" s="209" t="s">
        <v>8</v>
      </c>
      <c r="J46" s="210">
        <v>184</v>
      </c>
      <c r="K46" s="210">
        <v>183</v>
      </c>
      <c r="L46" s="210">
        <v>165</v>
      </c>
      <c r="M46" s="210">
        <v>180</v>
      </c>
      <c r="N46" s="210">
        <v>204</v>
      </c>
      <c r="O46" s="211" t="s">
        <v>292</v>
      </c>
      <c r="P46" s="209" t="s">
        <v>8</v>
      </c>
      <c r="Q46" s="210">
        <v>212</v>
      </c>
      <c r="R46" s="210">
        <v>199</v>
      </c>
      <c r="S46" s="210">
        <v>222</v>
      </c>
      <c r="T46" s="210">
        <v>259</v>
      </c>
      <c r="U46" s="210">
        <v>396</v>
      </c>
      <c r="V46" s="211" t="s">
        <v>292</v>
      </c>
      <c r="W46" s="209" t="s">
        <v>8</v>
      </c>
      <c r="X46" s="210">
        <v>432</v>
      </c>
      <c r="Y46" s="210">
        <v>470</v>
      </c>
      <c r="Z46" s="210">
        <v>484</v>
      </c>
      <c r="AA46" s="210">
        <v>490</v>
      </c>
    </row>
    <row r="47" spans="1:27" ht="15" customHeight="1">
      <c r="A47" s="211" t="s">
        <v>293</v>
      </c>
      <c r="B47" s="209" t="s">
        <v>9</v>
      </c>
      <c r="C47" s="210">
        <v>496</v>
      </c>
      <c r="D47" s="210">
        <v>527</v>
      </c>
      <c r="E47" s="210">
        <v>457</v>
      </c>
      <c r="F47" s="210">
        <v>463</v>
      </c>
      <c r="G47" s="210">
        <v>499</v>
      </c>
      <c r="H47" s="211" t="s">
        <v>293</v>
      </c>
      <c r="I47" s="209" t="s">
        <v>9</v>
      </c>
      <c r="J47" s="210">
        <v>509</v>
      </c>
      <c r="K47" s="210">
        <v>518</v>
      </c>
      <c r="L47" s="210">
        <v>516</v>
      </c>
      <c r="M47" s="210">
        <v>567</v>
      </c>
      <c r="N47" s="210">
        <v>605</v>
      </c>
      <c r="O47" s="211" t="s">
        <v>293</v>
      </c>
      <c r="P47" s="209" t="s">
        <v>9</v>
      </c>
      <c r="Q47" s="210">
        <v>647</v>
      </c>
      <c r="R47" s="210">
        <v>677</v>
      </c>
      <c r="S47" s="210">
        <v>688</v>
      </c>
      <c r="T47" s="210">
        <v>743</v>
      </c>
      <c r="U47" s="210">
        <v>731</v>
      </c>
      <c r="V47" s="211" t="s">
        <v>293</v>
      </c>
      <c r="W47" s="209" t="s">
        <v>9</v>
      </c>
      <c r="X47" s="210">
        <v>747</v>
      </c>
      <c r="Y47" s="210">
        <v>820</v>
      </c>
      <c r="Z47" s="210">
        <v>887</v>
      </c>
      <c r="AA47" s="210">
        <v>931</v>
      </c>
    </row>
    <row r="48" spans="1:27" ht="15" customHeight="1">
      <c r="A48" s="211" t="s">
        <v>294</v>
      </c>
      <c r="B48" s="209" t="s">
        <v>10</v>
      </c>
      <c r="C48" s="210">
        <v>355</v>
      </c>
      <c r="D48" s="210">
        <v>346</v>
      </c>
      <c r="E48" s="210">
        <v>375</v>
      </c>
      <c r="F48" s="210">
        <v>412</v>
      </c>
      <c r="G48" s="210">
        <v>381</v>
      </c>
      <c r="H48" s="211" t="s">
        <v>294</v>
      </c>
      <c r="I48" s="209" t="s">
        <v>10</v>
      </c>
      <c r="J48" s="210">
        <v>406</v>
      </c>
      <c r="K48" s="210">
        <v>449</v>
      </c>
      <c r="L48" s="210">
        <v>478</v>
      </c>
      <c r="M48" s="210">
        <v>450</v>
      </c>
      <c r="N48" s="210">
        <v>437</v>
      </c>
      <c r="O48" s="211" t="s">
        <v>294</v>
      </c>
      <c r="P48" s="209" t="s">
        <v>10</v>
      </c>
      <c r="Q48" s="210">
        <v>437</v>
      </c>
      <c r="R48" s="210">
        <v>452</v>
      </c>
      <c r="S48" s="210">
        <v>471</v>
      </c>
      <c r="T48" s="210">
        <v>552</v>
      </c>
      <c r="U48" s="210">
        <v>554</v>
      </c>
      <c r="V48" s="211" t="s">
        <v>294</v>
      </c>
      <c r="W48" s="209" t="s">
        <v>10</v>
      </c>
      <c r="X48" s="210">
        <v>506</v>
      </c>
      <c r="Y48" s="210">
        <v>690</v>
      </c>
      <c r="Z48" s="210">
        <v>769</v>
      </c>
      <c r="AA48" s="210">
        <v>789</v>
      </c>
    </row>
    <row r="49" spans="1:27" ht="23.1" customHeight="1">
      <c r="A49" s="211" t="s">
        <v>295</v>
      </c>
      <c r="B49" s="209" t="s">
        <v>11</v>
      </c>
      <c r="C49" s="210">
        <v>309</v>
      </c>
      <c r="D49" s="210">
        <v>257</v>
      </c>
      <c r="E49" s="210">
        <v>361</v>
      </c>
      <c r="F49" s="210">
        <v>377</v>
      </c>
      <c r="G49" s="210">
        <v>239</v>
      </c>
      <c r="H49" s="211" t="s">
        <v>295</v>
      </c>
      <c r="I49" s="209" t="s">
        <v>11</v>
      </c>
      <c r="J49" s="210">
        <v>271</v>
      </c>
      <c r="K49" s="210">
        <v>304</v>
      </c>
      <c r="L49" s="210">
        <v>270</v>
      </c>
      <c r="M49" s="210">
        <v>309</v>
      </c>
      <c r="N49" s="210">
        <v>250</v>
      </c>
      <c r="O49" s="211" t="s">
        <v>295</v>
      </c>
      <c r="P49" s="209" t="s">
        <v>11</v>
      </c>
      <c r="Q49" s="210">
        <v>253</v>
      </c>
      <c r="R49" s="210">
        <v>267</v>
      </c>
      <c r="S49" s="210">
        <v>260</v>
      </c>
      <c r="T49" s="210">
        <v>298</v>
      </c>
      <c r="U49" s="210">
        <v>317</v>
      </c>
      <c r="V49" s="211" t="s">
        <v>295</v>
      </c>
      <c r="W49" s="209" t="s">
        <v>11</v>
      </c>
      <c r="X49" s="210">
        <v>357</v>
      </c>
      <c r="Y49" s="210">
        <v>393</v>
      </c>
      <c r="Z49" s="210">
        <v>386</v>
      </c>
      <c r="AA49" s="210">
        <v>405</v>
      </c>
    </row>
    <row r="50" spans="1:27" ht="15" customHeight="1">
      <c r="A50" s="211" t="s">
        <v>296</v>
      </c>
      <c r="B50" s="209" t="s">
        <v>12</v>
      </c>
      <c r="C50" s="210">
        <v>172</v>
      </c>
      <c r="D50" s="210">
        <v>157</v>
      </c>
      <c r="E50" s="210">
        <v>179</v>
      </c>
      <c r="F50" s="210">
        <v>175</v>
      </c>
      <c r="G50" s="210">
        <v>175</v>
      </c>
      <c r="H50" s="211" t="s">
        <v>296</v>
      </c>
      <c r="I50" s="209" t="s">
        <v>12</v>
      </c>
      <c r="J50" s="210">
        <v>187</v>
      </c>
      <c r="K50" s="210">
        <v>198</v>
      </c>
      <c r="L50" s="210">
        <v>185</v>
      </c>
      <c r="M50" s="210">
        <v>196</v>
      </c>
      <c r="N50" s="210">
        <v>205</v>
      </c>
      <c r="O50" s="211" t="s">
        <v>296</v>
      </c>
      <c r="P50" s="209" t="s">
        <v>12</v>
      </c>
      <c r="Q50" s="210">
        <v>218</v>
      </c>
      <c r="R50" s="210">
        <v>362</v>
      </c>
      <c r="S50" s="210">
        <v>287</v>
      </c>
      <c r="T50" s="210">
        <v>293</v>
      </c>
      <c r="U50" s="210">
        <v>318</v>
      </c>
      <c r="V50" s="211" t="s">
        <v>296</v>
      </c>
      <c r="W50" s="209" t="s">
        <v>12</v>
      </c>
      <c r="X50" s="210">
        <v>414</v>
      </c>
      <c r="Y50" s="210">
        <v>424</v>
      </c>
      <c r="Z50" s="210">
        <v>483</v>
      </c>
      <c r="AA50" s="210">
        <v>531</v>
      </c>
    </row>
    <row r="51" spans="1:27" ht="15" customHeight="1">
      <c r="A51" s="211" t="s">
        <v>297</v>
      </c>
      <c r="B51" s="209" t="s">
        <v>13</v>
      </c>
      <c r="C51" s="210">
        <v>205</v>
      </c>
      <c r="D51" s="210">
        <v>203</v>
      </c>
      <c r="E51" s="210">
        <v>222</v>
      </c>
      <c r="F51" s="210">
        <v>213</v>
      </c>
      <c r="G51" s="210">
        <v>198</v>
      </c>
      <c r="H51" s="211" t="s">
        <v>297</v>
      </c>
      <c r="I51" s="209" t="s">
        <v>13</v>
      </c>
      <c r="J51" s="210">
        <v>246</v>
      </c>
      <c r="K51" s="210">
        <v>312</v>
      </c>
      <c r="L51" s="210">
        <v>330</v>
      </c>
      <c r="M51" s="210">
        <v>305</v>
      </c>
      <c r="N51" s="210">
        <v>293</v>
      </c>
      <c r="O51" s="211" t="s">
        <v>297</v>
      </c>
      <c r="P51" s="209" t="s">
        <v>13</v>
      </c>
      <c r="Q51" s="210">
        <v>281</v>
      </c>
      <c r="R51" s="210">
        <v>315</v>
      </c>
      <c r="S51" s="210">
        <v>341</v>
      </c>
      <c r="T51" s="210">
        <v>375</v>
      </c>
      <c r="U51" s="210">
        <v>417</v>
      </c>
      <c r="V51" s="211" t="s">
        <v>297</v>
      </c>
      <c r="W51" s="209" t="s">
        <v>13</v>
      </c>
      <c r="X51" s="210">
        <v>435</v>
      </c>
      <c r="Y51" s="210">
        <v>492</v>
      </c>
      <c r="Z51" s="210">
        <v>521</v>
      </c>
      <c r="AA51" s="210">
        <v>543</v>
      </c>
    </row>
    <row r="52" spans="1:27" ht="15" customHeight="1">
      <c r="A52" s="211" t="s">
        <v>298</v>
      </c>
      <c r="B52" s="209" t="s">
        <v>14</v>
      </c>
      <c r="C52" s="210">
        <v>196</v>
      </c>
      <c r="D52" s="210">
        <v>164</v>
      </c>
      <c r="E52" s="210">
        <v>173</v>
      </c>
      <c r="F52" s="210">
        <v>173</v>
      </c>
      <c r="G52" s="210">
        <v>161</v>
      </c>
      <c r="H52" s="211" t="s">
        <v>298</v>
      </c>
      <c r="I52" s="209" t="s">
        <v>14</v>
      </c>
      <c r="J52" s="210">
        <v>172</v>
      </c>
      <c r="K52" s="210">
        <v>181</v>
      </c>
      <c r="L52" s="210">
        <v>224</v>
      </c>
      <c r="M52" s="210">
        <v>244</v>
      </c>
      <c r="N52" s="210">
        <v>233</v>
      </c>
      <c r="O52" s="211" t="s">
        <v>298</v>
      </c>
      <c r="P52" s="209" t="s">
        <v>14</v>
      </c>
      <c r="Q52" s="210">
        <v>199</v>
      </c>
      <c r="R52" s="210">
        <v>205</v>
      </c>
      <c r="S52" s="210">
        <v>231</v>
      </c>
      <c r="T52" s="210">
        <v>272</v>
      </c>
      <c r="U52" s="210">
        <v>268</v>
      </c>
      <c r="V52" s="211" t="s">
        <v>298</v>
      </c>
      <c r="W52" s="209" t="s">
        <v>14</v>
      </c>
      <c r="X52" s="210">
        <v>260</v>
      </c>
      <c r="Y52" s="210">
        <v>286</v>
      </c>
      <c r="Z52" s="210">
        <v>294</v>
      </c>
      <c r="AA52" s="210">
        <v>301</v>
      </c>
    </row>
    <row r="53" spans="1:27" ht="15" customHeight="1">
      <c r="A53" s="211" t="s">
        <v>299</v>
      </c>
      <c r="B53" s="209" t="s">
        <v>15</v>
      </c>
      <c r="C53" s="210">
        <v>289</v>
      </c>
      <c r="D53" s="210">
        <v>294</v>
      </c>
      <c r="E53" s="210">
        <v>341</v>
      </c>
      <c r="F53" s="210">
        <v>359</v>
      </c>
      <c r="G53" s="210">
        <v>354</v>
      </c>
      <c r="H53" s="211" t="s">
        <v>299</v>
      </c>
      <c r="I53" s="209" t="s">
        <v>15</v>
      </c>
      <c r="J53" s="210">
        <v>366</v>
      </c>
      <c r="K53" s="210">
        <v>352</v>
      </c>
      <c r="L53" s="210">
        <v>348</v>
      </c>
      <c r="M53" s="210">
        <v>369</v>
      </c>
      <c r="N53" s="210">
        <v>393</v>
      </c>
      <c r="O53" s="211" t="s">
        <v>299</v>
      </c>
      <c r="P53" s="209" t="s">
        <v>15</v>
      </c>
      <c r="Q53" s="210">
        <v>398</v>
      </c>
      <c r="R53" s="210">
        <v>408</v>
      </c>
      <c r="S53" s="210">
        <v>460</v>
      </c>
      <c r="T53" s="210">
        <v>458</v>
      </c>
      <c r="U53" s="210">
        <v>524</v>
      </c>
      <c r="V53" s="211" t="s">
        <v>299</v>
      </c>
      <c r="W53" s="209" t="s">
        <v>15</v>
      </c>
      <c r="X53" s="210">
        <v>562</v>
      </c>
      <c r="Y53" s="210">
        <v>613</v>
      </c>
      <c r="Z53" s="210">
        <v>644</v>
      </c>
      <c r="AA53" s="210">
        <v>641</v>
      </c>
    </row>
    <row r="54" spans="1:27" ht="15" customHeight="1">
      <c r="A54" s="211" t="s">
        <v>300</v>
      </c>
      <c r="B54" s="209" t="s">
        <v>16</v>
      </c>
      <c r="C54" s="210">
        <v>430</v>
      </c>
      <c r="D54" s="210">
        <v>449</v>
      </c>
      <c r="E54" s="210">
        <v>463</v>
      </c>
      <c r="F54" s="210">
        <v>489</v>
      </c>
      <c r="G54" s="210">
        <v>481</v>
      </c>
      <c r="H54" s="211" t="s">
        <v>300</v>
      </c>
      <c r="I54" s="209" t="s">
        <v>16</v>
      </c>
      <c r="J54" s="210">
        <v>510</v>
      </c>
      <c r="K54" s="210">
        <v>573</v>
      </c>
      <c r="L54" s="210">
        <v>612</v>
      </c>
      <c r="M54" s="210">
        <v>730</v>
      </c>
      <c r="N54" s="210">
        <v>817</v>
      </c>
      <c r="O54" s="211" t="s">
        <v>300</v>
      </c>
      <c r="P54" s="209" t="s">
        <v>16</v>
      </c>
      <c r="Q54" s="210">
        <v>849</v>
      </c>
      <c r="R54" s="210">
        <v>1049</v>
      </c>
      <c r="S54" s="210">
        <v>1149</v>
      </c>
      <c r="T54" s="210">
        <v>1200</v>
      </c>
      <c r="U54" s="210">
        <v>1305</v>
      </c>
      <c r="V54" s="211" t="s">
        <v>300</v>
      </c>
      <c r="W54" s="209" t="s">
        <v>16</v>
      </c>
      <c r="X54" s="210">
        <v>1419</v>
      </c>
      <c r="Y54" s="210">
        <v>1287</v>
      </c>
      <c r="Z54" s="210">
        <v>1433</v>
      </c>
      <c r="AA54" s="210">
        <v>1505</v>
      </c>
    </row>
    <row r="55" spans="1:27" ht="23.1" customHeight="1">
      <c r="A55" s="211" t="s">
        <v>301</v>
      </c>
      <c r="B55" s="209" t="s">
        <v>17</v>
      </c>
      <c r="C55" s="210">
        <v>278</v>
      </c>
      <c r="D55" s="210">
        <v>249</v>
      </c>
      <c r="E55" s="210">
        <v>237</v>
      </c>
      <c r="F55" s="210">
        <v>219</v>
      </c>
      <c r="G55" s="210">
        <v>197</v>
      </c>
      <c r="H55" s="211" t="s">
        <v>301</v>
      </c>
      <c r="I55" s="209" t="s">
        <v>17</v>
      </c>
      <c r="J55" s="210">
        <v>181</v>
      </c>
      <c r="K55" s="210">
        <v>210</v>
      </c>
      <c r="L55" s="210">
        <v>211</v>
      </c>
      <c r="M55" s="210">
        <v>244</v>
      </c>
      <c r="N55" s="210">
        <v>244</v>
      </c>
      <c r="O55" s="211" t="s">
        <v>301</v>
      </c>
      <c r="P55" s="209" t="s">
        <v>17</v>
      </c>
      <c r="Q55" s="210">
        <v>221</v>
      </c>
      <c r="R55" s="210">
        <v>225</v>
      </c>
      <c r="S55" s="210">
        <v>240</v>
      </c>
      <c r="T55" s="210">
        <v>269</v>
      </c>
      <c r="U55" s="210">
        <v>282</v>
      </c>
      <c r="V55" s="211" t="s">
        <v>301</v>
      </c>
      <c r="W55" s="209" t="s">
        <v>17</v>
      </c>
      <c r="X55" s="210">
        <v>322</v>
      </c>
      <c r="Y55" s="210">
        <v>351</v>
      </c>
      <c r="Z55" s="210">
        <v>357</v>
      </c>
      <c r="AA55" s="210">
        <v>393</v>
      </c>
    </row>
    <row r="56" spans="1:27" ht="15" customHeight="1">
      <c r="A56" s="211" t="s">
        <v>302</v>
      </c>
      <c r="B56" s="209" t="s">
        <v>18</v>
      </c>
      <c r="C56" s="210">
        <v>406</v>
      </c>
      <c r="D56" s="210">
        <v>399</v>
      </c>
      <c r="E56" s="210">
        <v>442</v>
      </c>
      <c r="F56" s="210">
        <v>837</v>
      </c>
      <c r="G56" s="210">
        <v>841</v>
      </c>
      <c r="H56" s="211" t="s">
        <v>302</v>
      </c>
      <c r="I56" s="209" t="s">
        <v>18</v>
      </c>
      <c r="J56" s="210">
        <v>775</v>
      </c>
      <c r="K56" s="210">
        <v>836</v>
      </c>
      <c r="L56" s="210">
        <v>876</v>
      </c>
      <c r="M56" s="210">
        <v>1025</v>
      </c>
      <c r="N56" s="210">
        <v>1050</v>
      </c>
      <c r="O56" s="211" t="s">
        <v>302</v>
      </c>
      <c r="P56" s="209" t="s">
        <v>18</v>
      </c>
      <c r="Q56" s="210">
        <v>1091</v>
      </c>
      <c r="R56" s="210">
        <v>1150</v>
      </c>
      <c r="S56" s="210">
        <v>707</v>
      </c>
      <c r="T56" s="210">
        <v>786</v>
      </c>
      <c r="U56" s="210">
        <v>763</v>
      </c>
      <c r="V56" s="211" t="s">
        <v>302</v>
      </c>
      <c r="W56" s="209" t="s">
        <v>18</v>
      </c>
      <c r="X56" s="210">
        <v>824</v>
      </c>
      <c r="Y56" s="210">
        <v>817</v>
      </c>
      <c r="Z56" s="210">
        <v>838</v>
      </c>
      <c r="AA56" s="210">
        <v>853</v>
      </c>
    </row>
    <row r="57" spans="1:27" ht="15" customHeight="1">
      <c r="A57" s="211" t="s">
        <v>303</v>
      </c>
      <c r="B57" s="209" t="s">
        <v>19</v>
      </c>
      <c r="C57" s="210">
        <v>477</v>
      </c>
      <c r="D57" s="210">
        <v>469</v>
      </c>
      <c r="E57" s="210">
        <v>506</v>
      </c>
      <c r="F57" s="210">
        <v>433</v>
      </c>
      <c r="G57" s="210">
        <v>458</v>
      </c>
      <c r="H57" s="211" t="s">
        <v>303</v>
      </c>
      <c r="I57" s="209" t="s">
        <v>19</v>
      </c>
      <c r="J57" s="210">
        <v>456</v>
      </c>
      <c r="K57" s="210">
        <v>538</v>
      </c>
      <c r="L57" s="210">
        <v>520</v>
      </c>
      <c r="M57" s="210">
        <v>582</v>
      </c>
      <c r="N57" s="210">
        <v>550</v>
      </c>
      <c r="O57" s="211" t="s">
        <v>303</v>
      </c>
      <c r="P57" s="209" t="s">
        <v>19</v>
      </c>
      <c r="Q57" s="210">
        <v>518</v>
      </c>
      <c r="R57" s="210">
        <v>584</v>
      </c>
      <c r="S57" s="210">
        <v>562</v>
      </c>
      <c r="T57" s="210">
        <v>607</v>
      </c>
      <c r="U57" s="210">
        <v>639</v>
      </c>
      <c r="V57" s="211" t="s">
        <v>303</v>
      </c>
      <c r="W57" s="209" t="s">
        <v>19</v>
      </c>
      <c r="X57" s="210">
        <v>678</v>
      </c>
      <c r="Y57" s="210">
        <v>736</v>
      </c>
      <c r="Z57" s="210">
        <v>787</v>
      </c>
      <c r="AA57" s="210">
        <v>800</v>
      </c>
    </row>
    <row r="58" spans="1:27" ht="15" customHeight="1">
      <c r="A58" s="211" t="s">
        <v>304</v>
      </c>
      <c r="B58" s="209" t="s">
        <v>20</v>
      </c>
      <c r="C58" s="210">
        <v>1294</v>
      </c>
      <c r="D58" s="210">
        <v>1262</v>
      </c>
      <c r="E58" s="210">
        <v>1271</v>
      </c>
      <c r="F58" s="210">
        <v>1262</v>
      </c>
      <c r="G58" s="210">
        <v>1177</v>
      </c>
      <c r="H58" s="211" t="s">
        <v>304</v>
      </c>
      <c r="I58" s="209" t="s">
        <v>20</v>
      </c>
      <c r="J58" s="210">
        <v>1168</v>
      </c>
      <c r="K58" s="210">
        <v>1124</v>
      </c>
      <c r="L58" s="210">
        <v>1146</v>
      </c>
      <c r="M58" s="210">
        <v>1219</v>
      </c>
      <c r="N58" s="210">
        <v>1210</v>
      </c>
      <c r="O58" s="211" t="s">
        <v>304</v>
      </c>
      <c r="P58" s="209" t="s">
        <v>20</v>
      </c>
      <c r="Q58" s="210">
        <v>1188</v>
      </c>
      <c r="R58" s="210">
        <v>1305</v>
      </c>
      <c r="S58" s="210">
        <v>1361</v>
      </c>
      <c r="T58" s="210">
        <v>1388</v>
      </c>
      <c r="U58" s="210">
        <v>1435</v>
      </c>
      <c r="V58" s="211" t="s">
        <v>304</v>
      </c>
      <c r="W58" s="209" t="s">
        <v>20</v>
      </c>
      <c r="X58" s="210">
        <v>1588</v>
      </c>
      <c r="Y58" s="210">
        <v>1712</v>
      </c>
      <c r="Z58" s="210">
        <v>1730</v>
      </c>
      <c r="AA58" s="210">
        <v>1770</v>
      </c>
    </row>
    <row r="59" spans="1:27" ht="15" customHeight="1">
      <c r="A59" s="211" t="s">
        <v>305</v>
      </c>
      <c r="B59" s="209" t="s">
        <v>21</v>
      </c>
      <c r="C59" s="210">
        <v>1326</v>
      </c>
      <c r="D59" s="210">
        <v>1496</v>
      </c>
      <c r="E59" s="210">
        <v>1465</v>
      </c>
      <c r="F59" s="210">
        <v>1454</v>
      </c>
      <c r="G59" s="210">
        <v>1341</v>
      </c>
      <c r="H59" s="211" t="s">
        <v>305</v>
      </c>
      <c r="I59" s="209" t="s">
        <v>21</v>
      </c>
      <c r="J59" s="210">
        <v>1337</v>
      </c>
      <c r="K59" s="210">
        <v>1356</v>
      </c>
      <c r="L59" s="210">
        <v>1390</v>
      </c>
      <c r="M59" s="210">
        <v>1462</v>
      </c>
      <c r="N59" s="210">
        <v>1530</v>
      </c>
      <c r="O59" s="211" t="s">
        <v>305</v>
      </c>
      <c r="P59" s="209" t="s">
        <v>21</v>
      </c>
      <c r="Q59" s="210">
        <v>1586</v>
      </c>
      <c r="R59" s="210">
        <v>1678</v>
      </c>
      <c r="S59" s="210">
        <v>1754</v>
      </c>
      <c r="T59" s="210">
        <v>1763</v>
      </c>
      <c r="U59" s="210">
        <v>1913</v>
      </c>
      <c r="V59" s="211" t="s">
        <v>305</v>
      </c>
      <c r="W59" s="209" t="s">
        <v>21</v>
      </c>
      <c r="X59" s="210">
        <v>2014</v>
      </c>
      <c r="Y59" s="210">
        <v>2098</v>
      </c>
      <c r="Z59" s="210">
        <v>2153</v>
      </c>
      <c r="AA59" s="210">
        <v>2192</v>
      </c>
    </row>
    <row r="60" spans="1:27" s="215" customFormat="1" ht="27.75" customHeight="1">
      <c r="A60" s="212">
        <v>16</v>
      </c>
      <c r="B60" s="213" t="s">
        <v>540</v>
      </c>
      <c r="C60" s="214">
        <v>12646</v>
      </c>
      <c r="D60" s="214">
        <v>12801</v>
      </c>
      <c r="E60" s="214">
        <v>13079</v>
      </c>
      <c r="F60" s="214">
        <v>13663</v>
      </c>
      <c r="G60" s="214">
        <v>12902</v>
      </c>
      <c r="H60" s="212">
        <v>16</v>
      </c>
      <c r="I60" s="213" t="s">
        <v>306</v>
      </c>
      <c r="J60" s="214">
        <v>13558</v>
      </c>
      <c r="K60" s="214">
        <v>14206</v>
      </c>
      <c r="L60" s="214">
        <v>14452</v>
      </c>
      <c r="M60" s="214">
        <v>14950</v>
      </c>
      <c r="N60" s="214">
        <v>14987</v>
      </c>
      <c r="O60" s="212">
        <v>16</v>
      </c>
      <c r="P60" s="213" t="s">
        <v>540</v>
      </c>
      <c r="Q60" s="214">
        <v>15237</v>
      </c>
      <c r="R60" s="214">
        <v>16667</v>
      </c>
      <c r="S60" s="214">
        <v>17281</v>
      </c>
      <c r="T60" s="214">
        <v>18163</v>
      </c>
      <c r="U60" s="214">
        <v>18975</v>
      </c>
      <c r="V60" s="212">
        <v>16</v>
      </c>
      <c r="W60" s="213" t="s">
        <v>540</v>
      </c>
      <c r="X60" s="214">
        <v>20252</v>
      </c>
      <c r="Y60" s="214">
        <v>21672</v>
      </c>
      <c r="Z60" s="214">
        <v>22869</v>
      </c>
      <c r="AA60" s="214">
        <v>23560</v>
      </c>
    </row>
    <row r="61" spans="1:27" ht="10.5" customHeight="1"/>
    <row r="62" spans="1:27" ht="36.75" customHeight="1">
      <c r="A62" s="216"/>
      <c r="B62" s="216"/>
      <c r="C62" s="217"/>
      <c r="D62" s="217"/>
      <c r="E62" s="217"/>
      <c r="F62" s="218"/>
      <c r="G62" s="218"/>
      <c r="H62" s="217"/>
      <c r="I62" s="217"/>
      <c r="J62" s="217"/>
      <c r="K62" s="217"/>
      <c r="L62" s="218"/>
      <c r="M62" s="217"/>
      <c r="N62" s="217"/>
      <c r="O62" s="217"/>
      <c r="P62" s="217"/>
      <c r="Q62" s="217"/>
      <c r="R62" s="218"/>
      <c r="S62" s="217"/>
      <c r="T62" s="217"/>
      <c r="U62" s="217"/>
      <c r="V62" s="217"/>
      <c r="W62" s="217"/>
      <c r="Y62" s="218"/>
      <c r="Z62" s="218"/>
      <c r="AA62" s="218"/>
    </row>
    <row r="86" spans="3:27">
      <c r="C86" s="217"/>
      <c r="D86" s="217"/>
      <c r="E86" s="217"/>
      <c r="F86" s="217"/>
      <c r="G86" s="217"/>
      <c r="H86" s="217"/>
      <c r="I86" s="217"/>
      <c r="J86" s="217"/>
      <c r="K86" s="217"/>
      <c r="L86" s="217"/>
      <c r="M86" s="217"/>
      <c r="N86" s="217"/>
      <c r="O86" s="217"/>
      <c r="P86" s="217"/>
      <c r="Q86" s="217"/>
      <c r="R86" s="217"/>
      <c r="S86" s="217"/>
      <c r="T86" s="217"/>
      <c r="U86" s="217"/>
      <c r="V86" s="217"/>
      <c r="W86" s="217"/>
      <c r="Y86" s="217"/>
      <c r="Z86" s="217"/>
      <c r="AA86" s="217"/>
    </row>
    <row r="87" spans="3:27">
      <c r="C87" s="217"/>
      <c r="D87" s="217"/>
      <c r="E87" s="217"/>
      <c r="F87" s="217"/>
      <c r="G87" s="217"/>
      <c r="H87" s="217"/>
      <c r="I87" s="217"/>
      <c r="J87" s="217"/>
      <c r="K87" s="217"/>
      <c r="L87" s="217"/>
      <c r="M87" s="217"/>
      <c r="N87" s="217"/>
      <c r="O87" s="217"/>
      <c r="P87" s="217"/>
      <c r="Q87" s="217"/>
      <c r="R87" s="217"/>
      <c r="S87" s="217"/>
      <c r="T87" s="217"/>
      <c r="U87" s="217"/>
      <c r="V87" s="217"/>
      <c r="W87" s="217"/>
      <c r="Y87" s="217"/>
      <c r="Z87" s="217"/>
      <c r="AA87" s="217"/>
    </row>
    <row r="88" spans="3:27">
      <c r="C88" s="217"/>
      <c r="D88" s="217"/>
      <c r="E88" s="217"/>
      <c r="F88" s="217"/>
      <c r="G88" s="217"/>
      <c r="H88" s="217"/>
      <c r="I88" s="217"/>
      <c r="J88" s="217"/>
      <c r="K88" s="217"/>
      <c r="L88" s="217"/>
      <c r="M88" s="217"/>
      <c r="N88" s="217"/>
      <c r="O88" s="217"/>
      <c r="P88" s="217"/>
      <c r="Q88" s="217"/>
      <c r="R88" s="217"/>
      <c r="S88" s="217"/>
      <c r="T88" s="217"/>
      <c r="U88" s="217"/>
      <c r="V88" s="217"/>
      <c r="W88" s="217"/>
      <c r="Y88" s="217"/>
      <c r="Z88" s="217"/>
      <c r="AA88" s="217"/>
    </row>
    <row r="89" spans="3:27">
      <c r="C89" s="217"/>
      <c r="D89" s="217"/>
      <c r="E89" s="217"/>
      <c r="F89" s="217"/>
      <c r="G89" s="217"/>
      <c r="H89" s="217"/>
      <c r="I89" s="217"/>
      <c r="J89" s="217"/>
      <c r="K89" s="217"/>
      <c r="L89" s="217"/>
      <c r="M89" s="217"/>
      <c r="N89" s="217"/>
      <c r="O89" s="217"/>
      <c r="P89" s="217"/>
      <c r="Q89" s="217"/>
      <c r="R89" s="217"/>
      <c r="S89" s="217"/>
      <c r="T89" s="217"/>
      <c r="U89" s="217"/>
      <c r="V89" s="217"/>
      <c r="W89" s="217"/>
      <c r="Y89" s="217"/>
      <c r="Z89" s="217"/>
      <c r="AA89" s="217"/>
    </row>
    <row r="90" spans="3:27">
      <c r="C90" s="217"/>
      <c r="D90" s="217"/>
      <c r="E90" s="217"/>
      <c r="F90" s="217"/>
      <c r="G90" s="217"/>
      <c r="H90" s="217"/>
      <c r="I90" s="217"/>
      <c r="J90" s="217"/>
      <c r="K90" s="217"/>
      <c r="L90" s="217"/>
      <c r="M90" s="217"/>
      <c r="N90" s="217"/>
      <c r="O90" s="217"/>
      <c r="P90" s="217"/>
      <c r="Q90" s="217"/>
      <c r="R90" s="217"/>
      <c r="S90" s="217"/>
      <c r="T90" s="217"/>
      <c r="U90" s="217"/>
      <c r="V90" s="217"/>
      <c r="W90" s="217"/>
      <c r="Y90" s="217"/>
      <c r="Z90" s="217"/>
      <c r="AA90" s="217"/>
    </row>
    <row r="91" spans="3:27">
      <c r="C91" s="217"/>
      <c r="D91" s="217"/>
      <c r="E91" s="217"/>
      <c r="F91" s="217"/>
      <c r="G91" s="217"/>
      <c r="H91" s="217"/>
      <c r="I91" s="217"/>
      <c r="J91" s="217"/>
      <c r="K91" s="217"/>
      <c r="L91" s="217"/>
      <c r="M91" s="217"/>
      <c r="N91" s="217"/>
      <c r="O91" s="217"/>
      <c r="P91" s="217"/>
      <c r="Q91" s="217"/>
      <c r="R91" s="217"/>
      <c r="S91" s="217"/>
      <c r="T91" s="217"/>
      <c r="U91" s="217"/>
      <c r="V91" s="217"/>
      <c r="W91" s="217"/>
      <c r="Y91" s="217"/>
      <c r="Z91" s="217"/>
      <c r="AA91" s="217"/>
    </row>
    <row r="92" spans="3:27">
      <c r="C92" s="217"/>
      <c r="D92" s="217"/>
      <c r="E92" s="217"/>
      <c r="F92" s="217"/>
      <c r="G92" s="217"/>
      <c r="H92" s="217"/>
      <c r="I92" s="217"/>
      <c r="J92" s="217"/>
      <c r="K92" s="217"/>
      <c r="L92" s="217"/>
      <c r="M92" s="217"/>
      <c r="N92" s="217"/>
      <c r="O92" s="217"/>
      <c r="P92" s="217"/>
      <c r="Q92" s="217"/>
      <c r="R92" s="217"/>
      <c r="S92" s="217"/>
      <c r="T92" s="217"/>
      <c r="U92" s="217"/>
      <c r="V92" s="217"/>
      <c r="W92" s="217"/>
      <c r="Y92" s="217"/>
      <c r="Z92" s="217"/>
      <c r="AA92" s="217"/>
    </row>
    <row r="93" spans="3:27">
      <c r="C93" s="217"/>
      <c r="D93" s="217"/>
      <c r="E93" s="217"/>
      <c r="F93" s="217"/>
      <c r="G93" s="217"/>
      <c r="H93" s="217"/>
      <c r="I93" s="217"/>
      <c r="J93" s="217"/>
      <c r="K93" s="217"/>
      <c r="L93" s="217"/>
      <c r="M93" s="217"/>
      <c r="N93" s="217"/>
      <c r="O93" s="217"/>
      <c r="P93" s="217"/>
      <c r="Q93" s="217"/>
      <c r="R93" s="217"/>
      <c r="S93" s="217"/>
      <c r="T93" s="217"/>
      <c r="U93" s="217"/>
      <c r="V93" s="217"/>
      <c r="W93" s="217"/>
      <c r="Y93" s="217"/>
      <c r="Z93" s="217"/>
      <c r="AA93" s="217"/>
    </row>
    <row r="94" spans="3:27">
      <c r="C94" s="217"/>
      <c r="D94" s="217"/>
      <c r="E94" s="217"/>
      <c r="F94" s="217"/>
      <c r="G94" s="217"/>
      <c r="H94" s="217"/>
      <c r="I94" s="217"/>
      <c r="J94" s="217"/>
      <c r="K94" s="217"/>
      <c r="L94" s="217"/>
      <c r="M94" s="217"/>
      <c r="N94" s="217"/>
      <c r="O94" s="217"/>
      <c r="P94" s="217"/>
      <c r="Q94" s="217"/>
      <c r="R94" s="217"/>
      <c r="S94" s="217"/>
      <c r="T94" s="217"/>
      <c r="U94" s="217"/>
      <c r="V94" s="217"/>
      <c r="W94" s="217"/>
      <c r="Y94" s="217"/>
      <c r="Z94" s="217"/>
      <c r="AA94" s="217"/>
    </row>
    <row r="95" spans="3:27">
      <c r="C95" s="217"/>
      <c r="D95" s="217"/>
      <c r="E95" s="217"/>
      <c r="F95" s="217"/>
      <c r="G95" s="217"/>
      <c r="H95" s="217"/>
      <c r="I95" s="217"/>
      <c r="J95" s="217"/>
      <c r="K95" s="217"/>
      <c r="L95" s="217"/>
      <c r="M95" s="217"/>
      <c r="N95" s="217"/>
      <c r="O95" s="217"/>
      <c r="P95" s="217"/>
      <c r="Q95" s="217"/>
      <c r="R95" s="217"/>
      <c r="S95" s="217"/>
      <c r="T95" s="217"/>
      <c r="U95" s="217"/>
      <c r="V95" s="217"/>
      <c r="W95" s="217"/>
      <c r="Y95" s="217"/>
      <c r="Z95" s="217"/>
      <c r="AA95" s="217"/>
    </row>
    <row r="96" spans="3:27">
      <c r="C96" s="217"/>
      <c r="D96" s="217"/>
      <c r="E96" s="217"/>
      <c r="F96" s="217"/>
      <c r="G96" s="217"/>
      <c r="H96" s="217"/>
      <c r="I96" s="217"/>
      <c r="J96" s="217"/>
      <c r="K96" s="217"/>
      <c r="L96" s="217"/>
      <c r="M96" s="217"/>
      <c r="N96" s="217"/>
      <c r="O96" s="217"/>
      <c r="P96" s="217"/>
      <c r="Q96" s="217"/>
      <c r="R96" s="217"/>
      <c r="S96" s="217"/>
      <c r="T96" s="217"/>
      <c r="U96" s="217"/>
      <c r="V96" s="217"/>
      <c r="W96" s="217"/>
      <c r="Y96" s="217"/>
      <c r="Z96" s="217"/>
      <c r="AA96" s="217"/>
    </row>
    <row r="97" spans="3:27">
      <c r="C97" s="217"/>
      <c r="D97" s="217"/>
      <c r="E97" s="217"/>
      <c r="F97" s="217"/>
      <c r="G97" s="217"/>
      <c r="H97" s="217"/>
      <c r="I97" s="217"/>
      <c r="J97" s="217"/>
      <c r="K97" s="217"/>
      <c r="L97" s="217"/>
      <c r="M97" s="217"/>
      <c r="N97" s="217"/>
      <c r="O97" s="217"/>
      <c r="P97" s="217"/>
      <c r="Q97" s="217"/>
      <c r="R97" s="217"/>
      <c r="S97" s="217"/>
      <c r="T97" s="217"/>
      <c r="U97" s="217"/>
      <c r="V97" s="217"/>
      <c r="W97" s="217"/>
      <c r="Y97" s="217"/>
      <c r="Z97" s="217"/>
      <c r="AA97" s="217"/>
    </row>
    <row r="98" spans="3:27">
      <c r="C98" s="217"/>
      <c r="D98" s="217"/>
      <c r="E98" s="217"/>
      <c r="F98" s="217"/>
      <c r="G98" s="217"/>
      <c r="H98" s="217"/>
      <c r="I98" s="217"/>
      <c r="J98" s="217"/>
      <c r="K98" s="217"/>
      <c r="L98" s="217"/>
      <c r="M98" s="217"/>
      <c r="N98" s="217"/>
      <c r="O98" s="217"/>
      <c r="P98" s="217"/>
      <c r="Q98" s="217"/>
      <c r="R98" s="217"/>
      <c r="S98" s="217"/>
      <c r="T98" s="217"/>
      <c r="U98" s="217"/>
      <c r="V98" s="217"/>
      <c r="W98" s="217"/>
      <c r="Y98" s="217"/>
      <c r="Z98" s="217"/>
      <c r="AA98" s="217"/>
    </row>
    <row r="99" spans="3:27">
      <c r="C99" s="217"/>
      <c r="D99" s="217"/>
      <c r="E99" s="217"/>
      <c r="F99" s="217"/>
      <c r="G99" s="217"/>
      <c r="H99" s="217"/>
      <c r="I99" s="217"/>
      <c r="J99" s="217"/>
      <c r="K99" s="217"/>
      <c r="L99" s="217"/>
      <c r="M99" s="217"/>
      <c r="N99" s="217"/>
      <c r="O99" s="217"/>
      <c r="P99" s="217"/>
      <c r="Q99" s="217"/>
      <c r="R99" s="217"/>
      <c r="S99" s="217"/>
      <c r="T99" s="217"/>
      <c r="U99" s="217"/>
      <c r="V99" s="217"/>
      <c r="W99" s="217"/>
      <c r="Y99" s="217"/>
      <c r="Z99" s="217"/>
      <c r="AA99" s="217"/>
    </row>
    <row r="100" spans="3:27">
      <c r="C100" s="217"/>
      <c r="D100" s="217"/>
      <c r="E100" s="217"/>
      <c r="F100" s="217"/>
      <c r="G100" s="217"/>
      <c r="H100" s="217"/>
      <c r="I100" s="217"/>
      <c r="J100" s="217"/>
      <c r="K100" s="217"/>
      <c r="L100" s="217"/>
      <c r="M100" s="217"/>
      <c r="N100" s="217"/>
      <c r="O100" s="217"/>
      <c r="P100" s="217"/>
      <c r="Q100" s="217"/>
      <c r="R100" s="217"/>
      <c r="S100" s="217"/>
      <c r="T100" s="217"/>
      <c r="U100" s="217"/>
      <c r="V100" s="217"/>
      <c r="W100" s="217"/>
      <c r="Y100" s="217"/>
      <c r="Z100" s="217"/>
      <c r="AA100" s="217"/>
    </row>
    <row r="101" spans="3:27">
      <c r="C101" s="217"/>
      <c r="D101" s="217"/>
      <c r="E101" s="217"/>
      <c r="F101" s="217"/>
      <c r="G101" s="217"/>
      <c r="H101" s="217"/>
      <c r="I101" s="217"/>
      <c r="J101" s="217"/>
      <c r="K101" s="217"/>
      <c r="L101" s="217"/>
      <c r="M101" s="217"/>
      <c r="N101" s="217"/>
      <c r="O101" s="217"/>
      <c r="P101" s="217"/>
      <c r="Q101" s="217"/>
      <c r="R101" s="217"/>
      <c r="S101" s="217"/>
      <c r="T101" s="217"/>
      <c r="U101" s="217"/>
      <c r="V101" s="217"/>
      <c r="W101" s="217"/>
      <c r="Y101" s="217"/>
      <c r="Z101" s="217"/>
      <c r="AA101" s="217"/>
    </row>
    <row r="102" spans="3:27">
      <c r="C102" s="217"/>
      <c r="D102" s="217"/>
      <c r="E102" s="217"/>
      <c r="F102" s="217"/>
      <c r="G102" s="217"/>
      <c r="H102" s="217"/>
      <c r="I102" s="217"/>
      <c r="J102" s="217"/>
      <c r="K102" s="217"/>
      <c r="L102" s="217"/>
      <c r="M102" s="217"/>
      <c r="N102" s="217"/>
      <c r="O102" s="217"/>
      <c r="P102" s="217"/>
      <c r="Q102" s="217"/>
      <c r="R102" s="217"/>
      <c r="S102" s="217"/>
      <c r="T102" s="217"/>
      <c r="U102" s="217"/>
      <c r="V102" s="217"/>
      <c r="W102" s="217"/>
      <c r="Y102" s="217"/>
      <c r="Z102" s="217"/>
      <c r="AA102" s="217"/>
    </row>
    <row r="103" spans="3:27">
      <c r="C103" s="217"/>
      <c r="D103" s="217"/>
      <c r="E103" s="217"/>
      <c r="F103" s="217"/>
      <c r="G103" s="217"/>
      <c r="H103" s="217"/>
      <c r="I103" s="217"/>
      <c r="J103" s="217"/>
      <c r="K103" s="217"/>
      <c r="L103" s="217"/>
      <c r="M103" s="217"/>
      <c r="N103" s="217"/>
      <c r="O103" s="217"/>
      <c r="P103" s="217"/>
      <c r="Q103" s="217"/>
      <c r="R103" s="217"/>
      <c r="S103" s="217"/>
      <c r="T103" s="217"/>
      <c r="U103" s="217"/>
      <c r="V103" s="217"/>
      <c r="W103" s="217"/>
      <c r="Y103" s="217"/>
      <c r="Z103" s="217"/>
      <c r="AA103" s="217"/>
    </row>
    <row r="104" spans="3:27">
      <c r="C104" s="217"/>
      <c r="D104" s="217"/>
      <c r="E104" s="217"/>
      <c r="F104" s="217"/>
      <c r="G104" s="217"/>
      <c r="H104" s="217"/>
      <c r="I104" s="217"/>
      <c r="J104" s="217"/>
      <c r="K104" s="217"/>
      <c r="L104" s="217"/>
      <c r="M104" s="217"/>
      <c r="N104" s="217"/>
      <c r="O104" s="217"/>
      <c r="P104" s="217"/>
      <c r="Q104" s="217"/>
      <c r="R104" s="217"/>
      <c r="S104" s="217"/>
      <c r="T104" s="217"/>
      <c r="U104" s="217"/>
      <c r="V104" s="217"/>
      <c r="W104" s="217"/>
      <c r="Y104" s="217"/>
      <c r="Z104" s="217"/>
      <c r="AA104" s="217"/>
    </row>
    <row r="105" spans="3:27">
      <c r="C105" s="217"/>
      <c r="D105" s="217"/>
      <c r="E105" s="217"/>
      <c r="F105" s="217"/>
      <c r="G105" s="217"/>
      <c r="H105" s="217"/>
      <c r="I105" s="217"/>
      <c r="J105" s="217"/>
      <c r="K105" s="217"/>
      <c r="L105" s="217"/>
      <c r="M105" s="217"/>
      <c r="N105" s="217"/>
      <c r="O105" s="217"/>
      <c r="P105" s="217"/>
      <c r="Q105" s="217"/>
      <c r="R105" s="217"/>
      <c r="S105" s="217"/>
      <c r="T105" s="217"/>
      <c r="U105" s="217"/>
      <c r="V105" s="217"/>
      <c r="W105" s="217"/>
      <c r="Y105" s="217"/>
      <c r="Z105" s="217"/>
      <c r="AA105" s="217"/>
    </row>
    <row r="106" spans="3:27">
      <c r="C106" s="217"/>
      <c r="D106" s="217"/>
      <c r="E106" s="217"/>
      <c r="F106" s="217"/>
      <c r="G106" s="217"/>
      <c r="H106" s="217"/>
      <c r="I106" s="217"/>
      <c r="J106" s="217"/>
      <c r="K106" s="217"/>
      <c r="L106" s="217"/>
      <c r="M106" s="217"/>
      <c r="N106" s="217"/>
      <c r="O106" s="217"/>
      <c r="P106" s="217"/>
      <c r="Q106" s="217"/>
      <c r="R106" s="217"/>
      <c r="S106" s="217"/>
      <c r="T106" s="217"/>
      <c r="U106" s="217"/>
      <c r="V106" s="217"/>
      <c r="W106" s="217"/>
      <c r="Y106" s="217"/>
      <c r="Z106" s="217"/>
      <c r="AA106" s="217"/>
    </row>
    <row r="107" spans="3:27">
      <c r="C107" s="217"/>
      <c r="D107" s="217"/>
      <c r="E107" s="217"/>
      <c r="F107" s="217"/>
      <c r="G107" s="217"/>
      <c r="H107" s="217"/>
      <c r="I107" s="217"/>
      <c r="J107" s="217"/>
      <c r="K107" s="217"/>
      <c r="L107" s="217"/>
      <c r="M107" s="217"/>
      <c r="N107" s="217"/>
      <c r="O107" s="217"/>
      <c r="P107" s="217"/>
      <c r="Q107" s="217"/>
      <c r="R107" s="217"/>
      <c r="S107" s="217"/>
      <c r="T107" s="217"/>
      <c r="U107" s="217"/>
      <c r="V107" s="217"/>
      <c r="W107" s="217"/>
      <c r="X107" s="217"/>
      <c r="Y107" s="217"/>
      <c r="Z107" s="217"/>
      <c r="AA107" s="217"/>
    </row>
    <row r="108" spans="3:27">
      <c r="C108" s="217"/>
      <c r="D108" s="217"/>
      <c r="E108" s="217"/>
      <c r="F108" s="217"/>
      <c r="G108" s="217"/>
      <c r="H108" s="217"/>
      <c r="I108" s="217"/>
      <c r="J108" s="217"/>
      <c r="K108" s="217"/>
      <c r="L108" s="217"/>
      <c r="M108" s="217"/>
      <c r="N108" s="217"/>
      <c r="O108" s="217"/>
      <c r="P108" s="217"/>
      <c r="Q108" s="217"/>
      <c r="R108" s="217"/>
      <c r="S108" s="217"/>
      <c r="T108" s="217"/>
      <c r="U108" s="217"/>
      <c r="V108" s="217"/>
      <c r="W108" s="217"/>
      <c r="X108" s="217"/>
      <c r="Y108" s="217"/>
      <c r="Z108" s="217"/>
      <c r="AA108" s="217"/>
    </row>
    <row r="109" spans="3:27">
      <c r="C109" s="217"/>
      <c r="D109" s="217"/>
      <c r="E109" s="217"/>
      <c r="F109" s="217"/>
      <c r="G109" s="217"/>
      <c r="H109" s="217"/>
      <c r="I109" s="217"/>
      <c r="J109" s="217"/>
      <c r="K109" s="217"/>
      <c r="L109" s="217"/>
      <c r="M109" s="217"/>
      <c r="N109" s="217"/>
      <c r="O109" s="217"/>
      <c r="P109" s="217"/>
      <c r="Q109" s="217"/>
      <c r="R109" s="217"/>
      <c r="S109" s="217"/>
      <c r="T109" s="217"/>
      <c r="U109" s="217"/>
      <c r="V109" s="217"/>
      <c r="W109" s="217"/>
      <c r="X109" s="217"/>
      <c r="Y109" s="217"/>
      <c r="Z109" s="217"/>
      <c r="AA109" s="217"/>
    </row>
    <row r="110" spans="3:27">
      <c r="C110" s="217"/>
      <c r="D110" s="217"/>
      <c r="E110" s="217"/>
      <c r="F110" s="217"/>
      <c r="G110" s="217"/>
      <c r="H110" s="217"/>
      <c r="I110" s="217"/>
      <c r="J110" s="217"/>
      <c r="K110" s="217"/>
      <c r="L110" s="217"/>
      <c r="M110" s="217"/>
      <c r="N110" s="217"/>
      <c r="O110" s="217"/>
      <c r="P110" s="217"/>
      <c r="Q110" s="217"/>
      <c r="R110" s="217"/>
      <c r="S110" s="217"/>
      <c r="T110" s="217"/>
      <c r="U110" s="217"/>
      <c r="V110" s="217"/>
      <c r="W110" s="217"/>
      <c r="X110" s="217"/>
      <c r="Y110" s="217"/>
      <c r="Z110" s="217"/>
      <c r="AA110" s="217"/>
    </row>
    <row r="111" spans="3:27">
      <c r="C111" s="217"/>
    </row>
    <row r="112" spans="3:27">
      <c r="C112" s="217"/>
    </row>
    <row r="113" spans="3:3" s="206" customFormat="1">
      <c r="C113" s="217"/>
    </row>
  </sheetData>
  <mergeCells count="43">
    <mergeCell ref="O35:U35"/>
    <mergeCell ref="V35:AA35"/>
    <mergeCell ref="V8:AA8"/>
    <mergeCell ref="O8:U8"/>
    <mergeCell ref="AA4:AA6"/>
    <mergeCell ref="O4:O6"/>
    <mergeCell ref="P4:P6"/>
    <mergeCell ref="Q4:Q6"/>
    <mergeCell ref="R4:R6"/>
    <mergeCell ref="V1:AA1"/>
    <mergeCell ref="V2:AA2"/>
    <mergeCell ref="A35:G35"/>
    <mergeCell ref="H35:N35"/>
    <mergeCell ref="U4:U6"/>
    <mergeCell ref="W4:W6"/>
    <mergeCell ref="V4:V6"/>
    <mergeCell ref="Y4:Y6"/>
    <mergeCell ref="Z4:Z6"/>
    <mergeCell ref="A8:G8"/>
    <mergeCell ref="H8:N8"/>
    <mergeCell ref="X4:X6"/>
    <mergeCell ref="S4:S6"/>
    <mergeCell ref="T4:T6"/>
    <mergeCell ref="M4:M6"/>
    <mergeCell ref="N4:N6"/>
    <mergeCell ref="L4:L6"/>
    <mergeCell ref="A4:A6"/>
    <mergeCell ref="B4:B6"/>
    <mergeCell ref="C4:C6"/>
    <mergeCell ref="D4:D6"/>
    <mergeCell ref="E4:E6"/>
    <mergeCell ref="F4:F6"/>
    <mergeCell ref="G4:G6"/>
    <mergeCell ref="H4:H6"/>
    <mergeCell ref="I4:I6"/>
    <mergeCell ref="J4:J6"/>
    <mergeCell ref="K4:K6"/>
    <mergeCell ref="A1:G1"/>
    <mergeCell ref="H1:N1"/>
    <mergeCell ref="A2:G2"/>
    <mergeCell ref="H2:N2"/>
    <mergeCell ref="O1:U1"/>
    <mergeCell ref="O2:U2"/>
  </mergeCells>
  <printOptions horizontalCentered="1"/>
  <pageMargins left="0.78740157480314965" right="0.78740157480314965" top="0.78740157480314965" bottom="3.937007874015748E-2" header="0.31496062992125984" footer="0.27559055118110237"/>
  <pageSetup paperSize="9" scale="75" firstPageNumber="107" fitToWidth="3" pageOrder="overThenDown" orientation="portrait" useFirstPageNumber="1" r:id="rId1"/>
  <headerFooter scaleWithDoc="0">
    <oddHeader>&amp;C&amp;"Arial,Standard"&amp;10- &amp;P -</oddHeader>
    <oddFooter>&amp;L&amp;"Arial,Standard"&amp;9&amp;X_________________
 &amp;X1) Regionalschlüssel gemäß amtlichem Gemeindeverzeichnis - 2) einschließlich Einpendler aus dem Ausland</oddFooter>
  </headerFooter>
  <colBreaks count="3" manualBreakCount="3">
    <brk id="7" max="59" man="1"/>
    <brk id="14" max="59" man="1"/>
    <brk id="21" max="59"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5"/>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c r="A1" s="368" t="s">
        <v>566</v>
      </c>
      <c r="B1" s="369"/>
    </row>
    <row r="5" spans="1:2">
      <c r="A5" s="370" t="s">
        <v>567</v>
      </c>
      <c r="B5" s="371" t="s">
        <v>568</v>
      </c>
    </row>
    <row r="6" spans="1:2">
      <c r="A6" s="370">
        <v>0</v>
      </c>
      <c r="B6" s="371" t="s">
        <v>569</v>
      </c>
    </row>
    <row r="7" spans="1:2">
      <c r="A7" s="372"/>
      <c r="B7" s="371" t="s">
        <v>570</v>
      </c>
    </row>
    <row r="8" spans="1:2">
      <c r="A8" s="370" t="s">
        <v>24</v>
      </c>
      <c r="B8" s="371" t="s">
        <v>571</v>
      </c>
    </row>
    <row r="9" spans="1:2">
      <c r="A9" s="370" t="s">
        <v>572</v>
      </c>
      <c r="B9" s="371" t="s">
        <v>573</v>
      </c>
    </row>
    <row r="10" spans="1:2">
      <c r="A10" s="370" t="s">
        <v>428</v>
      </c>
      <c r="B10" s="371" t="s">
        <v>574</v>
      </c>
    </row>
    <row r="11" spans="1:2">
      <c r="A11" s="370" t="s">
        <v>575</v>
      </c>
      <c r="B11" s="371" t="s">
        <v>576</v>
      </c>
    </row>
    <row r="12" spans="1:2">
      <c r="A12" s="370" t="s">
        <v>577</v>
      </c>
      <c r="B12" s="371" t="s">
        <v>578</v>
      </c>
    </row>
    <row r="13" spans="1:2">
      <c r="A13" s="370" t="s">
        <v>579</v>
      </c>
      <c r="B13" s="371" t="s">
        <v>580</v>
      </c>
    </row>
    <row r="14" spans="1:2">
      <c r="A14" s="370" t="s">
        <v>581</v>
      </c>
      <c r="B14" s="371" t="s">
        <v>582</v>
      </c>
    </row>
    <row r="15" spans="1:2">
      <c r="A15" s="371"/>
    </row>
    <row r="16" spans="1:2" ht="43.5">
      <c r="A16" s="373" t="s">
        <v>583</v>
      </c>
      <c r="B16" s="374" t="s">
        <v>584</v>
      </c>
    </row>
    <row r="17" spans="1:2">
      <c r="A17" s="371" t="s">
        <v>585</v>
      </c>
      <c r="B17" s="371"/>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workbookViewId="0"/>
  </sheetViews>
  <sheetFormatPr baseColWidth="10" defaultRowHeight="14.25"/>
  <cols>
    <col min="1" max="1" width="77.42578125" style="3" customWidth="1"/>
    <col min="2" max="2" width="10.5703125" style="2" customWidth="1"/>
    <col min="3" max="16384" width="11.42578125" style="3"/>
  </cols>
  <sheetData>
    <row r="1" spans="1:2" ht="15">
      <c r="A1" s="1" t="s">
        <v>25</v>
      </c>
    </row>
    <row r="2" spans="1:2" ht="12.75" customHeight="1"/>
    <row r="3" spans="1:2" s="5" customFormat="1" ht="12.75" customHeight="1">
      <c r="B3" s="225"/>
    </row>
    <row r="4" spans="1:2" s="5" customFormat="1" ht="12.75">
      <c r="A4" s="226"/>
      <c r="B4" s="225" t="s">
        <v>26</v>
      </c>
    </row>
    <row r="5" spans="1:2" s="5" customFormat="1" ht="12.75" customHeight="1">
      <c r="B5" s="225"/>
    </row>
    <row r="6" spans="1:2" s="5" customFormat="1" ht="12.75">
      <c r="A6" s="4" t="s">
        <v>27</v>
      </c>
      <c r="B6" s="227">
        <v>2</v>
      </c>
    </row>
    <row r="7" spans="1:2" s="5" customFormat="1" ht="12.75" customHeight="1">
      <c r="B7" s="225"/>
    </row>
    <row r="8" spans="1:2" s="5" customFormat="1" ht="12.75" customHeight="1">
      <c r="B8" s="225"/>
    </row>
    <row r="9" spans="1:2" s="5" customFormat="1" ht="12.75">
      <c r="A9" s="4" t="s">
        <v>28</v>
      </c>
      <c r="B9" s="225"/>
    </row>
    <row r="10" spans="1:2" s="5" customFormat="1" ht="12.75" customHeight="1">
      <c r="B10" s="225"/>
    </row>
    <row r="11" spans="1:2" s="5" customFormat="1" ht="12.75">
      <c r="A11" s="228" t="s">
        <v>29</v>
      </c>
      <c r="B11" s="225"/>
    </row>
    <row r="12" spans="1:2" s="5" customFormat="1" ht="12.75">
      <c r="A12" s="228" t="s">
        <v>30</v>
      </c>
      <c r="B12" s="227">
        <v>10</v>
      </c>
    </row>
    <row r="13" spans="1:2" s="5" customFormat="1" ht="12.75" customHeight="1">
      <c r="A13" s="228"/>
      <c r="B13" s="227"/>
    </row>
    <row r="14" spans="1:2" s="5" customFormat="1" ht="12.75">
      <c r="A14" s="228" t="s">
        <v>31</v>
      </c>
      <c r="B14" s="227"/>
    </row>
    <row r="15" spans="1:2" s="5" customFormat="1" ht="12.75">
      <c r="A15" s="228" t="s">
        <v>30</v>
      </c>
      <c r="B15" s="227">
        <v>13</v>
      </c>
    </row>
    <row r="16" spans="1:2" s="5" customFormat="1" ht="12.75" customHeight="1">
      <c r="A16" s="228"/>
      <c r="B16" s="227"/>
    </row>
    <row r="17" spans="1:2" s="5" customFormat="1" ht="12.75">
      <c r="A17" s="228" t="s">
        <v>32</v>
      </c>
      <c r="B17" s="227"/>
    </row>
    <row r="18" spans="1:2" s="5" customFormat="1" ht="12.75">
      <c r="A18" s="228" t="s">
        <v>33</v>
      </c>
      <c r="B18" s="227">
        <v>16</v>
      </c>
    </row>
    <row r="19" spans="1:2" s="5" customFormat="1" ht="12.75" customHeight="1">
      <c r="A19" s="228"/>
      <c r="B19" s="227"/>
    </row>
    <row r="20" spans="1:2" s="5" customFormat="1" ht="12.75">
      <c r="A20" s="228" t="s">
        <v>34</v>
      </c>
      <c r="B20" s="227"/>
    </row>
    <row r="21" spans="1:2" s="5" customFormat="1" ht="12.75">
      <c r="A21" s="228" t="s">
        <v>35</v>
      </c>
      <c r="B21" s="227">
        <v>17</v>
      </c>
    </row>
    <row r="22" spans="1:2" s="5" customFormat="1" ht="12.75" customHeight="1">
      <c r="A22" s="228"/>
      <c r="B22" s="227"/>
    </row>
    <row r="23" spans="1:2" s="5" customFormat="1" ht="12.75">
      <c r="A23" s="228" t="s">
        <v>36</v>
      </c>
      <c r="B23" s="227"/>
    </row>
    <row r="24" spans="1:2" s="5" customFormat="1" ht="12.75">
      <c r="A24" s="228" t="s">
        <v>37</v>
      </c>
      <c r="B24" s="227">
        <v>18</v>
      </c>
    </row>
    <row r="25" spans="1:2" s="5" customFormat="1" ht="12.75" customHeight="1">
      <c r="A25" s="228"/>
      <c r="B25" s="227"/>
    </row>
    <row r="26" spans="1:2" s="5" customFormat="1" ht="12.75" customHeight="1">
      <c r="A26" s="228"/>
      <c r="B26" s="227"/>
    </row>
    <row r="27" spans="1:2" s="5" customFormat="1" ht="12.75">
      <c r="A27" s="4" t="s">
        <v>38</v>
      </c>
      <c r="B27" s="227"/>
    </row>
    <row r="28" spans="1:2" s="5" customFormat="1" ht="12.75" customHeight="1">
      <c r="A28" s="228"/>
      <c r="B28" s="227"/>
    </row>
    <row r="29" spans="1:2" s="5" customFormat="1" ht="12.75">
      <c r="A29" s="228" t="s">
        <v>39</v>
      </c>
      <c r="B29" s="227"/>
    </row>
    <row r="30" spans="1:2" s="5" customFormat="1" ht="12.75">
      <c r="A30" s="228" t="s">
        <v>30</v>
      </c>
      <c r="B30" s="227">
        <v>20</v>
      </c>
    </row>
    <row r="31" spans="1:2" s="5" customFormat="1" ht="12.75" customHeight="1">
      <c r="A31" s="229"/>
      <c r="B31" s="227"/>
    </row>
    <row r="32" spans="1:2" s="5" customFormat="1" ht="12.75">
      <c r="A32" s="228" t="s">
        <v>40</v>
      </c>
      <c r="B32" s="227"/>
    </row>
    <row r="33" spans="1:6" s="5" customFormat="1" ht="12.75">
      <c r="A33" s="228" t="s">
        <v>41</v>
      </c>
      <c r="B33" s="227">
        <v>38</v>
      </c>
    </row>
    <row r="34" spans="1:6" s="5" customFormat="1" ht="12.75" customHeight="1">
      <c r="A34" s="229"/>
      <c r="B34" s="227"/>
    </row>
    <row r="35" spans="1:6" s="5" customFormat="1" ht="12.75">
      <c r="A35" s="228" t="s">
        <v>42</v>
      </c>
      <c r="B35" s="227"/>
    </row>
    <row r="36" spans="1:6" s="5" customFormat="1" ht="12.75">
      <c r="A36" s="228" t="s">
        <v>43</v>
      </c>
      <c r="B36" s="227">
        <v>56</v>
      </c>
    </row>
    <row r="37" spans="1:6" s="5" customFormat="1" ht="12.75" customHeight="1">
      <c r="A37" s="229"/>
      <c r="B37" s="227"/>
    </row>
    <row r="38" spans="1:6" s="5" customFormat="1" ht="12.75">
      <c r="A38" s="228" t="s">
        <v>44</v>
      </c>
      <c r="B38" s="227"/>
    </row>
    <row r="39" spans="1:6" s="5" customFormat="1" ht="12.75">
      <c r="A39" s="228" t="s">
        <v>45</v>
      </c>
      <c r="B39" s="227">
        <v>68</v>
      </c>
    </row>
    <row r="40" spans="1:6" s="5" customFormat="1" ht="12.75" customHeight="1">
      <c r="A40" s="229"/>
      <c r="B40" s="227"/>
    </row>
    <row r="41" spans="1:6" s="5" customFormat="1" ht="12.75">
      <c r="A41" s="228" t="s">
        <v>46</v>
      </c>
      <c r="B41" s="227"/>
    </row>
    <row r="42" spans="1:6" s="5" customFormat="1" ht="12.75">
      <c r="A42" s="228" t="s">
        <v>47</v>
      </c>
      <c r="B42" s="227">
        <v>86</v>
      </c>
    </row>
    <row r="43" spans="1:6" s="5" customFormat="1" ht="12.75" customHeight="1">
      <c r="A43" s="228"/>
      <c r="B43" s="227"/>
    </row>
    <row r="44" spans="1:6" s="5" customFormat="1" ht="12.75">
      <c r="A44" s="228" t="s">
        <v>48</v>
      </c>
      <c r="B44" s="227"/>
      <c r="C44" s="230"/>
      <c r="D44" s="230"/>
      <c r="E44" s="230"/>
      <c r="F44" s="230"/>
    </row>
    <row r="45" spans="1:6" s="5" customFormat="1" ht="12.75">
      <c r="A45" s="228" t="s">
        <v>49</v>
      </c>
      <c r="B45" s="227">
        <v>91</v>
      </c>
      <c r="C45" s="230"/>
      <c r="D45" s="230"/>
      <c r="E45" s="230"/>
      <c r="F45" s="230"/>
    </row>
    <row r="46" spans="1:6" s="5" customFormat="1" ht="12.75" customHeight="1">
      <c r="B46" s="227"/>
    </row>
    <row r="47" spans="1:6" s="5" customFormat="1" ht="12.75">
      <c r="A47" s="228" t="s">
        <v>50</v>
      </c>
      <c r="B47" s="227"/>
    </row>
    <row r="48" spans="1:6" s="5" customFormat="1" ht="12.75">
      <c r="A48" s="228" t="s">
        <v>49</v>
      </c>
      <c r="B48" s="227">
        <v>95</v>
      </c>
    </row>
    <row r="49" spans="1:7" s="5" customFormat="1" ht="12.75" customHeight="1">
      <c r="B49" s="227"/>
    </row>
    <row r="50" spans="1:7" s="5" customFormat="1" ht="12.75">
      <c r="A50" s="228" t="s">
        <v>51</v>
      </c>
      <c r="B50" s="227"/>
      <c r="C50" s="230"/>
      <c r="D50" s="230"/>
      <c r="E50" s="230"/>
      <c r="F50" s="230"/>
      <c r="G50" s="230"/>
    </row>
    <row r="51" spans="1:7" s="5" customFormat="1" ht="12.75">
      <c r="A51" s="228" t="s">
        <v>52</v>
      </c>
      <c r="B51" s="227">
        <v>99</v>
      </c>
      <c r="C51" s="230"/>
      <c r="D51" s="230"/>
      <c r="E51" s="230"/>
      <c r="F51" s="230"/>
      <c r="G51" s="230"/>
    </row>
    <row r="52" spans="1:7" s="5" customFormat="1" ht="12.75" customHeight="1">
      <c r="B52" s="227"/>
    </row>
    <row r="53" spans="1:7" s="5" customFormat="1" ht="12.75">
      <c r="A53" s="228" t="s">
        <v>53</v>
      </c>
      <c r="B53" s="227"/>
      <c r="C53" s="230"/>
      <c r="D53" s="230"/>
      <c r="E53" s="230"/>
      <c r="F53" s="230"/>
      <c r="G53" s="230"/>
    </row>
    <row r="54" spans="1:7" s="5" customFormat="1" ht="12.75">
      <c r="A54" s="228" t="s">
        <v>52</v>
      </c>
      <c r="B54" s="227">
        <v>103</v>
      </c>
      <c r="C54" s="230"/>
      <c r="D54" s="230"/>
      <c r="E54" s="230"/>
      <c r="F54" s="230"/>
      <c r="G54" s="230"/>
    </row>
    <row r="55" spans="1:7" s="5" customFormat="1" ht="12.75" customHeight="1">
      <c r="B55" s="227"/>
    </row>
    <row r="56" spans="1:7" s="5" customFormat="1" ht="12.75">
      <c r="A56" s="231" t="s">
        <v>54</v>
      </c>
      <c r="B56" s="227"/>
      <c r="C56" s="230"/>
      <c r="D56" s="230"/>
      <c r="E56" s="230"/>
      <c r="F56" s="230"/>
      <c r="G56" s="230"/>
    </row>
    <row r="57" spans="1:7" s="5" customFormat="1" ht="12.75">
      <c r="A57" s="228" t="s">
        <v>52</v>
      </c>
      <c r="B57" s="227">
        <v>107</v>
      </c>
      <c r="C57" s="230"/>
      <c r="D57" s="230"/>
      <c r="E57" s="230"/>
      <c r="F57" s="230"/>
      <c r="G57" s="230"/>
    </row>
  </sheetData>
  <pageMargins left="0.59055118110236227" right="0.59055118110236227" top="0.78740157480314965" bottom="3.937007874015748E-2" header="0.31496062992125984" footer="0.27559055118110237"/>
  <pageSetup paperSize="9" firstPageNumber="81" pageOrder="overThenDown"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77"/>
  <sheetViews>
    <sheetView zoomScaleNormal="100" workbookViewId="0"/>
  </sheetViews>
  <sheetFormatPr baseColWidth="10" defaultRowHeight="12.75"/>
  <cols>
    <col min="1" max="1" width="5.42578125" style="5" customWidth="1"/>
    <col min="2" max="2" width="34.7109375" style="5" customWidth="1"/>
    <col min="3" max="3" width="45" style="5" customWidth="1"/>
    <col min="4" max="16384" width="11.42578125" style="5"/>
  </cols>
  <sheetData>
    <row r="1" spans="1:3" ht="20.100000000000001" customHeight="1">
      <c r="A1" s="4" t="s">
        <v>27</v>
      </c>
    </row>
    <row r="2" spans="1:3" ht="22.5" customHeight="1"/>
    <row r="3" spans="1:3" ht="12.95" customHeight="1">
      <c r="A3" s="254" t="s">
        <v>558</v>
      </c>
      <c r="B3" s="254"/>
      <c r="C3" s="254"/>
    </row>
    <row r="4" spans="1:3" ht="12.95" customHeight="1">
      <c r="A4" s="254"/>
      <c r="B4" s="254"/>
      <c r="C4" s="254"/>
    </row>
    <row r="5" spans="1:3" ht="12.95" customHeight="1">
      <c r="A5" s="254"/>
      <c r="B5" s="254"/>
      <c r="C5" s="254"/>
    </row>
    <row r="6" spans="1:3" ht="12.95" customHeight="1">
      <c r="A6" s="254"/>
      <c r="B6" s="254"/>
      <c r="C6" s="254"/>
    </row>
    <row r="8" spans="1:3" ht="12.95" customHeight="1">
      <c r="A8" s="254" t="s">
        <v>55</v>
      </c>
      <c r="B8" s="254"/>
      <c r="C8" s="254"/>
    </row>
    <row r="9" spans="1:3" ht="12.95" customHeight="1">
      <c r="A9" s="254"/>
      <c r="B9" s="254"/>
      <c r="C9" s="254"/>
    </row>
    <row r="10" spans="1:3" ht="12.95" customHeight="1">
      <c r="A10" s="254"/>
      <c r="B10" s="254"/>
      <c r="C10" s="254"/>
    </row>
    <row r="11" spans="1:3" ht="12.75" customHeight="1"/>
    <row r="12" spans="1:3" ht="12.75" customHeight="1">
      <c r="A12" s="255" t="s">
        <v>56</v>
      </c>
      <c r="B12" s="255"/>
      <c r="C12" s="255"/>
    </row>
    <row r="13" spans="1:3" ht="12.75" customHeight="1">
      <c r="A13" s="255"/>
      <c r="B13" s="255"/>
      <c r="C13" s="255"/>
    </row>
    <row r="14" spans="1:3" ht="12.75" customHeight="1">
      <c r="A14" s="255"/>
      <c r="B14" s="255"/>
      <c r="C14" s="255"/>
    </row>
    <row r="15" spans="1:3" ht="12.75" customHeight="1">
      <c r="A15" s="255"/>
      <c r="B15" s="255"/>
      <c r="C15" s="255"/>
    </row>
    <row r="16" spans="1:3" ht="12.75" customHeight="1"/>
    <row r="17" spans="1:3" ht="12.75" customHeight="1">
      <c r="A17" s="256" t="s">
        <v>57</v>
      </c>
      <c r="B17" s="256"/>
      <c r="C17" s="256"/>
    </row>
    <row r="18" spans="1:3" ht="12.75" customHeight="1">
      <c r="A18" s="256"/>
      <c r="B18" s="256"/>
      <c r="C18" s="256"/>
    </row>
    <row r="19" spans="1:3" ht="12.75" customHeight="1">
      <c r="A19" s="256"/>
      <c r="B19" s="256"/>
      <c r="C19" s="256"/>
    </row>
    <row r="20" spans="1:3" ht="12.75" customHeight="1">
      <c r="A20" s="256"/>
      <c r="B20" s="256"/>
      <c r="C20" s="256"/>
    </row>
    <row r="21" spans="1:3" ht="12.75" customHeight="1">
      <c r="A21" s="256"/>
      <c r="B21" s="256"/>
      <c r="C21" s="256"/>
    </row>
    <row r="22" spans="1:3" ht="12.75" customHeight="1">
      <c r="A22" s="256"/>
      <c r="B22" s="256"/>
      <c r="C22" s="256"/>
    </row>
    <row r="23" spans="1:3" ht="12.75" customHeight="1">
      <c r="A23" s="256"/>
      <c r="B23" s="256"/>
      <c r="C23" s="256"/>
    </row>
    <row r="24" spans="1:3" ht="12.75" customHeight="1">
      <c r="A24" s="256"/>
      <c r="B24" s="256"/>
      <c r="C24" s="256"/>
    </row>
    <row r="25" spans="1:3" ht="12.75" customHeight="1">
      <c r="A25" s="256"/>
      <c r="B25" s="256"/>
      <c r="C25" s="256"/>
    </row>
    <row r="26" spans="1:3" ht="12.75" customHeight="1">
      <c r="A26" s="256"/>
      <c r="B26" s="256"/>
      <c r="C26" s="256"/>
    </row>
    <row r="27" spans="1:3" ht="12.75" customHeight="1"/>
    <row r="28" spans="1:3" ht="12.75" customHeight="1">
      <c r="A28" s="256" t="s">
        <v>58</v>
      </c>
      <c r="B28" s="256"/>
      <c r="C28" s="256"/>
    </row>
    <row r="29" spans="1:3" ht="12.75" customHeight="1">
      <c r="A29" s="256"/>
      <c r="B29" s="256"/>
      <c r="C29" s="256"/>
    </row>
    <row r="30" spans="1:3" ht="12.75" customHeight="1">
      <c r="A30" s="256"/>
      <c r="B30" s="256"/>
      <c r="C30" s="256"/>
    </row>
    <row r="32" spans="1:3" ht="12.75" customHeight="1">
      <c r="A32" s="252" t="s">
        <v>59</v>
      </c>
      <c r="B32" s="253"/>
      <c r="C32" s="253"/>
    </row>
    <row r="33" spans="1:3" ht="12.75" customHeight="1">
      <c r="A33" s="253"/>
      <c r="B33" s="253"/>
      <c r="C33" s="253"/>
    </row>
    <row r="34" spans="1:3" ht="12.75" customHeight="1">
      <c r="A34" s="6"/>
      <c r="B34" s="6"/>
      <c r="C34" s="6"/>
    </row>
    <row r="35" spans="1:3" ht="12.75" customHeight="1">
      <c r="A35" s="258" t="s">
        <v>60</v>
      </c>
      <c r="B35" s="258"/>
      <c r="C35" s="258"/>
    </row>
    <row r="36" spans="1:3" ht="12.75" customHeight="1">
      <c r="A36" s="258"/>
      <c r="B36" s="258"/>
      <c r="C36" s="258"/>
    </row>
    <row r="37" spans="1:3" ht="12.75" customHeight="1">
      <c r="A37" s="258"/>
      <c r="B37" s="258"/>
      <c r="C37" s="258"/>
    </row>
    <row r="38" spans="1:3" ht="12.75" customHeight="1">
      <c r="A38" s="258"/>
      <c r="B38" s="258"/>
      <c r="C38" s="258"/>
    </row>
    <row r="39" spans="1:3" ht="12.75" customHeight="1">
      <c r="A39" s="258"/>
      <c r="B39" s="258"/>
      <c r="C39" s="258"/>
    </row>
    <row r="41" spans="1:3" ht="20.25" customHeight="1">
      <c r="A41" s="4" t="s">
        <v>61</v>
      </c>
    </row>
    <row r="42" spans="1:3" s="7" customFormat="1" ht="21.75" customHeight="1">
      <c r="A42" s="219" t="s">
        <v>62</v>
      </c>
      <c r="B42" s="220"/>
      <c r="C42" s="220"/>
    </row>
    <row r="43" spans="1:3" ht="12.75" customHeight="1">
      <c r="A43" s="262" t="s">
        <v>63</v>
      </c>
      <c r="B43" s="262"/>
      <c r="C43" s="262"/>
    </row>
    <row r="44" spans="1:3" ht="12.75" customHeight="1">
      <c r="A44" s="262"/>
      <c r="B44" s="262"/>
      <c r="C44" s="262"/>
    </row>
    <row r="45" spans="1:3" ht="12.75" customHeight="1">
      <c r="A45" s="262"/>
      <c r="B45" s="262"/>
      <c r="C45" s="262"/>
    </row>
    <row r="46" spans="1:3" ht="12.75" customHeight="1">
      <c r="A46" s="262"/>
      <c r="B46" s="262"/>
      <c r="C46" s="262"/>
    </row>
    <row r="47" spans="1:3" ht="12.75" customHeight="1">
      <c r="A47" s="262"/>
      <c r="B47" s="262"/>
      <c r="C47" s="262"/>
    </row>
    <row r="48" spans="1:3" ht="12.75" customHeight="1">
      <c r="A48" s="262"/>
      <c r="B48" s="262"/>
      <c r="C48" s="262"/>
    </row>
    <row r="49" spans="1:22" ht="12.75" customHeight="1">
      <c r="A49" s="262"/>
      <c r="B49" s="262"/>
      <c r="C49" s="262"/>
    </row>
    <row r="50" spans="1:22" ht="12.75" customHeight="1">
      <c r="A50" s="262"/>
      <c r="B50" s="262"/>
      <c r="C50" s="262"/>
    </row>
    <row r="51" spans="1:22" ht="15" customHeight="1">
      <c r="A51" s="262"/>
      <c r="B51" s="262"/>
      <c r="C51" s="262"/>
    </row>
    <row r="52" spans="1:22" s="221" customFormat="1">
      <c r="E52" s="222"/>
      <c r="F52" s="222"/>
      <c r="G52" s="222"/>
      <c r="H52" s="222"/>
      <c r="I52" s="222"/>
      <c r="J52" s="222"/>
      <c r="K52" s="222"/>
      <c r="L52" s="222"/>
      <c r="M52" s="222"/>
      <c r="N52" s="222"/>
      <c r="O52" s="222"/>
      <c r="P52" s="222"/>
      <c r="Q52" s="222"/>
      <c r="R52" s="222"/>
      <c r="S52" s="222"/>
      <c r="T52" s="222"/>
      <c r="U52" s="222"/>
      <c r="V52" s="222"/>
    </row>
    <row r="53" spans="1:22">
      <c r="A53" s="254" t="s">
        <v>64</v>
      </c>
      <c r="B53" s="254"/>
      <c r="C53" s="254"/>
    </row>
    <row r="54" spans="1:22">
      <c r="A54" s="254"/>
      <c r="B54" s="254"/>
      <c r="C54" s="254"/>
    </row>
    <row r="55" spans="1:22" s="221" customFormat="1">
      <c r="E55" s="222"/>
      <c r="F55" s="222"/>
      <c r="G55" s="222"/>
      <c r="H55" s="222"/>
      <c r="I55" s="222"/>
      <c r="J55" s="222"/>
      <c r="K55" s="222"/>
      <c r="L55" s="222"/>
      <c r="M55" s="222"/>
      <c r="N55" s="222"/>
      <c r="O55" s="222"/>
      <c r="P55" s="222"/>
      <c r="Q55" s="222"/>
      <c r="R55" s="222"/>
      <c r="S55" s="222"/>
      <c r="T55" s="222"/>
      <c r="U55" s="222"/>
      <c r="V55" s="222"/>
    </row>
    <row r="56" spans="1:22" s="221" customFormat="1">
      <c r="E56" s="222"/>
      <c r="F56" s="222"/>
      <c r="G56" s="222"/>
      <c r="H56" s="222"/>
      <c r="I56" s="222"/>
      <c r="J56" s="222"/>
      <c r="K56" s="222"/>
      <c r="L56" s="222"/>
      <c r="M56" s="222"/>
      <c r="N56" s="222"/>
      <c r="O56" s="222"/>
      <c r="P56" s="222"/>
      <c r="Q56" s="222"/>
      <c r="R56" s="222"/>
      <c r="S56" s="222"/>
      <c r="T56" s="222"/>
      <c r="U56" s="222"/>
      <c r="V56" s="222"/>
    </row>
    <row r="57" spans="1:22" s="221" customFormat="1">
      <c r="E57" s="222"/>
      <c r="F57" s="222"/>
      <c r="G57" s="222"/>
      <c r="H57" s="222"/>
      <c r="I57" s="222"/>
      <c r="J57" s="222"/>
      <c r="K57" s="222"/>
      <c r="L57" s="222"/>
      <c r="M57" s="222"/>
      <c r="N57" s="222"/>
      <c r="O57" s="222"/>
      <c r="P57" s="222"/>
      <c r="Q57" s="222"/>
      <c r="R57" s="222"/>
      <c r="S57" s="222"/>
      <c r="T57" s="222"/>
      <c r="U57" s="222"/>
      <c r="V57" s="222"/>
    </row>
    <row r="58" spans="1:22" s="221" customFormat="1" ht="12.75" customHeight="1">
      <c r="A58" s="259"/>
      <c r="B58" s="259"/>
      <c r="C58" s="259"/>
    </row>
    <row r="59" spans="1:22" s="221" customFormat="1">
      <c r="A59" s="223" t="s">
        <v>554</v>
      </c>
      <c r="B59" s="224"/>
      <c r="C59" s="224"/>
    </row>
    <row r="60" spans="1:22" s="221" customFormat="1">
      <c r="A60" s="263" t="s">
        <v>555</v>
      </c>
      <c r="B60" s="263"/>
      <c r="C60" s="263"/>
    </row>
    <row r="61" spans="1:22" s="221" customFormat="1">
      <c r="A61" s="263"/>
      <c r="B61" s="263"/>
      <c r="C61" s="263"/>
    </row>
    <row r="62" spans="1:22" s="221" customFormat="1">
      <c r="A62" s="263"/>
      <c r="B62" s="263"/>
      <c r="C62" s="263"/>
    </row>
    <row r="63" spans="1:22" s="221" customFormat="1">
      <c r="A63" s="263"/>
      <c r="B63" s="263"/>
      <c r="C63" s="263"/>
    </row>
    <row r="64" spans="1:22" s="221" customFormat="1" ht="12.75" customHeight="1">
      <c r="A64" s="263" t="s">
        <v>556</v>
      </c>
      <c r="B64" s="263"/>
      <c r="C64" s="263"/>
    </row>
    <row r="65" spans="1:3" s="221" customFormat="1">
      <c r="A65" s="263"/>
      <c r="B65" s="263"/>
      <c r="C65" s="263"/>
    </row>
    <row r="66" spans="1:3" s="221" customFormat="1" ht="14.25" customHeight="1">
      <c r="A66" s="264" t="s">
        <v>557</v>
      </c>
      <c r="B66" s="264"/>
      <c r="C66" s="264"/>
    </row>
    <row r="67" spans="1:3" s="221" customFormat="1">
      <c r="A67" s="264"/>
      <c r="B67" s="264"/>
      <c r="C67" s="264"/>
    </row>
    <row r="68" spans="1:3" s="221" customFormat="1">
      <c r="A68" s="249"/>
      <c r="B68" s="249"/>
      <c r="C68" s="249"/>
    </row>
    <row r="69" spans="1:3" s="221" customFormat="1">
      <c r="A69" s="265" t="s">
        <v>563</v>
      </c>
      <c r="B69" s="265"/>
      <c r="C69" s="265"/>
    </row>
    <row r="70" spans="1:3" s="221" customFormat="1">
      <c r="A70" s="265"/>
      <c r="B70" s="265"/>
      <c r="C70" s="265"/>
    </row>
    <row r="71" spans="1:3" ht="12.75" customHeight="1">
      <c r="A71" s="265"/>
      <c r="B71" s="265"/>
      <c r="C71" s="265"/>
    </row>
    <row r="72" spans="1:3" ht="12.75" customHeight="1">
      <c r="A72" s="251"/>
      <c r="B72" s="251"/>
      <c r="C72" s="251"/>
    </row>
    <row r="73" spans="1:3" ht="12" customHeight="1">
      <c r="A73" s="256" t="s">
        <v>65</v>
      </c>
      <c r="B73" s="256"/>
      <c r="C73" s="256"/>
    </row>
    <row r="74" spans="1:3" ht="12.95" customHeight="1">
      <c r="A74" s="256"/>
      <c r="B74" s="256"/>
      <c r="C74" s="256"/>
    </row>
    <row r="75" spans="1:3" ht="12.95" customHeight="1">
      <c r="A75" s="256"/>
      <c r="B75" s="256"/>
      <c r="C75" s="256"/>
    </row>
    <row r="76" spans="1:3" ht="12.95" customHeight="1">
      <c r="A76" s="258" t="s">
        <v>66</v>
      </c>
      <c r="B76" s="258"/>
      <c r="C76" s="258"/>
    </row>
    <row r="77" spans="1:3" ht="12.95" customHeight="1">
      <c r="A77" s="258"/>
      <c r="B77" s="258"/>
      <c r="C77" s="258"/>
    </row>
    <row r="78" spans="1:3" ht="12.95" customHeight="1">
      <c r="A78" s="258"/>
      <c r="B78" s="258"/>
      <c r="C78" s="258"/>
    </row>
    <row r="79" spans="1:3" ht="12.75" customHeight="1">
      <c r="A79" s="258"/>
      <c r="B79" s="258"/>
      <c r="C79" s="258"/>
    </row>
    <row r="80" spans="1:3" ht="12.95" customHeight="1"/>
    <row r="81" spans="1:3" ht="12.95" customHeight="1">
      <c r="A81" s="254" t="s">
        <v>67</v>
      </c>
      <c r="B81" s="254"/>
      <c r="C81" s="254"/>
    </row>
    <row r="82" spans="1:3" ht="12.95" customHeight="1">
      <c r="A82" s="254"/>
      <c r="B82" s="254"/>
      <c r="C82" s="254"/>
    </row>
    <row r="83" spans="1:3" ht="12.95" customHeight="1"/>
    <row r="84" spans="1:3" ht="21.75" customHeight="1">
      <c r="A84" s="10" t="s">
        <v>68</v>
      </c>
      <c r="B84" s="11"/>
      <c r="C84" s="11"/>
    </row>
    <row r="85" spans="1:3" ht="27" customHeight="1">
      <c r="A85" s="258" t="s">
        <v>69</v>
      </c>
      <c r="B85" s="258"/>
      <c r="C85" s="258"/>
    </row>
    <row r="86" spans="1:3" ht="12.75" customHeight="1">
      <c r="A86" s="258"/>
      <c r="B86" s="258"/>
      <c r="C86" s="258"/>
    </row>
    <row r="87" spans="1:3" ht="12.75" customHeight="1">
      <c r="A87" s="258"/>
      <c r="B87" s="258"/>
      <c r="C87" s="258"/>
    </row>
    <row r="88" spans="1:3" ht="12.75" customHeight="1">
      <c r="A88" s="258"/>
      <c r="B88" s="258"/>
      <c r="C88" s="258"/>
    </row>
    <row r="89" spans="1:3" ht="12.75" customHeight="1">
      <c r="A89" s="258"/>
      <c r="B89" s="258"/>
      <c r="C89" s="258"/>
    </row>
    <row r="90" spans="1:3" ht="12.75" customHeight="1">
      <c r="A90" s="258"/>
      <c r="B90" s="258"/>
      <c r="C90" s="258"/>
    </row>
    <row r="91" spans="1:3" ht="12.75" customHeight="1">
      <c r="A91" s="12"/>
      <c r="B91" s="12"/>
      <c r="C91" s="12"/>
    </row>
    <row r="92" spans="1:3" ht="11.25" customHeight="1">
      <c r="A92" s="260" t="s">
        <v>565</v>
      </c>
      <c r="B92" s="256"/>
      <c r="C92" s="256"/>
    </row>
    <row r="93" spans="1:3" ht="12.75" customHeight="1">
      <c r="A93" s="256"/>
      <c r="B93" s="256"/>
      <c r="C93" s="256"/>
    </row>
    <row r="94" spans="1:3" ht="12.75" customHeight="1">
      <c r="A94" s="256"/>
      <c r="B94" s="256"/>
      <c r="C94" s="256"/>
    </row>
    <row r="95" spans="1:3" ht="12.75" customHeight="1">
      <c r="A95" s="256"/>
      <c r="B95" s="256"/>
      <c r="C95" s="256"/>
    </row>
    <row r="96" spans="1:3" ht="12.75" customHeight="1">
      <c r="A96" s="256"/>
      <c r="B96" s="256"/>
      <c r="C96" s="256"/>
    </row>
    <row r="97" spans="1:12" ht="12.75" customHeight="1">
      <c r="A97" s="256"/>
      <c r="B97" s="256"/>
      <c r="C97" s="256"/>
    </row>
    <row r="98" spans="1:12" ht="12.75" customHeight="1">
      <c r="A98" s="256"/>
      <c r="B98" s="256"/>
      <c r="C98" s="256"/>
    </row>
    <row r="100" spans="1:12" ht="12.75" customHeight="1">
      <c r="A100" s="261" t="s">
        <v>564</v>
      </c>
      <c r="B100" s="256"/>
      <c r="C100" s="256"/>
    </row>
    <row r="101" spans="1:12" ht="12.75" customHeight="1">
      <c r="A101" s="256"/>
      <c r="B101" s="256"/>
      <c r="C101" s="256"/>
    </row>
    <row r="102" spans="1:12" ht="12.75" customHeight="1">
      <c r="A102" s="256"/>
      <c r="B102" s="256"/>
      <c r="C102" s="256"/>
    </row>
    <row r="103" spans="1:12" ht="12.75" customHeight="1">
      <c r="A103" s="256"/>
      <c r="B103" s="256"/>
      <c r="C103" s="256"/>
    </row>
    <row r="104" spans="1:12" s="11" customFormat="1" ht="12.75" customHeight="1">
      <c r="A104" s="256"/>
      <c r="B104" s="256"/>
      <c r="C104" s="256"/>
      <c r="J104" s="5"/>
      <c r="K104" s="5"/>
      <c r="L104" s="5"/>
    </row>
    <row r="105" spans="1:12" ht="12.75" customHeight="1">
      <c r="A105" s="256"/>
      <c r="B105" s="256"/>
      <c r="C105" s="256"/>
    </row>
    <row r="106" spans="1:12" ht="12.95" customHeight="1"/>
    <row r="107" spans="1:12" ht="21.75" customHeight="1">
      <c r="A107" s="10" t="s">
        <v>70</v>
      </c>
      <c r="B107" s="11"/>
      <c r="C107" s="11"/>
    </row>
    <row r="108" spans="1:12" ht="12.75" customHeight="1">
      <c r="A108" s="256" t="s">
        <v>71</v>
      </c>
      <c r="B108" s="256"/>
      <c r="C108" s="256"/>
    </row>
    <row r="109" spans="1:12" ht="12.75" customHeight="1">
      <c r="A109" s="256"/>
      <c r="B109" s="256"/>
      <c r="C109" s="256"/>
    </row>
    <row r="110" spans="1:12" ht="12.75" customHeight="1">
      <c r="A110" s="256"/>
      <c r="B110" s="256"/>
      <c r="C110" s="256"/>
    </row>
    <row r="111" spans="1:12" ht="12.75" customHeight="1">
      <c r="A111" s="256"/>
      <c r="B111" s="256"/>
      <c r="C111" s="256"/>
    </row>
    <row r="112" spans="1:12" ht="23.25" customHeight="1">
      <c r="A112" s="5" t="s">
        <v>72</v>
      </c>
      <c r="B112" s="12"/>
      <c r="C112" s="12"/>
    </row>
    <row r="113" spans="1:12" ht="25.5" customHeight="1">
      <c r="A113" s="257" t="s">
        <v>73</v>
      </c>
      <c r="B113" s="257"/>
      <c r="C113" s="257"/>
    </row>
    <row r="114" spans="1:12" ht="12.75" customHeight="1">
      <c r="A114" s="250"/>
      <c r="B114" s="250"/>
      <c r="C114" s="250"/>
    </row>
    <row r="115" spans="1:12" ht="12.75" customHeight="1">
      <c r="A115" s="256" t="s">
        <v>74</v>
      </c>
      <c r="B115" s="256"/>
      <c r="C115" s="256"/>
    </row>
    <row r="116" spans="1:12" ht="12.75" customHeight="1">
      <c r="A116" s="256"/>
      <c r="B116" s="256"/>
      <c r="C116" s="256"/>
    </row>
    <row r="117" spans="1:12" ht="12.75" customHeight="1">
      <c r="A117" s="256"/>
      <c r="B117" s="256"/>
      <c r="C117" s="256"/>
    </row>
    <row r="118" spans="1:12" ht="12.75" customHeight="1">
      <c r="A118" s="256"/>
      <c r="B118" s="256"/>
      <c r="C118" s="256"/>
    </row>
    <row r="119" spans="1:12" ht="12.75" customHeight="1">
      <c r="A119" s="256"/>
      <c r="B119" s="256"/>
      <c r="C119" s="256"/>
    </row>
    <row r="120" spans="1:12" ht="12.75" customHeight="1">
      <c r="A120" s="256"/>
      <c r="B120" s="256"/>
      <c r="C120" s="256"/>
    </row>
    <row r="121" spans="1:12" ht="12.75" customHeight="1">
      <c r="A121" s="256"/>
      <c r="B121" s="256"/>
      <c r="C121" s="256"/>
    </row>
    <row r="122" spans="1:12" ht="12.75" customHeight="1">
      <c r="A122" s="256"/>
      <c r="B122" s="256"/>
      <c r="C122" s="256"/>
    </row>
    <row r="123" spans="1:12" ht="12.75" customHeight="1">
      <c r="A123" s="256"/>
      <c r="B123" s="256"/>
      <c r="C123" s="256"/>
    </row>
    <row r="124" spans="1:12" s="11" customFormat="1" ht="12.75" customHeight="1">
      <c r="A124" s="256"/>
      <c r="B124" s="256"/>
      <c r="C124" s="256"/>
      <c r="J124" s="5"/>
      <c r="K124" s="5"/>
      <c r="L124" s="5"/>
    </row>
    <row r="125" spans="1:12" ht="12.75" customHeight="1">
      <c r="A125" s="256"/>
      <c r="B125" s="256"/>
      <c r="C125" s="256"/>
    </row>
    <row r="126" spans="1:12" s="11" customFormat="1" ht="12.75" customHeight="1">
      <c r="A126" s="5"/>
      <c r="B126" s="5"/>
      <c r="C126" s="5"/>
      <c r="J126" s="5"/>
      <c r="K126" s="5"/>
      <c r="L126" s="5"/>
    </row>
    <row r="127" spans="1:12" ht="21.75" customHeight="1">
      <c r="A127" s="10" t="s">
        <v>75</v>
      </c>
      <c r="B127" s="11"/>
      <c r="C127" s="11"/>
    </row>
    <row r="128" spans="1:12" ht="12.75" customHeight="1">
      <c r="A128" s="256" t="s">
        <v>559</v>
      </c>
      <c r="B128" s="256"/>
      <c r="C128" s="256"/>
    </row>
    <row r="129" spans="1:12" ht="12.75" customHeight="1">
      <c r="A129" s="256"/>
      <c r="B129" s="256"/>
      <c r="C129" s="256"/>
    </row>
    <row r="130" spans="1:12" ht="12.75" customHeight="1">
      <c r="A130" s="256"/>
      <c r="B130" s="256"/>
      <c r="C130" s="256"/>
      <c r="J130" s="11"/>
      <c r="K130" s="11"/>
      <c r="L130" s="11"/>
    </row>
    <row r="131" spans="1:12" s="11" customFormat="1" ht="12.75" customHeight="1">
      <c r="A131" s="5"/>
      <c r="B131" s="5"/>
      <c r="C131" s="5"/>
      <c r="J131" s="5"/>
      <c r="K131" s="5"/>
      <c r="L131" s="5"/>
    </row>
    <row r="132" spans="1:12" ht="21.75" customHeight="1">
      <c r="A132" s="10" t="s">
        <v>76</v>
      </c>
      <c r="B132" s="11"/>
      <c r="C132" s="11"/>
    </row>
    <row r="133" spans="1:12" ht="12.75" customHeight="1">
      <c r="A133" s="258" t="s">
        <v>77</v>
      </c>
      <c r="B133" s="258"/>
      <c r="C133" s="258"/>
    </row>
    <row r="134" spans="1:12" ht="12.75" customHeight="1">
      <c r="A134" s="258"/>
      <c r="B134" s="258"/>
      <c r="C134" s="258"/>
    </row>
    <row r="135" spans="1:12" ht="12.75" customHeight="1">
      <c r="A135" s="258"/>
      <c r="B135" s="258"/>
      <c r="C135" s="258"/>
    </row>
    <row r="136" spans="1:12" ht="12.75" customHeight="1">
      <c r="A136" s="258"/>
      <c r="B136" s="258"/>
      <c r="C136" s="258"/>
      <c r="J136" s="11"/>
      <c r="K136" s="11"/>
      <c r="L136" s="11"/>
    </row>
    <row r="137" spans="1:12" ht="12.75" customHeight="1">
      <c r="A137" s="258"/>
      <c r="B137" s="258"/>
      <c r="C137" s="258"/>
    </row>
    <row r="138" spans="1:12" ht="12.75" customHeight="1">
      <c r="A138" s="258"/>
      <c r="B138" s="258"/>
      <c r="C138" s="258"/>
    </row>
    <row r="139" spans="1:12" ht="12.75" customHeight="1">
      <c r="A139" s="258"/>
      <c r="B139" s="258"/>
      <c r="C139" s="258"/>
    </row>
    <row r="140" spans="1:12" ht="12.75" customHeight="1">
      <c r="A140" s="258"/>
      <c r="B140" s="258"/>
      <c r="C140" s="258"/>
    </row>
    <row r="141" spans="1:12" ht="12.75" customHeight="1">
      <c r="A141" s="258"/>
      <c r="B141" s="258"/>
      <c r="C141" s="258"/>
    </row>
    <row r="142" spans="1:12" ht="12.75" customHeight="1">
      <c r="A142" s="258"/>
      <c r="B142" s="258"/>
      <c r="C142" s="258"/>
    </row>
    <row r="143" spans="1:12" ht="12.75" customHeight="1">
      <c r="A143" s="258"/>
      <c r="B143" s="258"/>
      <c r="C143" s="258"/>
    </row>
    <row r="144" spans="1:12" ht="12.75" customHeight="1">
      <c r="A144" s="258"/>
      <c r="B144" s="258"/>
      <c r="C144" s="258"/>
    </row>
    <row r="145" spans="1:3" ht="12.75" customHeight="1">
      <c r="A145" s="258" t="s">
        <v>78</v>
      </c>
      <c r="B145" s="258"/>
      <c r="C145" s="258"/>
    </row>
    <row r="146" spans="1:3" ht="12.75" customHeight="1">
      <c r="A146" s="258"/>
      <c r="B146" s="258"/>
      <c r="C146" s="258"/>
    </row>
    <row r="147" spans="1:3" ht="12.75" customHeight="1">
      <c r="A147" s="258"/>
      <c r="B147" s="258"/>
      <c r="C147" s="258"/>
    </row>
    <row r="148" spans="1:3" ht="12.75" customHeight="1">
      <c r="A148" s="266" t="s">
        <v>79</v>
      </c>
      <c r="B148" s="266"/>
      <c r="C148" s="266"/>
    </row>
    <row r="149" spans="1:3" ht="12.75" customHeight="1">
      <c r="A149" s="266"/>
      <c r="B149" s="266"/>
      <c r="C149" s="266"/>
    </row>
    <row r="150" spans="1:3" ht="12.75" customHeight="1">
      <c r="A150" s="258" t="s">
        <v>80</v>
      </c>
      <c r="B150" s="258"/>
      <c r="C150" s="258"/>
    </row>
    <row r="151" spans="1:3" ht="12.75" customHeight="1">
      <c r="A151" s="258"/>
      <c r="B151" s="258"/>
      <c r="C151" s="258"/>
    </row>
    <row r="152" spans="1:3" ht="12.75" customHeight="1">
      <c r="A152" s="258"/>
      <c r="B152" s="258"/>
      <c r="C152" s="258"/>
    </row>
    <row r="153" spans="1:3" ht="12.75" customHeight="1">
      <c r="A153" s="14"/>
      <c r="B153" s="14"/>
      <c r="C153" s="14"/>
    </row>
    <row r="154" spans="1:3" ht="12.75" customHeight="1">
      <c r="A154" s="266" t="s">
        <v>81</v>
      </c>
      <c r="B154" s="266"/>
      <c r="C154" s="266"/>
    </row>
    <row r="155" spans="1:3" ht="12.75" customHeight="1">
      <c r="A155" s="266"/>
      <c r="B155" s="266"/>
      <c r="C155" s="266"/>
    </row>
    <row r="156" spans="1:3" ht="12.75" customHeight="1">
      <c r="A156" s="15"/>
      <c r="B156" s="15"/>
      <c r="C156" s="15"/>
    </row>
    <row r="157" spans="1:3" ht="12.75" customHeight="1">
      <c r="A157" s="16" t="s">
        <v>82</v>
      </c>
      <c r="B157" s="17" t="s">
        <v>83</v>
      </c>
      <c r="C157" s="18"/>
    </row>
    <row r="158" spans="1:3">
      <c r="A158" s="16"/>
      <c r="B158" s="258" t="s">
        <v>84</v>
      </c>
      <c r="C158" s="258"/>
    </row>
    <row r="159" spans="1:3">
      <c r="A159" s="16"/>
      <c r="B159" s="258"/>
      <c r="C159" s="258"/>
    </row>
    <row r="160" spans="1:3" ht="15" customHeight="1">
      <c r="A160" s="16"/>
      <c r="B160" s="258"/>
      <c r="C160" s="258"/>
    </row>
    <row r="161" spans="1:3" ht="19.5" customHeight="1">
      <c r="A161" s="16" t="s">
        <v>82</v>
      </c>
      <c r="B161" s="17" t="s">
        <v>85</v>
      </c>
      <c r="C161" s="18"/>
    </row>
    <row r="162" spans="1:3" ht="12.75" customHeight="1">
      <c r="A162" s="16"/>
      <c r="B162" s="254" t="s">
        <v>86</v>
      </c>
      <c r="C162" s="254"/>
    </row>
    <row r="163" spans="1:3">
      <c r="B163" s="254"/>
      <c r="C163" s="254"/>
    </row>
    <row r="164" spans="1:3">
      <c r="B164" s="254"/>
      <c r="C164" s="254"/>
    </row>
    <row r="165" spans="1:3" ht="12.75" customHeight="1">
      <c r="B165" s="254"/>
      <c r="C165" s="254"/>
    </row>
    <row r="166" spans="1:3" ht="12.75" customHeight="1">
      <c r="B166" s="254"/>
      <c r="C166" s="254"/>
    </row>
    <row r="167" spans="1:3" ht="12.75" customHeight="1">
      <c r="A167" s="250"/>
      <c r="B167" s="250"/>
      <c r="C167" s="250"/>
    </row>
    <row r="168" spans="1:3" ht="12.95" customHeight="1">
      <c r="A168" s="256" t="s">
        <v>87</v>
      </c>
      <c r="B168" s="256"/>
      <c r="C168" s="256"/>
    </row>
    <row r="169" spans="1:3" ht="12.95" customHeight="1">
      <c r="A169" s="256"/>
      <c r="B169" s="256"/>
      <c r="C169" s="256"/>
    </row>
    <row r="170" spans="1:3" ht="12.95" customHeight="1"/>
    <row r="171" spans="1:3" ht="15" customHeight="1">
      <c r="A171" s="267" t="s">
        <v>88</v>
      </c>
      <c r="B171" s="268"/>
      <c r="C171" s="19" t="s">
        <v>89</v>
      </c>
    </row>
    <row r="172" spans="1:3">
      <c r="A172" s="20"/>
      <c r="B172" s="21"/>
    </row>
    <row r="173" spans="1:3" ht="15" customHeight="1">
      <c r="A173" s="20"/>
      <c r="B173" s="21" t="s">
        <v>90</v>
      </c>
      <c r="C173" s="5" t="s">
        <v>91</v>
      </c>
    </row>
    <row r="174" spans="1:3" ht="15" customHeight="1">
      <c r="A174" s="20"/>
      <c r="B174" s="21" t="s">
        <v>92</v>
      </c>
      <c r="C174" s="5" t="s">
        <v>93</v>
      </c>
    </row>
    <row r="175" spans="1:3" ht="15" customHeight="1">
      <c r="A175" s="20"/>
      <c r="B175" s="21" t="s">
        <v>94</v>
      </c>
      <c r="C175" s="5" t="s">
        <v>95</v>
      </c>
    </row>
    <row r="176" spans="1:3" ht="15" customHeight="1">
      <c r="A176" s="20"/>
      <c r="B176" s="21" t="s">
        <v>96</v>
      </c>
      <c r="C176" s="5" t="s">
        <v>97</v>
      </c>
    </row>
    <row r="177" spans="1:3" ht="15" customHeight="1">
      <c r="A177" s="20"/>
      <c r="B177" s="21" t="s">
        <v>98</v>
      </c>
      <c r="C177" s="5" t="s">
        <v>99</v>
      </c>
    </row>
    <row r="178" spans="1:3" ht="15" customHeight="1">
      <c r="A178" s="20"/>
      <c r="B178" s="21" t="s">
        <v>100</v>
      </c>
      <c r="C178" s="5" t="s">
        <v>101</v>
      </c>
    </row>
    <row r="179" spans="1:3" ht="15" customHeight="1">
      <c r="A179" s="20"/>
      <c r="B179" s="21" t="s">
        <v>102</v>
      </c>
      <c r="C179" s="5" t="s">
        <v>103</v>
      </c>
    </row>
    <row r="180" spans="1:3" ht="15" customHeight="1">
      <c r="A180" s="20"/>
      <c r="B180" s="21" t="s">
        <v>104</v>
      </c>
      <c r="C180" s="5" t="s">
        <v>105</v>
      </c>
    </row>
    <row r="181" spans="1:3" ht="15" customHeight="1">
      <c r="A181" s="20"/>
      <c r="B181" s="21" t="s">
        <v>106</v>
      </c>
      <c r="C181" s="5" t="s">
        <v>105</v>
      </c>
    </row>
    <row r="182" spans="1:3" ht="15" customHeight="1">
      <c r="A182" s="20"/>
      <c r="B182" s="21" t="s">
        <v>107</v>
      </c>
      <c r="C182" s="5" t="s">
        <v>108</v>
      </c>
    </row>
    <row r="183" spans="1:3" ht="15" customHeight="1">
      <c r="A183" s="20"/>
      <c r="B183" s="21" t="s">
        <v>109</v>
      </c>
      <c r="C183" s="5" t="s">
        <v>110</v>
      </c>
    </row>
    <row r="184" spans="1:3" ht="15" customHeight="1">
      <c r="A184" s="20"/>
      <c r="B184" s="21" t="s">
        <v>111</v>
      </c>
      <c r="C184" s="5" t="s">
        <v>112</v>
      </c>
    </row>
    <row r="185" spans="1:3" ht="15" customHeight="1">
      <c r="A185" s="20"/>
      <c r="B185" s="21" t="s">
        <v>113</v>
      </c>
      <c r="C185" s="5" t="s">
        <v>114</v>
      </c>
    </row>
    <row r="186" spans="1:3" ht="15" customHeight="1">
      <c r="A186" s="20"/>
      <c r="B186" s="21" t="s">
        <v>115</v>
      </c>
      <c r="C186" s="5" t="s">
        <v>116</v>
      </c>
    </row>
    <row r="187" spans="1:3" ht="12.95" customHeight="1"/>
    <row r="188" spans="1:3" ht="12.75" customHeight="1">
      <c r="A188" s="256" t="s">
        <v>560</v>
      </c>
      <c r="B188" s="256"/>
      <c r="C188" s="256"/>
    </row>
    <row r="189" spans="1:3" ht="12.75" customHeight="1">
      <c r="A189" s="256"/>
      <c r="B189" s="256"/>
      <c r="C189" s="256"/>
    </row>
    <row r="190" spans="1:3" ht="12.75" customHeight="1">
      <c r="A190" s="256"/>
      <c r="B190" s="256"/>
      <c r="C190" s="256"/>
    </row>
    <row r="191" spans="1:3" ht="12.75" customHeight="1">
      <c r="A191" s="256"/>
      <c r="B191" s="256"/>
      <c r="C191" s="256"/>
    </row>
    <row r="192" spans="1:3" ht="12.75" customHeight="1"/>
    <row r="193" spans="1:12" ht="21.75" customHeight="1">
      <c r="A193" s="10" t="s">
        <v>22</v>
      </c>
      <c r="B193" s="11"/>
      <c r="C193" s="11"/>
    </row>
    <row r="194" spans="1:12" ht="12.75" customHeight="1">
      <c r="A194" s="256" t="s">
        <v>117</v>
      </c>
      <c r="B194" s="256"/>
      <c r="C194" s="256"/>
    </row>
    <row r="195" spans="1:12" ht="12.75" customHeight="1">
      <c r="A195" s="256"/>
      <c r="B195" s="256"/>
      <c r="C195" s="256"/>
    </row>
    <row r="196" spans="1:12" ht="12.75" customHeight="1"/>
    <row r="197" spans="1:12" s="11" customFormat="1" ht="26.1" customHeight="1">
      <c r="A197" s="10" t="s">
        <v>118</v>
      </c>
      <c r="J197" s="5"/>
      <c r="K197" s="5"/>
      <c r="L197" s="5"/>
    </row>
    <row r="198" spans="1:12" ht="12.75" customHeight="1">
      <c r="A198" s="256" t="s">
        <v>119</v>
      </c>
      <c r="B198" s="256"/>
      <c r="C198" s="256"/>
    </row>
    <row r="199" spans="1:12" ht="12.75" customHeight="1">
      <c r="A199" s="256"/>
      <c r="B199" s="256"/>
      <c r="C199" s="256"/>
      <c r="J199" s="11"/>
      <c r="K199" s="11"/>
      <c r="L199" s="11"/>
    </row>
    <row r="200" spans="1:12" ht="12.75" customHeight="1">
      <c r="A200" s="256"/>
      <c r="B200" s="256"/>
      <c r="C200" s="256"/>
    </row>
    <row r="201" spans="1:12" s="11" customFormat="1" ht="12.75" customHeight="1">
      <c r="A201" s="5"/>
      <c r="B201" s="5"/>
      <c r="C201" s="5"/>
      <c r="J201" s="5"/>
      <c r="K201" s="5"/>
      <c r="L201" s="5"/>
    </row>
    <row r="202" spans="1:12" ht="21.75" customHeight="1">
      <c r="A202" s="10" t="s">
        <v>23</v>
      </c>
      <c r="B202" s="11"/>
      <c r="C202" s="11"/>
    </row>
    <row r="203" spans="1:12" ht="12.75" customHeight="1">
      <c r="A203" s="256" t="s">
        <v>120</v>
      </c>
      <c r="B203" s="256"/>
      <c r="C203" s="256"/>
      <c r="J203" s="11"/>
      <c r="K203" s="11"/>
      <c r="L203" s="11"/>
    </row>
    <row r="204" spans="1:12" ht="12.75" customHeight="1">
      <c r="A204" s="256"/>
      <c r="B204" s="256"/>
      <c r="C204" s="256"/>
    </row>
    <row r="205" spans="1:12" ht="12.75" customHeight="1">
      <c r="A205" s="256"/>
      <c r="B205" s="256"/>
      <c r="C205" s="256"/>
    </row>
    <row r="206" spans="1:12" s="11" customFormat="1" ht="12.75" customHeight="1">
      <c r="A206" s="5"/>
      <c r="B206" s="5"/>
      <c r="C206" s="5"/>
      <c r="J206" s="5"/>
      <c r="K206" s="5"/>
      <c r="L206" s="5"/>
    </row>
    <row r="207" spans="1:12" ht="21.75" customHeight="1">
      <c r="A207" s="10" t="s">
        <v>121</v>
      </c>
      <c r="B207" s="11"/>
      <c r="C207" s="11"/>
    </row>
    <row r="208" spans="1:12" ht="12.75" customHeight="1">
      <c r="A208" s="258" t="s">
        <v>122</v>
      </c>
      <c r="B208" s="258"/>
      <c r="C208" s="258"/>
      <c r="J208" s="11"/>
      <c r="K208" s="11"/>
      <c r="L208" s="11"/>
    </row>
    <row r="209" spans="1:12" ht="12.75" customHeight="1">
      <c r="A209" s="258"/>
      <c r="B209" s="258"/>
      <c r="C209" s="258"/>
    </row>
    <row r="210" spans="1:12" ht="12.75" customHeight="1">
      <c r="A210" s="258"/>
      <c r="B210" s="258"/>
      <c r="C210" s="258"/>
    </row>
    <row r="211" spans="1:12" ht="12.75" customHeight="1">
      <c r="A211" s="258"/>
      <c r="B211" s="258"/>
      <c r="C211" s="258"/>
    </row>
    <row r="212" spans="1:12" ht="12.75" customHeight="1">
      <c r="A212" s="258"/>
      <c r="B212" s="258"/>
      <c r="C212" s="258"/>
    </row>
    <row r="213" spans="1:12" ht="12.75" customHeight="1">
      <c r="A213" s="258"/>
      <c r="B213" s="258"/>
      <c r="C213" s="258"/>
    </row>
    <row r="214" spans="1:12" ht="12.75" customHeight="1">
      <c r="A214" s="258"/>
      <c r="B214" s="258"/>
      <c r="C214" s="258"/>
    </row>
    <row r="215" spans="1:12" ht="12.75" customHeight="1">
      <c r="A215" s="13"/>
      <c r="B215" s="13"/>
      <c r="C215" s="13"/>
    </row>
    <row r="216" spans="1:12" ht="21.75" customHeight="1">
      <c r="A216" s="10" t="s">
        <v>123</v>
      </c>
      <c r="B216" s="11"/>
      <c r="C216" s="11"/>
    </row>
    <row r="217" spans="1:12" ht="12.75" customHeight="1">
      <c r="A217" s="254" t="s">
        <v>561</v>
      </c>
      <c r="B217" s="254"/>
      <c r="C217" s="254"/>
    </row>
    <row r="218" spans="1:12" s="11" customFormat="1" ht="12.75" customHeight="1">
      <c r="A218" s="254"/>
      <c r="B218" s="254"/>
      <c r="C218" s="254"/>
      <c r="J218" s="5"/>
      <c r="K218" s="5"/>
      <c r="L218" s="5"/>
    </row>
    <row r="219" spans="1:12" ht="12.75" customHeight="1">
      <c r="A219" s="254"/>
      <c r="B219" s="254"/>
      <c r="C219" s="254"/>
      <c r="J219" s="11"/>
      <c r="K219" s="11"/>
      <c r="L219" s="11"/>
    </row>
    <row r="220" spans="1:12" ht="12.75" customHeight="1">
      <c r="A220" s="9"/>
      <c r="B220" s="9"/>
      <c r="C220" s="9"/>
    </row>
    <row r="221" spans="1:12" ht="21.75" customHeight="1">
      <c r="A221" s="10" t="s">
        <v>124</v>
      </c>
      <c r="B221" s="11"/>
      <c r="C221" s="11"/>
    </row>
    <row r="222" spans="1:12" s="11" customFormat="1" ht="12.75" customHeight="1">
      <c r="A222" s="256" t="s">
        <v>125</v>
      </c>
      <c r="B222" s="256"/>
      <c r="C222" s="256"/>
      <c r="J222" s="5"/>
      <c r="K222" s="5"/>
      <c r="L222" s="5"/>
    </row>
    <row r="223" spans="1:12" ht="12.75" customHeight="1">
      <c r="A223" s="256"/>
      <c r="B223" s="256"/>
      <c r="C223" s="256"/>
    </row>
    <row r="224" spans="1:12" ht="12.75" customHeight="1">
      <c r="A224" s="256" t="s">
        <v>126</v>
      </c>
      <c r="B224" s="256"/>
      <c r="C224" s="256"/>
      <c r="J224" s="11"/>
      <c r="K224" s="11"/>
      <c r="L224" s="11"/>
    </row>
    <row r="225" spans="1:12" ht="12.75" customHeight="1">
      <c r="A225" s="256"/>
      <c r="B225" s="256"/>
      <c r="C225" s="256"/>
    </row>
    <row r="226" spans="1:12" ht="12.75" customHeight="1">
      <c r="A226" s="256"/>
      <c r="B226" s="256"/>
      <c r="C226" s="256"/>
    </row>
    <row r="227" spans="1:12" ht="12.75" customHeight="1">
      <c r="A227" s="256" t="s">
        <v>127</v>
      </c>
      <c r="B227" s="256"/>
      <c r="C227" s="256"/>
      <c r="J227" s="11"/>
      <c r="K227" s="11"/>
      <c r="L227" s="11"/>
    </row>
    <row r="228" spans="1:12" ht="12.75" customHeight="1">
      <c r="A228" s="256"/>
      <c r="B228" s="256"/>
      <c r="C228" s="256"/>
    </row>
    <row r="229" spans="1:12" s="11" customFormat="1" ht="12.75" customHeight="1">
      <c r="A229" s="256"/>
      <c r="B229" s="256"/>
      <c r="C229" s="256"/>
      <c r="J229" s="5"/>
      <c r="K229" s="5"/>
      <c r="L229" s="5"/>
    </row>
    <row r="230" spans="1:12" s="11" customFormat="1" ht="12.75" customHeight="1">
      <c r="A230" s="256"/>
      <c r="B230" s="256"/>
      <c r="C230" s="256"/>
      <c r="J230" s="5"/>
      <c r="K230" s="5"/>
      <c r="L230" s="5"/>
    </row>
    <row r="231" spans="1:12" s="11" customFormat="1" ht="12.75" customHeight="1">
      <c r="A231" s="256"/>
      <c r="B231" s="256"/>
      <c r="C231" s="256"/>
      <c r="J231" s="5"/>
      <c r="K231" s="5"/>
      <c r="L231" s="5"/>
    </row>
    <row r="232" spans="1:12" ht="12.75" customHeight="1">
      <c r="A232" s="254" t="s">
        <v>128</v>
      </c>
      <c r="B232" s="254"/>
      <c r="C232" s="254"/>
    </row>
    <row r="233" spans="1:12" ht="12.75" customHeight="1">
      <c r="A233" s="254"/>
      <c r="B233" s="254"/>
      <c r="C233" s="254"/>
    </row>
    <row r="234" spans="1:12" ht="12.75" customHeight="1">
      <c r="A234" s="254"/>
      <c r="B234" s="254"/>
      <c r="C234" s="254"/>
    </row>
    <row r="235" spans="1:12" ht="12.75" customHeight="1">
      <c r="A235" s="254"/>
      <c r="B235" s="254"/>
      <c r="C235" s="254"/>
      <c r="J235" s="11"/>
      <c r="K235" s="11"/>
      <c r="L235" s="11"/>
    </row>
    <row r="236" spans="1:12" ht="12.75" customHeight="1">
      <c r="A236" s="254" t="s">
        <v>129</v>
      </c>
      <c r="B236" s="254"/>
      <c r="C236" s="254"/>
      <c r="J236" s="11"/>
      <c r="K236" s="11"/>
      <c r="L236" s="11"/>
    </row>
    <row r="237" spans="1:12" ht="12.75" customHeight="1">
      <c r="A237" s="254"/>
      <c r="B237" s="254"/>
      <c r="C237" s="254"/>
      <c r="J237" s="11"/>
      <c r="K237" s="11"/>
      <c r="L237" s="11"/>
    </row>
    <row r="238" spans="1:12" ht="12.75" customHeight="1">
      <c r="A238" s="8"/>
      <c r="B238" s="8"/>
      <c r="C238" s="8"/>
    </row>
    <row r="239" spans="1:12" ht="21.75" customHeight="1">
      <c r="A239" s="10" t="s">
        <v>130</v>
      </c>
      <c r="B239" s="11"/>
      <c r="C239" s="11"/>
    </row>
    <row r="240" spans="1:12" ht="12.75" customHeight="1">
      <c r="A240" s="269" t="s">
        <v>131</v>
      </c>
      <c r="B240" s="270"/>
      <c r="C240" s="270"/>
    </row>
    <row r="241" spans="1:12" ht="12.75" customHeight="1">
      <c r="A241" s="270"/>
      <c r="B241" s="270"/>
      <c r="C241" s="270"/>
    </row>
    <row r="242" spans="1:12" ht="12.75" customHeight="1">
      <c r="A242" s="13"/>
      <c r="B242" s="13"/>
      <c r="C242" s="13"/>
    </row>
    <row r="243" spans="1:12" ht="12.75" customHeight="1">
      <c r="A243" s="256" t="s">
        <v>132</v>
      </c>
      <c r="B243" s="256"/>
      <c r="C243" s="256"/>
    </row>
    <row r="244" spans="1:12" ht="12.75" customHeight="1">
      <c r="A244" s="256"/>
      <c r="B244" s="256"/>
      <c r="C244" s="256"/>
    </row>
    <row r="245" spans="1:12" s="11" customFormat="1" ht="12.75" customHeight="1">
      <c r="A245" s="256"/>
      <c r="B245" s="256"/>
      <c r="C245" s="256"/>
      <c r="J245" s="5"/>
      <c r="K245" s="5"/>
      <c r="L245" s="5"/>
    </row>
    <row r="246" spans="1:12" ht="12.75" customHeight="1">
      <c r="A246" s="256"/>
      <c r="B246" s="256"/>
      <c r="C246" s="256"/>
    </row>
    <row r="247" spans="1:12" ht="12.75" customHeight="1">
      <c r="A247" s="256"/>
      <c r="B247" s="256"/>
      <c r="C247" s="256"/>
    </row>
    <row r="248" spans="1:12" ht="12.75" customHeight="1">
      <c r="A248" s="256"/>
      <c r="B248" s="256"/>
      <c r="C248" s="256"/>
    </row>
    <row r="249" spans="1:12" ht="12.75" customHeight="1">
      <c r="A249" s="13"/>
      <c r="B249" s="13"/>
      <c r="C249" s="13"/>
    </row>
    <row r="250" spans="1:12" ht="12.75" customHeight="1">
      <c r="A250" s="269" t="s">
        <v>133</v>
      </c>
      <c r="B250" s="269"/>
      <c r="C250" s="269"/>
    </row>
    <row r="251" spans="1:12" ht="12.75" customHeight="1">
      <c r="A251" s="269"/>
      <c r="B251" s="269"/>
      <c r="C251" s="269"/>
      <c r="J251" s="11"/>
      <c r="K251" s="11"/>
      <c r="L251" s="11"/>
    </row>
    <row r="252" spans="1:12" ht="12.75" customHeight="1">
      <c r="A252" s="269"/>
      <c r="B252" s="269"/>
      <c r="C252" s="269"/>
    </row>
    <row r="253" spans="1:12" ht="12.75" customHeight="1">
      <c r="A253" s="269"/>
      <c r="B253" s="269"/>
      <c r="C253" s="269"/>
    </row>
    <row r="254" spans="1:12" ht="12.75" customHeight="1">
      <c r="A254" s="269"/>
      <c r="B254" s="269"/>
      <c r="C254" s="269"/>
    </row>
    <row r="255" spans="1:12" ht="12.75" customHeight="1"/>
    <row r="256" spans="1:12" ht="12.75" customHeight="1">
      <c r="A256" s="256" t="s">
        <v>134</v>
      </c>
      <c r="B256" s="256"/>
      <c r="C256" s="256"/>
    </row>
    <row r="257" spans="1:3" ht="12.75" customHeight="1">
      <c r="A257" s="256"/>
      <c r="B257" s="256"/>
      <c r="C257" s="256"/>
    </row>
    <row r="258" spans="1:3" ht="12.75" customHeight="1">
      <c r="A258" s="256"/>
      <c r="B258" s="256"/>
      <c r="C258" s="256"/>
    </row>
    <row r="259" spans="1:3" ht="12.75" customHeight="1">
      <c r="A259" s="256"/>
      <c r="B259" s="256"/>
      <c r="C259" s="256"/>
    </row>
    <row r="260" spans="1:3" ht="12.75" customHeight="1">
      <c r="A260" s="256"/>
      <c r="B260" s="256"/>
      <c r="C260" s="256"/>
    </row>
    <row r="261" spans="1:3" ht="12.75" customHeight="1">
      <c r="A261" s="256"/>
      <c r="B261" s="256"/>
      <c r="C261" s="256"/>
    </row>
    <row r="262" spans="1:3" ht="12.75" customHeight="1"/>
    <row r="263" spans="1:3" ht="21.75" customHeight="1">
      <c r="A263" s="10" t="s">
        <v>135</v>
      </c>
      <c r="B263" s="11"/>
      <c r="C263" s="11"/>
    </row>
    <row r="264" spans="1:3" ht="12.75" customHeight="1">
      <c r="A264" s="256" t="s">
        <v>136</v>
      </c>
      <c r="B264" s="256"/>
      <c r="C264" s="256"/>
    </row>
    <row r="265" spans="1:3" ht="12.75" customHeight="1">
      <c r="A265" s="256"/>
      <c r="B265" s="256"/>
      <c r="C265" s="256"/>
    </row>
    <row r="266" spans="1:3">
      <c r="A266" s="256"/>
      <c r="B266" s="256"/>
      <c r="C266" s="256"/>
    </row>
    <row r="267" spans="1:3" ht="12.75" customHeight="1"/>
    <row r="268" spans="1:3" ht="12.75" customHeight="1">
      <c r="A268" s="10" t="s">
        <v>137</v>
      </c>
      <c r="B268" s="11"/>
      <c r="C268" s="11"/>
    </row>
    <row r="269" spans="1:3" s="22" customFormat="1" ht="12.75" customHeight="1">
      <c r="A269" s="256" t="s">
        <v>138</v>
      </c>
      <c r="B269" s="256"/>
      <c r="C269" s="256"/>
    </row>
    <row r="270" spans="1:3" s="22" customFormat="1" ht="12.75" customHeight="1">
      <c r="A270" s="256"/>
      <c r="B270" s="256"/>
      <c r="C270" s="256"/>
    </row>
    <row r="271" spans="1:3" s="22" customFormat="1" ht="12.75" customHeight="1">
      <c r="A271" s="256"/>
      <c r="B271" s="256"/>
      <c r="C271" s="256"/>
    </row>
    <row r="272" spans="1:3" ht="12.75" customHeight="1"/>
    <row r="273" spans="1:12" s="23" customFormat="1" ht="12.75" customHeight="1">
      <c r="A273" s="266" t="s">
        <v>139</v>
      </c>
      <c r="B273" s="266"/>
      <c r="C273" s="266"/>
      <c r="J273" s="5"/>
      <c r="K273" s="5"/>
      <c r="L273" s="5"/>
    </row>
    <row r="274" spans="1:12" s="23" customFormat="1" ht="12.75" customHeight="1">
      <c r="A274" s="266"/>
      <c r="B274" s="266"/>
      <c r="C274" s="266"/>
    </row>
    <row r="275" spans="1:12" s="23" customFormat="1" ht="12.75" customHeight="1"/>
    <row r="276" spans="1:12" ht="12.75" customHeight="1">
      <c r="A276" s="23"/>
      <c r="B276" s="23"/>
      <c r="C276" s="23"/>
    </row>
    <row r="277" spans="1:12" ht="12.75" customHeight="1">
      <c r="A277" s="23"/>
      <c r="B277" s="23"/>
      <c r="C277" s="23"/>
    </row>
    <row r="278" spans="1:12" s="23" customFormat="1" ht="12.75" customHeight="1"/>
    <row r="279" spans="1:12" s="23" customFormat="1" ht="12.75" customHeight="1"/>
    <row r="280" spans="1:12" s="23" customFormat="1" ht="12.75" customHeight="1"/>
    <row r="281" spans="1:12" s="23" customFormat="1" ht="12.75" customHeight="1"/>
    <row r="282" spans="1:12" s="23" customFormat="1" ht="12.75" customHeight="1"/>
    <row r="283" spans="1:12" s="23" customFormat="1" ht="12.75" customHeight="1"/>
    <row r="284" spans="1:12" s="23" customFormat="1" ht="12.75" customHeight="1"/>
    <row r="285" spans="1:12" s="23" customFormat="1" ht="12.75" customHeight="1"/>
    <row r="286" spans="1:12" s="23" customFormat="1" ht="12.75" customHeight="1"/>
    <row r="287" spans="1:12" s="23" customFormat="1" ht="12.75" customHeight="1"/>
    <row r="288" spans="1:12" s="23" customFormat="1" ht="12.75" customHeight="1"/>
    <row r="289" s="23" customFormat="1" ht="12.75" customHeight="1"/>
    <row r="290" s="23" customFormat="1" ht="12.75" customHeight="1"/>
    <row r="291" s="23" customFormat="1" ht="12.75" customHeight="1"/>
    <row r="292" s="23" customFormat="1" ht="12.75" customHeight="1"/>
    <row r="293" s="23" customFormat="1" ht="12.75" customHeight="1"/>
    <row r="294" s="23" customFormat="1" ht="12.75" customHeight="1"/>
    <row r="295" s="23" customFormat="1" ht="12.75" customHeight="1"/>
    <row r="296" s="23" customFormat="1" ht="12.75" customHeight="1"/>
    <row r="297" s="23" customFormat="1" ht="12.75" customHeight="1"/>
    <row r="298" s="23" customFormat="1" ht="12.75" customHeight="1"/>
    <row r="299" s="23" customFormat="1" ht="12.75" customHeight="1"/>
    <row r="300" s="23" customFormat="1" ht="12.75" customHeight="1"/>
    <row r="301" s="23" customFormat="1" ht="12.75" customHeight="1"/>
    <row r="302" s="23" customFormat="1" ht="12.75" customHeight="1"/>
    <row r="303" s="23" customFormat="1" ht="12.75" customHeight="1"/>
    <row r="304" s="23" customFormat="1" ht="12.75" customHeight="1"/>
    <row r="305" s="23" customFormat="1" ht="12.75" customHeight="1"/>
    <row r="306" s="23" customFormat="1" ht="12.75" customHeight="1"/>
    <row r="307" s="23" customFormat="1" ht="12.75" customHeight="1"/>
    <row r="308" s="23" customFormat="1" ht="12.75" customHeight="1"/>
    <row r="309" s="23" customFormat="1" ht="12.75" customHeight="1"/>
    <row r="310" s="23" customFormat="1" ht="12.75" customHeight="1"/>
    <row r="311" s="23" customFormat="1" ht="12.75" customHeight="1"/>
    <row r="312" s="23" customFormat="1" ht="12.75" customHeight="1"/>
    <row r="313" s="23" customFormat="1" ht="12.75" customHeight="1"/>
    <row r="314" s="23" customFormat="1" ht="12.75" customHeight="1"/>
    <row r="315" s="23" customFormat="1" ht="12.75" customHeight="1"/>
    <row r="316" s="23" customFormat="1" ht="12.75" customHeight="1"/>
    <row r="317" s="23" customFormat="1" ht="12.75" customHeight="1"/>
    <row r="318" s="23" customFormat="1" ht="12.75" customHeight="1"/>
    <row r="319" s="23" customFormat="1" ht="12.75" customHeight="1"/>
    <row r="320" s="23" customFormat="1" ht="12.75" customHeight="1"/>
    <row r="321" s="23" customFormat="1" ht="12.75" customHeight="1"/>
    <row r="322" s="23" customFormat="1" ht="12.75" customHeight="1"/>
    <row r="323" s="23" customFormat="1" ht="12.75" customHeight="1"/>
    <row r="324" s="23" customFormat="1" ht="12.75" customHeight="1"/>
    <row r="325" s="23" customFormat="1" ht="12.75" customHeight="1"/>
    <row r="326" s="23" customFormat="1" ht="12.75" customHeight="1"/>
    <row r="327" s="23" customFormat="1" ht="12.75" customHeight="1"/>
    <row r="328" s="23" customFormat="1" ht="12.75" customHeight="1"/>
    <row r="329" s="23" customFormat="1" ht="12.75" customHeight="1"/>
    <row r="330" s="23" customFormat="1" ht="12.75" customHeight="1"/>
    <row r="331" s="23" customFormat="1" ht="12.75" customHeight="1"/>
    <row r="332" s="23" customFormat="1" ht="12.75" customHeight="1"/>
    <row r="333" s="23" customFormat="1" ht="12.75" customHeight="1"/>
    <row r="334" s="23" customFormat="1" ht="12.75" customHeight="1"/>
    <row r="335" s="23" customFormat="1" ht="12.75" customHeight="1"/>
    <row r="336" s="23" customFormat="1" ht="12.75" customHeight="1"/>
    <row r="337" s="23" customFormat="1" ht="12.75" customHeight="1"/>
    <row r="338" s="23" customFormat="1" ht="12.75" customHeight="1"/>
    <row r="339" s="23" customFormat="1" ht="12.75" customHeight="1"/>
    <row r="340" s="23" customFormat="1" ht="12.75" customHeight="1"/>
    <row r="341" s="23" customFormat="1" ht="12.75" customHeight="1"/>
    <row r="342" s="23" customFormat="1" ht="12.75" customHeight="1"/>
    <row r="343" s="23" customFormat="1" ht="12.75" customHeight="1"/>
    <row r="344" s="23" customFormat="1" ht="12.75" customHeight="1"/>
    <row r="345" s="23" customFormat="1" ht="12.75" customHeight="1"/>
    <row r="346" s="23" customFormat="1" ht="12.75" customHeight="1"/>
    <row r="347" s="23" customFormat="1" ht="12.75" customHeight="1"/>
    <row r="348" s="23" customFormat="1" ht="12.75" customHeight="1"/>
    <row r="349" s="23" customFormat="1" ht="12.75" customHeight="1"/>
    <row r="350" s="23" customFormat="1" ht="12.75" customHeight="1"/>
    <row r="351" s="23" customFormat="1" ht="12.75" customHeight="1"/>
    <row r="352" s="23" customFormat="1" ht="12.75" customHeight="1"/>
    <row r="353" s="23" customFormat="1" ht="12.75" customHeight="1"/>
    <row r="354" s="23" customFormat="1" ht="12.75" customHeight="1"/>
    <row r="355" s="23" customFormat="1" ht="12.75" customHeight="1"/>
    <row r="356" s="23" customFormat="1" ht="12.75" customHeight="1"/>
    <row r="357" s="23" customFormat="1" ht="12.75" customHeight="1"/>
    <row r="358" s="23" customFormat="1" ht="12.75" customHeight="1"/>
    <row r="359" s="23" customFormat="1" ht="12.75" customHeight="1"/>
    <row r="360" s="23" customFormat="1" ht="12.75" customHeight="1"/>
    <row r="361" s="23" customFormat="1" ht="12.75" customHeight="1"/>
    <row r="362" s="23" customFormat="1" ht="12.75" customHeight="1"/>
    <row r="363" s="23" customFormat="1" ht="12.75" customHeight="1"/>
    <row r="364" s="23" customFormat="1" ht="12.75" customHeight="1"/>
    <row r="365" s="23" customFormat="1" ht="12.75" customHeight="1"/>
    <row r="366" s="23" customFormat="1" ht="12.75" customHeight="1"/>
    <row r="367" s="23" customFormat="1" ht="12.75" customHeight="1"/>
    <row r="368" s="23" customFormat="1" ht="12.75" customHeight="1"/>
    <row r="369" s="23" customFormat="1" ht="12.75" customHeight="1"/>
    <row r="370" s="23" customFormat="1" ht="12.75" customHeight="1"/>
    <row r="371" s="23" customFormat="1" ht="12.75" customHeight="1"/>
    <row r="372" s="23" customFormat="1" ht="12.75" customHeight="1"/>
    <row r="373" s="23" customFormat="1" ht="12.75" customHeight="1"/>
    <row r="374" s="23" customFormat="1" ht="12.75" customHeight="1"/>
    <row r="375" s="23" customFormat="1" ht="12.75" customHeight="1"/>
    <row r="376" s="23" customFormat="1" ht="12.75" customHeight="1"/>
    <row r="377" s="23" customFormat="1" ht="12.75" customHeight="1"/>
    <row r="378" s="23" customFormat="1" ht="12.75" customHeight="1"/>
    <row r="379" s="23" customFormat="1" ht="12.75" customHeight="1"/>
    <row r="380" s="23" customFormat="1" ht="12.75" customHeight="1"/>
    <row r="381" s="23" customFormat="1" ht="12.75" customHeight="1"/>
    <row r="382" s="23" customFormat="1" ht="12.75" customHeight="1"/>
    <row r="383" s="23" customFormat="1" ht="12.75" customHeight="1"/>
    <row r="384" s="23" customFormat="1" ht="12.75" customHeight="1"/>
    <row r="385" s="23" customFormat="1" ht="12.75" customHeight="1"/>
    <row r="386" s="23" customFormat="1" ht="12.75" customHeight="1"/>
    <row r="387" s="23" customFormat="1" ht="12.75" customHeight="1"/>
    <row r="388" s="23" customFormat="1" ht="12.75" customHeight="1"/>
    <row r="389" s="23" customFormat="1" ht="12.75" customHeight="1"/>
    <row r="390" s="23" customFormat="1" ht="12.75" customHeight="1"/>
    <row r="391" s="23" customFormat="1" ht="12.75" customHeight="1"/>
    <row r="392" s="23" customFormat="1" ht="12.75" customHeight="1"/>
    <row r="393" s="23" customFormat="1" ht="12.75" customHeight="1"/>
    <row r="394" s="23" customFormat="1" ht="12.75" customHeight="1"/>
    <row r="395" s="23" customFormat="1" ht="12.75" customHeight="1"/>
    <row r="396" s="23" customFormat="1" ht="12.75" customHeight="1"/>
    <row r="397" s="23" customFormat="1" ht="12.75" customHeight="1"/>
    <row r="398" s="23" customFormat="1" ht="12.75" customHeight="1"/>
    <row r="399" s="23" customFormat="1" ht="12.75" customHeight="1"/>
    <row r="400" s="23" customFormat="1" ht="12.75" customHeight="1"/>
    <row r="401" s="23" customFormat="1" ht="12.75" customHeight="1"/>
    <row r="402" s="23" customFormat="1" ht="12.75" customHeight="1"/>
    <row r="403" s="23" customFormat="1" ht="12.75" customHeight="1"/>
    <row r="404" s="23" customFormat="1" ht="12.75" customHeight="1"/>
    <row r="405" s="23" customFormat="1" ht="12.75" customHeight="1"/>
    <row r="406" s="23" customFormat="1" ht="12.75" customHeight="1"/>
    <row r="407" s="23" customFormat="1" ht="12.75" customHeight="1"/>
    <row r="408" s="23" customFormat="1" ht="12.75" customHeight="1"/>
    <row r="409" s="23" customFormat="1" ht="12.75" customHeight="1"/>
    <row r="410" s="23" customFormat="1" ht="12.75" customHeight="1"/>
    <row r="411" s="23" customFormat="1" ht="12.75" customHeight="1"/>
    <row r="412" s="23" customFormat="1" ht="12.75" customHeight="1"/>
    <row r="413" s="23" customFormat="1" ht="12.75" customHeight="1"/>
    <row r="414" s="23" customFormat="1" ht="12.75" customHeight="1"/>
    <row r="415" s="23" customFormat="1" ht="12.75" customHeight="1"/>
    <row r="416" s="23" customFormat="1" ht="12.75" customHeight="1"/>
    <row r="417" s="23" customFormat="1" ht="12.75" customHeight="1"/>
    <row r="418" s="23" customFormat="1" ht="12.75" customHeight="1"/>
    <row r="419" s="23" customFormat="1" ht="12.75" customHeight="1"/>
    <row r="420" s="23" customFormat="1" ht="12.75" customHeight="1"/>
    <row r="421" s="23" customFormat="1" ht="12.75" customHeight="1"/>
    <row r="422" s="23" customFormat="1" ht="12.75" customHeight="1"/>
    <row r="423" s="23" customFormat="1" ht="12.75" customHeight="1"/>
    <row r="424" s="23" customFormat="1" ht="12.75" customHeight="1"/>
    <row r="425" s="23" customFormat="1" ht="12.75" customHeight="1"/>
    <row r="426" s="23" customFormat="1" ht="12.75" customHeight="1"/>
    <row r="427" s="23" customFormat="1" ht="12.75" customHeight="1"/>
    <row r="428" s="23" customFormat="1" ht="12.75" customHeight="1"/>
    <row r="429" s="23" customFormat="1" ht="12.75" customHeight="1"/>
    <row r="430" s="23" customFormat="1" ht="12.75" customHeight="1"/>
    <row r="431" s="23" customFormat="1" ht="12.75" customHeight="1"/>
    <row r="432" s="23" customFormat="1" ht="12.75" customHeight="1"/>
    <row r="433" s="23" customFormat="1" ht="12.75" customHeight="1"/>
    <row r="434" s="23" customFormat="1" ht="12.75" customHeight="1"/>
    <row r="435" s="23" customFormat="1" ht="12.75" customHeight="1"/>
    <row r="436" s="23" customFormat="1" ht="12.75" customHeight="1"/>
    <row r="437" s="23" customFormat="1" ht="12.75" customHeight="1"/>
    <row r="438" s="23" customFormat="1" ht="12.75" customHeight="1"/>
    <row r="439" s="23" customFormat="1" ht="12.75" customHeight="1"/>
    <row r="440" s="23" customFormat="1" ht="12.75" customHeight="1"/>
    <row r="441" s="23" customFormat="1" ht="12.75" customHeight="1"/>
    <row r="442" s="23" customFormat="1" ht="12.75" customHeight="1"/>
    <row r="443" s="23" customFormat="1" ht="12.75" customHeight="1"/>
    <row r="444" s="23" customFormat="1" ht="12.75" customHeight="1"/>
    <row r="445" s="23" customFormat="1" ht="12.75" customHeight="1"/>
    <row r="446" s="23" customFormat="1" ht="12.75" customHeight="1"/>
    <row r="447" s="23" customFormat="1" ht="12.75" customHeight="1"/>
    <row r="448" s="23" customFormat="1" ht="12.75" customHeight="1"/>
    <row r="449" s="23" customFormat="1" ht="12.75" customHeight="1"/>
    <row r="450" s="23" customFormat="1" ht="12.75" customHeight="1"/>
    <row r="451" s="23" customFormat="1" ht="12.75" customHeight="1"/>
    <row r="452" s="23" customFormat="1" ht="12.75" customHeight="1"/>
    <row r="453" s="23" customFormat="1" ht="12.75" customHeight="1"/>
    <row r="454" s="23" customFormat="1" ht="12.75" customHeight="1"/>
    <row r="455" s="23" customFormat="1" ht="12.75" customHeight="1"/>
    <row r="456" s="23" customFormat="1" ht="12.75" customHeight="1"/>
    <row r="457" s="23" customFormat="1" ht="12.75" customHeight="1"/>
    <row r="458" s="23" customFormat="1" ht="12.75" customHeight="1"/>
    <row r="459" s="23" customFormat="1" ht="12.75" customHeight="1"/>
    <row r="460" s="23" customFormat="1" ht="12.75" customHeight="1"/>
    <row r="461" s="23" customFormat="1" ht="12.75" customHeight="1"/>
    <row r="462" s="23" customFormat="1" ht="12.75" customHeight="1"/>
    <row r="463" s="23" customFormat="1" ht="12.75" customHeight="1"/>
    <row r="464" s="23" customFormat="1" ht="12.75" customHeight="1"/>
    <row r="465" s="23" customFormat="1" ht="12.75" customHeight="1"/>
    <row r="466" s="23" customFormat="1" ht="12.75" customHeight="1"/>
    <row r="467" s="23" customFormat="1" ht="12.75" customHeight="1"/>
    <row r="468" s="23" customFormat="1" ht="12.75" customHeight="1"/>
    <row r="469" s="23" customFormat="1" ht="12.75" customHeight="1"/>
    <row r="470" s="23" customFormat="1" ht="12.75" customHeight="1"/>
    <row r="471" s="23" customFormat="1" ht="12.75" customHeight="1"/>
    <row r="472" s="23" customFormat="1" ht="12.75" customHeight="1"/>
    <row r="473" s="23" customFormat="1" ht="12.75" customHeight="1"/>
    <row r="474" s="23" customFormat="1" ht="12.75" customHeight="1"/>
    <row r="475" s="23" customFormat="1" ht="12.75" customHeight="1"/>
    <row r="476" s="23" customFormat="1" ht="12.75" customHeight="1"/>
    <row r="477" s="23" customFormat="1" ht="12.75" customHeight="1"/>
    <row r="478" s="23" customFormat="1" ht="12.75" customHeight="1"/>
    <row r="479" s="23" customFormat="1" ht="12.75" customHeight="1"/>
    <row r="480" s="23" customFormat="1" ht="12.75" customHeight="1"/>
    <row r="481" s="23" customFormat="1" ht="12.75" customHeight="1"/>
    <row r="482" s="23" customFormat="1" ht="12.75" customHeight="1"/>
    <row r="483" s="23" customFormat="1" ht="12.75" customHeight="1"/>
    <row r="484" s="23" customFormat="1" ht="12.75" customHeight="1"/>
    <row r="485" s="23" customFormat="1" ht="12.75" customHeight="1"/>
    <row r="486" s="23" customFormat="1" ht="12.75" customHeight="1"/>
    <row r="487" s="23" customFormat="1" ht="12.75" customHeight="1"/>
    <row r="488" s="23" customFormat="1" ht="12.75" customHeight="1"/>
    <row r="489" s="23" customFormat="1" ht="12.75" customHeight="1"/>
    <row r="490" s="23" customFormat="1" ht="12.75" customHeight="1"/>
    <row r="491" s="23" customFormat="1" ht="12.75" customHeight="1"/>
    <row r="492" s="23" customFormat="1" ht="12.75" customHeight="1"/>
    <row r="493" s="23" customFormat="1" ht="12.75" customHeight="1"/>
    <row r="494" s="23" customFormat="1" ht="12.75" customHeight="1"/>
    <row r="495" s="23" customFormat="1" ht="12.75" customHeight="1"/>
    <row r="496" s="23" customFormat="1" ht="12.75" customHeight="1"/>
    <row r="497" s="23" customFormat="1" ht="12.75" customHeight="1"/>
    <row r="498" s="23" customFormat="1" ht="12.75" customHeight="1"/>
    <row r="499" s="23" customFormat="1" ht="12.75" customHeight="1"/>
    <row r="500" s="23" customFormat="1" ht="12.75" customHeight="1"/>
    <row r="501" s="23" customFormat="1" ht="12.75" customHeight="1"/>
    <row r="502" s="23" customFormat="1" ht="12.75" customHeight="1"/>
    <row r="503" s="23" customFormat="1" ht="12.75" customHeight="1"/>
    <row r="504" s="23" customFormat="1"/>
    <row r="505" s="23" customFormat="1"/>
    <row r="506" s="23" customFormat="1"/>
    <row r="507" s="23" customFormat="1"/>
    <row r="508" s="23" customFormat="1"/>
    <row r="509" s="23" customFormat="1"/>
    <row r="510" s="23" customFormat="1"/>
    <row r="511" s="23" customFormat="1"/>
    <row r="512" s="23" customFormat="1"/>
    <row r="513" s="23" customFormat="1"/>
    <row r="514" s="23" customFormat="1"/>
    <row r="515" s="23" customFormat="1"/>
    <row r="516" s="23" customFormat="1"/>
    <row r="517" s="23" customFormat="1"/>
    <row r="518" s="23" customFormat="1"/>
    <row r="519" s="23" customFormat="1"/>
    <row r="520" s="23" customFormat="1"/>
    <row r="521" s="23" customFormat="1"/>
    <row r="522" s="23" customFormat="1"/>
    <row r="523" s="23" customFormat="1"/>
    <row r="524" s="23" customFormat="1"/>
    <row r="525" s="23" customFormat="1"/>
    <row r="526" s="23" customFormat="1"/>
    <row r="527" s="23" customFormat="1"/>
    <row r="528" s="23" customFormat="1"/>
    <row r="529" s="23" customFormat="1"/>
    <row r="530" s="23" customFormat="1"/>
    <row r="531" s="23" customFormat="1"/>
    <row r="532" s="23" customFormat="1"/>
    <row r="533" s="23" customFormat="1"/>
    <row r="534" s="23" customFormat="1"/>
    <row r="535" s="23" customFormat="1"/>
    <row r="536" s="23" customFormat="1"/>
    <row r="537" s="23" customFormat="1"/>
    <row r="538" s="23" customFormat="1"/>
    <row r="539" s="23" customFormat="1"/>
    <row r="540" s="23" customFormat="1"/>
    <row r="541" s="23" customFormat="1"/>
    <row r="542" s="23" customFormat="1"/>
    <row r="543" s="23" customFormat="1"/>
    <row r="544" s="23" customFormat="1"/>
    <row r="545" s="23" customFormat="1"/>
    <row r="546" s="23" customFormat="1"/>
    <row r="547" s="23" customFormat="1"/>
    <row r="548" s="23" customFormat="1"/>
    <row r="549" s="23" customFormat="1"/>
    <row r="550" s="23" customFormat="1"/>
    <row r="551" s="23" customFormat="1"/>
    <row r="552" s="23" customFormat="1"/>
    <row r="553" s="23" customFormat="1"/>
    <row r="554" s="23" customFormat="1"/>
    <row r="555" s="23" customFormat="1"/>
    <row r="556" s="23" customFormat="1"/>
    <row r="557" s="23" customFormat="1"/>
    <row r="558" s="23" customFormat="1"/>
    <row r="559" s="23" customFormat="1"/>
    <row r="560" s="23" customFormat="1"/>
    <row r="561" spans="1:12" s="23" customFormat="1"/>
    <row r="562" spans="1:12" s="23" customFormat="1"/>
    <row r="563" spans="1:12" s="23" customFormat="1"/>
    <row r="564" spans="1:12" s="23" customFormat="1"/>
    <row r="565" spans="1:12" s="23" customFormat="1"/>
    <row r="566" spans="1:12" s="23" customFormat="1">
      <c r="A566" s="5"/>
      <c r="B566" s="5"/>
      <c r="C566" s="5"/>
    </row>
    <row r="567" spans="1:12" s="23" customFormat="1">
      <c r="A567" s="5"/>
      <c r="B567" s="5"/>
      <c r="C567" s="5"/>
    </row>
    <row r="568" spans="1:12" s="23" customFormat="1">
      <c r="A568" s="5"/>
      <c r="B568" s="5"/>
      <c r="C568" s="5"/>
    </row>
    <row r="569" spans="1:12" s="23" customFormat="1">
      <c r="A569" s="5"/>
      <c r="B569" s="5"/>
      <c r="C569" s="5"/>
    </row>
    <row r="570" spans="1:12" s="23" customFormat="1">
      <c r="A570" s="5"/>
      <c r="B570" s="5"/>
      <c r="C570" s="5"/>
    </row>
    <row r="571" spans="1:12" s="23" customFormat="1">
      <c r="A571" s="5"/>
      <c r="B571" s="5"/>
      <c r="C571" s="5"/>
    </row>
    <row r="572" spans="1:12">
      <c r="J572" s="23"/>
      <c r="K572" s="23"/>
      <c r="L572" s="23"/>
    </row>
    <row r="573" spans="1:12">
      <c r="J573" s="23"/>
      <c r="K573" s="23"/>
      <c r="L573" s="23"/>
    </row>
    <row r="574" spans="1:12">
      <c r="J574" s="23"/>
      <c r="K574" s="23"/>
      <c r="L574" s="23"/>
    </row>
    <row r="575" spans="1:12">
      <c r="J575" s="23"/>
      <c r="K575" s="23"/>
      <c r="L575" s="23"/>
    </row>
    <row r="576" spans="1:12">
      <c r="J576" s="23"/>
      <c r="K576" s="23"/>
      <c r="L576" s="23"/>
    </row>
    <row r="577" spans="10:12">
      <c r="J577" s="23"/>
      <c r="K577" s="23"/>
      <c r="L577" s="23"/>
    </row>
  </sheetData>
  <mergeCells count="51">
    <mergeCell ref="A250:C254"/>
    <mergeCell ref="A256:C261"/>
    <mergeCell ref="A264:C266"/>
    <mergeCell ref="A269:C271"/>
    <mergeCell ref="A273:C274"/>
    <mergeCell ref="A224:C226"/>
    <mergeCell ref="A194:C195"/>
    <mergeCell ref="A198:C200"/>
    <mergeCell ref="A203:C205"/>
    <mergeCell ref="A208:C214"/>
    <mergeCell ref="A217:C219"/>
    <mergeCell ref="A222:C223"/>
    <mergeCell ref="A227:C231"/>
    <mergeCell ref="A232:C235"/>
    <mergeCell ref="A236:C237"/>
    <mergeCell ref="A240:C241"/>
    <mergeCell ref="A243:C248"/>
    <mergeCell ref="A188:C191"/>
    <mergeCell ref="A115:C125"/>
    <mergeCell ref="A128:C130"/>
    <mergeCell ref="A133:C144"/>
    <mergeCell ref="A145:C147"/>
    <mergeCell ref="A148:C149"/>
    <mergeCell ref="A150:C152"/>
    <mergeCell ref="A154:C155"/>
    <mergeCell ref="B158:C160"/>
    <mergeCell ref="B162:C166"/>
    <mergeCell ref="A168:C169"/>
    <mergeCell ref="A171:B171"/>
    <mergeCell ref="A113:C113"/>
    <mergeCell ref="A35:C39"/>
    <mergeCell ref="A53:C54"/>
    <mergeCell ref="A58:C58"/>
    <mergeCell ref="A73:C75"/>
    <mergeCell ref="A76:C79"/>
    <mergeCell ref="A81:C82"/>
    <mergeCell ref="A85:C90"/>
    <mergeCell ref="A92:C98"/>
    <mergeCell ref="A100:C105"/>
    <mergeCell ref="A108:C111"/>
    <mergeCell ref="A43:C51"/>
    <mergeCell ref="A60:C63"/>
    <mergeCell ref="A64:C65"/>
    <mergeCell ref="A66:C67"/>
    <mergeCell ref="A69:C71"/>
    <mergeCell ref="A32:C33"/>
    <mergeCell ref="A3:C6"/>
    <mergeCell ref="A8:C10"/>
    <mergeCell ref="A12:C15"/>
    <mergeCell ref="A17:C26"/>
    <mergeCell ref="A28:C30"/>
  </mergeCells>
  <printOptions horizontalCentered="1"/>
  <pageMargins left="0.78740157480314965" right="0.78740157480314965" top="0.78740157480314965" bottom="3.937007874015748E-2" header="0.31496062992125984" footer="0.27559055118110237"/>
  <pageSetup paperSize="9" firstPageNumber="2" fitToHeight="6" pageOrder="overThenDown" orientation="portrait" useFirstPageNumber="1" r:id="rId1"/>
  <headerFooter scaleWithDoc="0">
    <oddHeader>&amp;C&amp;"Arial,Standard"&amp;10- &amp;P -</oddHeader>
  </headerFooter>
  <rowBreaks count="4" manualBreakCount="4">
    <brk id="57" max="2" man="1"/>
    <brk id="113" max="2" man="1"/>
    <brk id="166" max="2" man="1"/>
    <brk id="219" max="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5"/>
  <sheetViews>
    <sheetView workbookViewId="0"/>
  </sheetViews>
  <sheetFormatPr baseColWidth="10" defaultRowHeight="14.25"/>
  <cols>
    <col min="1" max="1" width="1.7109375" style="66" customWidth="1"/>
    <col min="2" max="2" width="14.28515625" style="66" customWidth="1"/>
    <col min="3" max="3" width="4.7109375" style="66" customWidth="1"/>
    <col min="4" max="4" width="5.7109375" style="66" customWidth="1"/>
    <col min="5" max="5" width="5.42578125" style="66" customWidth="1"/>
    <col min="6" max="6" width="11.140625" style="66" customWidth="1"/>
    <col min="7" max="7" width="5" style="66" customWidth="1"/>
    <col min="8" max="8" width="11.42578125" style="66" customWidth="1"/>
    <col min="9" max="9" width="4.42578125" style="66" customWidth="1"/>
    <col min="10" max="10" width="5.7109375" style="66" customWidth="1"/>
    <col min="11" max="11" width="5.140625" style="66" customWidth="1"/>
    <col min="12" max="12" width="14.28515625" style="66" customWidth="1"/>
    <col min="13" max="13" width="1.7109375" style="66" customWidth="1"/>
    <col min="14" max="16384" width="11.42578125" style="66"/>
  </cols>
  <sheetData>
    <row r="1" spans="1:14" s="28" customFormat="1" ht="31.5" customHeight="1">
      <c r="A1" s="24"/>
      <c r="B1" s="25" t="s">
        <v>140</v>
      </c>
      <c r="C1" s="26"/>
      <c r="D1" s="27"/>
      <c r="E1" s="27"/>
      <c r="F1" s="27"/>
      <c r="G1" s="27"/>
      <c r="H1" s="27"/>
      <c r="I1" s="27"/>
      <c r="J1" s="27"/>
      <c r="K1" s="27"/>
      <c r="L1" s="27"/>
    </row>
    <row r="2" spans="1:14" s="29" customFormat="1" ht="10.5" customHeight="1">
      <c r="B2" s="30"/>
      <c r="C2" s="30"/>
      <c r="D2" s="30"/>
      <c r="E2" s="30"/>
      <c r="F2" s="30"/>
      <c r="G2" s="30"/>
      <c r="H2" s="30"/>
      <c r="I2" s="30"/>
      <c r="J2" s="30"/>
    </row>
    <row r="3" spans="1:14" s="31" customFormat="1" ht="14.25" customHeight="1">
      <c r="B3" s="32"/>
      <c r="C3" s="32"/>
      <c r="D3" s="33" t="s">
        <v>141</v>
      </c>
      <c r="E3" s="34"/>
      <c r="F3" s="34"/>
      <c r="G3" s="34"/>
      <c r="H3" s="34"/>
      <c r="I3" s="34"/>
      <c r="J3" s="34"/>
      <c r="K3" s="32"/>
      <c r="L3" s="32"/>
      <c r="M3" s="32"/>
    </row>
    <row r="4" spans="1:14" s="29" customFormat="1" ht="13.5" customHeight="1">
      <c r="A4" s="35"/>
      <c r="B4" s="36"/>
      <c r="C4" s="36"/>
      <c r="K4" s="36"/>
      <c r="L4" s="36"/>
      <c r="M4" s="37"/>
    </row>
    <row r="5" spans="1:14" s="39" customFormat="1" ht="27.75" customHeight="1">
      <c r="A5" s="38"/>
      <c r="E5" s="40" t="s">
        <v>142</v>
      </c>
      <c r="F5" s="41"/>
      <c r="G5" s="41"/>
      <c r="H5" s="41"/>
      <c r="I5" s="42"/>
      <c r="M5" s="43"/>
    </row>
    <row r="6" spans="1:14" s="29" customFormat="1" ht="12" customHeight="1">
      <c r="A6" s="44"/>
      <c r="M6" s="45"/>
    </row>
    <row r="7" spans="1:14" s="39" customFormat="1" ht="26.25" customHeight="1">
      <c r="A7" s="38"/>
      <c r="D7" s="40" t="s">
        <v>143</v>
      </c>
      <c r="E7" s="41"/>
      <c r="F7" s="41"/>
      <c r="G7" s="41"/>
      <c r="H7" s="41"/>
      <c r="I7" s="41"/>
      <c r="J7" s="42"/>
      <c r="M7" s="43"/>
    </row>
    <row r="8" spans="1:14" s="29" customFormat="1" ht="18" customHeight="1">
      <c r="A8" s="44"/>
      <c r="M8" s="45"/>
    </row>
    <row r="9" spans="1:14" s="29" customFormat="1" ht="40.5" customHeight="1">
      <c r="A9" s="44"/>
      <c r="B9" s="46" t="s">
        <v>144</v>
      </c>
      <c r="C9" s="47"/>
      <c r="D9" s="48"/>
      <c r="F9" s="49" t="s">
        <v>145</v>
      </c>
      <c r="G9" s="47"/>
      <c r="H9" s="48"/>
      <c r="J9" s="46" t="s">
        <v>146</v>
      </c>
      <c r="K9" s="47"/>
      <c r="L9" s="48"/>
      <c r="M9" s="45"/>
    </row>
    <row r="10" spans="1:14" s="29" customFormat="1" ht="18" customHeight="1">
      <c r="A10" s="44"/>
      <c r="M10" s="45"/>
    </row>
    <row r="11" spans="1:14" s="29" customFormat="1" ht="59.25" customHeight="1">
      <c r="A11" s="44"/>
      <c r="E11" s="40" t="s">
        <v>147</v>
      </c>
      <c r="F11" s="50"/>
      <c r="G11" s="51"/>
      <c r="H11" s="51"/>
      <c r="I11" s="52"/>
      <c r="M11" s="45"/>
    </row>
    <row r="12" spans="1:14" s="29" customFormat="1" ht="12" customHeight="1">
      <c r="A12" s="53"/>
      <c r="B12" s="54"/>
      <c r="C12" s="54"/>
      <c r="D12" s="54"/>
      <c r="E12" s="54"/>
      <c r="F12" s="54"/>
      <c r="G12" s="54"/>
      <c r="H12" s="54"/>
      <c r="I12" s="54"/>
      <c r="J12" s="54"/>
      <c r="K12" s="54"/>
      <c r="L12" s="54"/>
      <c r="M12" s="55"/>
    </row>
    <row r="13" spans="1:14" s="29" customFormat="1" ht="15" customHeight="1">
      <c r="A13" s="56"/>
      <c r="B13" s="56"/>
      <c r="C13" s="56"/>
      <c r="D13" s="56"/>
      <c r="E13" s="56"/>
      <c r="F13" s="56"/>
      <c r="G13" s="56"/>
      <c r="H13" s="56"/>
      <c r="I13" s="56"/>
      <c r="J13" s="56"/>
      <c r="K13" s="56"/>
      <c r="L13" s="56"/>
      <c r="M13" s="56"/>
      <c r="N13" s="56"/>
    </row>
    <row r="14" spans="1:14" s="58" customFormat="1" ht="48" customHeight="1">
      <c r="A14" s="57"/>
      <c r="B14" s="57"/>
      <c r="C14" s="276" t="s">
        <v>148</v>
      </c>
      <c r="D14" s="277"/>
      <c r="E14" s="277"/>
      <c r="F14" s="277"/>
      <c r="G14" s="277"/>
      <c r="H14" s="277"/>
      <c r="I14" s="277"/>
      <c r="J14" s="277"/>
      <c r="K14" s="278"/>
      <c r="L14" s="57"/>
      <c r="M14" s="57"/>
      <c r="N14" s="57"/>
    </row>
    <row r="15" spans="1:14" s="29" customFormat="1" ht="21" customHeight="1">
      <c r="A15" s="54"/>
      <c r="B15" s="54"/>
      <c r="C15" s="54"/>
      <c r="D15" s="54"/>
      <c r="E15" s="54"/>
      <c r="F15" s="54"/>
      <c r="G15" s="54"/>
      <c r="H15" s="54"/>
      <c r="I15" s="54"/>
      <c r="J15" s="54"/>
      <c r="K15" s="54"/>
      <c r="L15" s="54"/>
      <c r="M15" s="54"/>
      <c r="N15" s="56"/>
    </row>
    <row r="16" spans="1:14" s="29" customFormat="1" ht="12" customHeight="1">
      <c r="A16" s="35"/>
      <c r="B16" s="36"/>
      <c r="C16" s="36"/>
      <c r="D16" s="36"/>
      <c r="E16" s="36"/>
      <c r="F16" s="36"/>
      <c r="G16" s="36"/>
      <c r="H16" s="36"/>
      <c r="I16" s="36"/>
      <c r="J16" s="36"/>
      <c r="K16" s="36"/>
      <c r="L16" s="36"/>
      <c r="M16" s="37"/>
    </row>
    <row r="17" spans="1:13" s="63" customFormat="1" ht="36" customHeight="1">
      <c r="A17" s="59"/>
      <c r="B17" s="60" t="s">
        <v>149</v>
      </c>
      <c r="C17" s="61"/>
      <c r="D17" s="61"/>
      <c r="E17" s="61"/>
      <c r="F17" s="62"/>
      <c r="H17" s="60" t="s">
        <v>150</v>
      </c>
      <c r="I17" s="61"/>
      <c r="J17" s="61"/>
      <c r="K17" s="61"/>
      <c r="L17" s="62"/>
      <c r="M17" s="64"/>
    </row>
    <row r="18" spans="1:13" ht="27" customHeight="1">
      <c r="A18" s="65"/>
      <c r="B18" s="279" t="s">
        <v>151</v>
      </c>
      <c r="C18" s="280"/>
      <c r="D18" s="280"/>
      <c r="E18" s="280"/>
      <c r="F18" s="281"/>
      <c r="H18" s="282" t="s">
        <v>152</v>
      </c>
      <c r="I18" s="283"/>
      <c r="J18" s="283"/>
      <c r="K18" s="283"/>
      <c r="L18" s="284"/>
      <c r="M18" s="67"/>
    </row>
    <row r="19" spans="1:13" ht="39" customHeight="1">
      <c r="A19" s="65"/>
      <c r="B19" s="285" t="s">
        <v>153</v>
      </c>
      <c r="C19" s="286"/>
      <c r="D19" s="286"/>
      <c r="E19" s="286"/>
      <c r="F19" s="287"/>
      <c r="H19" s="288" t="s">
        <v>154</v>
      </c>
      <c r="I19" s="289"/>
      <c r="J19" s="289"/>
      <c r="K19" s="289"/>
      <c r="L19" s="290"/>
      <c r="M19" s="67"/>
    </row>
    <row r="20" spans="1:13" ht="15.75" customHeight="1">
      <c r="A20" s="65"/>
      <c r="M20" s="67"/>
    </row>
    <row r="21" spans="1:13" s="63" customFormat="1" ht="29.25" customHeight="1">
      <c r="A21" s="59"/>
      <c r="B21" s="68"/>
      <c r="C21" s="68"/>
      <c r="D21" s="68"/>
      <c r="E21" s="68"/>
      <c r="F21" s="68"/>
      <c r="H21" s="69" t="s">
        <v>155</v>
      </c>
      <c r="I21" s="70"/>
      <c r="J21" s="70"/>
      <c r="K21" s="70"/>
      <c r="L21" s="71"/>
      <c r="M21" s="64"/>
    </row>
    <row r="22" spans="1:13" ht="26.25" customHeight="1">
      <c r="A22" s="65"/>
      <c r="M22" s="67"/>
    </row>
    <row r="23" spans="1:13" s="73" customFormat="1" ht="43.5" customHeight="1">
      <c r="A23" s="72"/>
      <c r="B23" s="271" t="s">
        <v>156</v>
      </c>
      <c r="C23" s="272"/>
      <c r="D23" s="272"/>
      <c r="E23" s="272"/>
      <c r="F23" s="273"/>
      <c r="H23" s="271" t="s">
        <v>157</v>
      </c>
      <c r="I23" s="274"/>
      <c r="J23" s="274"/>
      <c r="K23" s="274"/>
      <c r="L23" s="275"/>
      <c r="M23" s="74"/>
    </row>
    <row r="24" spans="1:13" s="73" customFormat="1" ht="42" customHeight="1">
      <c r="A24" s="72"/>
      <c r="B24" s="294" t="s">
        <v>158</v>
      </c>
      <c r="C24" s="295"/>
      <c r="D24" s="295"/>
      <c r="E24" s="295"/>
      <c r="F24" s="296"/>
      <c r="H24" s="294" t="s">
        <v>159</v>
      </c>
      <c r="I24" s="297"/>
      <c r="J24" s="297"/>
      <c r="K24" s="297"/>
      <c r="L24" s="298"/>
      <c r="M24" s="74"/>
    </row>
    <row r="25" spans="1:13" s="73" customFormat="1" ht="27.75" customHeight="1">
      <c r="A25" s="72"/>
      <c r="B25" s="294" t="s">
        <v>160</v>
      </c>
      <c r="C25" s="295"/>
      <c r="D25" s="295"/>
      <c r="E25" s="295"/>
      <c r="F25" s="296"/>
      <c r="H25" s="294" t="s">
        <v>161</v>
      </c>
      <c r="I25" s="297"/>
      <c r="J25" s="297"/>
      <c r="K25" s="297"/>
      <c r="L25" s="298"/>
      <c r="M25" s="74"/>
    </row>
    <row r="26" spans="1:13" s="76" customFormat="1" ht="51" customHeight="1">
      <c r="A26" s="75"/>
      <c r="B26" s="299" t="s">
        <v>162</v>
      </c>
      <c r="C26" s="286"/>
      <c r="D26" s="286"/>
      <c r="E26" s="286"/>
      <c r="F26" s="287"/>
      <c r="H26" s="299" t="s">
        <v>163</v>
      </c>
      <c r="I26" s="300"/>
      <c r="J26" s="300"/>
      <c r="K26" s="300"/>
      <c r="L26" s="301"/>
      <c r="M26" s="77"/>
    </row>
    <row r="27" spans="1:13" s="81" customFormat="1" ht="27" customHeight="1">
      <c r="A27" s="78"/>
      <c r="B27" s="79"/>
      <c r="C27" s="79"/>
      <c r="D27" s="291" t="s">
        <v>164</v>
      </c>
      <c r="E27" s="291"/>
      <c r="F27" s="291"/>
      <c r="G27" s="291"/>
      <c r="H27" s="291"/>
      <c r="I27" s="291"/>
      <c r="J27" s="291"/>
      <c r="K27" s="79"/>
      <c r="L27" s="79"/>
      <c r="M27" s="80"/>
    </row>
    <row r="28" spans="1:13" ht="16.5" customHeight="1">
      <c r="A28" s="292"/>
      <c r="B28" s="292"/>
      <c r="C28" s="292"/>
      <c r="D28" s="292"/>
      <c r="E28" s="292"/>
      <c r="F28" s="292"/>
      <c r="G28" s="292"/>
      <c r="H28" s="292"/>
      <c r="I28" s="292"/>
      <c r="J28" s="292"/>
      <c r="K28" s="292"/>
      <c r="L28" s="292"/>
      <c r="M28" s="292"/>
    </row>
    <row r="29" spans="1:13" s="82" customFormat="1" ht="25.5" customHeight="1">
      <c r="A29" s="293" t="s">
        <v>165</v>
      </c>
      <c r="B29" s="293"/>
      <c r="C29" s="293"/>
      <c r="D29" s="293"/>
      <c r="E29" s="293"/>
      <c r="F29" s="293"/>
      <c r="G29" s="293"/>
      <c r="H29" s="293"/>
      <c r="I29" s="293"/>
      <c r="J29" s="293"/>
      <c r="K29" s="293"/>
      <c r="L29" s="293"/>
      <c r="M29" s="293"/>
    </row>
    <row r="195" spans="1:1">
      <c r="A195" s="83"/>
    </row>
  </sheetData>
  <mergeCells count="16">
    <mergeCell ref="D27:J27"/>
    <mergeCell ref="A28:M28"/>
    <mergeCell ref="A29:M29"/>
    <mergeCell ref="B24:F24"/>
    <mergeCell ref="H24:L24"/>
    <mergeCell ref="B25:F25"/>
    <mergeCell ref="H25:L25"/>
    <mergeCell ref="B26:F26"/>
    <mergeCell ref="H26:L26"/>
    <mergeCell ref="B23:F23"/>
    <mergeCell ref="H23:L23"/>
    <mergeCell ref="C14:K14"/>
    <mergeCell ref="B18:F18"/>
    <mergeCell ref="H18:L18"/>
    <mergeCell ref="B19:F19"/>
    <mergeCell ref="H19:L19"/>
  </mergeCells>
  <printOptions horizontalCentered="1"/>
  <pageMargins left="0.59055118110236227" right="0.59055118110236227" top="0.78740157480314965" bottom="3.937007874015748E-2" header="0.31496062992125984" footer="0.27559055118110237"/>
  <pageSetup paperSize="9" scale="95" firstPageNumber="7" pageOrder="overThenDown" orientation="portrait" useFirstPageNumber="1" r:id="rId1"/>
  <headerFooter scaleWithDoc="0">
    <oddHeader>&amp;C&amp;"Arial,Standard"&amp;10&amp;K000000- &amp;P -</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5"/>
  <sheetViews>
    <sheetView workbookViewId="0"/>
  </sheetViews>
  <sheetFormatPr baseColWidth="10" defaultRowHeight="12.75"/>
  <cols>
    <col min="1" max="2" width="11.42578125" style="23"/>
    <col min="3" max="3" width="8.7109375" style="23" customWidth="1"/>
    <col min="4" max="4" width="11.5703125" style="23" customWidth="1"/>
    <col min="5" max="5" width="11.140625" style="23" customWidth="1"/>
    <col min="6" max="6" width="9.7109375" style="23" customWidth="1"/>
    <col min="7" max="7" width="22.42578125" style="23" customWidth="1"/>
    <col min="8" max="8" width="12.7109375" style="23" customWidth="1"/>
    <col min="9" max="16384" width="11.42578125" style="23"/>
  </cols>
  <sheetData>
    <row r="1" spans="1:5" ht="13.5" customHeight="1">
      <c r="A1" s="84" t="s">
        <v>166</v>
      </c>
      <c r="B1" s="84"/>
      <c r="C1" s="84"/>
    </row>
    <row r="2" spans="1:5" ht="13.5" customHeight="1">
      <c r="A2" s="84"/>
      <c r="B2" s="84"/>
      <c r="C2" s="84"/>
    </row>
    <row r="3" spans="1:5" ht="20.100000000000001" customHeight="1">
      <c r="A3" s="23" t="s">
        <v>167</v>
      </c>
      <c r="E3" s="23" t="s">
        <v>168</v>
      </c>
    </row>
    <row r="4" spans="1:5" ht="20.100000000000001" customHeight="1">
      <c r="A4" s="23" t="s">
        <v>169</v>
      </c>
      <c r="E4" s="23" t="s">
        <v>170</v>
      </c>
    </row>
    <row r="5" spans="1:5" ht="20.100000000000001" customHeight="1">
      <c r="A5" s="23" t="s">
        <v>171</v>
      </c>
      <c r="E5" s="23" t="s">
        <v>172</v>
      </c>
    </row>
    <row r="6" spans="1:5" ht="20.100000000000001" customHeight="1">
      <c r="A6" s="23" t="s">
        <v>173</v>
      </c>
      <c r="E6" s="23" t="s">
        <v>174</v>
      </c>
    </row>
    <row r="7" spans="1:5" ht="20.100000000000001" customHeight="1">
      <c r="A7" s="23" t="s">
        <v>175</v>
      </c>
      <c r="E7" s="23" t="s">
        <v>176</v>
      </c>
    </row>
    <row r="8" spans="1:5" ht="20.100000000000001" customHeight="1">
      <c r="A8" s="23" t="s">
        <v>177</v>
      </c>
      <c r="E8" s="23" t="s">
        <v>178</v>
      </c>
    </row>
    <row r="9" spans="1:5" ht="20.100000000000001" customHeight="1">
      <c r="A9" s="23" t="s">
        <v>179</v>
      </c>
      <c r="E9" s="23" t="s">
        <v>180</v>
      </c>
    </row>
    <row r="10" spans="1:5" ht="20.100000000000001" customHeight="1">
      <c r="A10" s="23" t="s">
        <v>181</v>
      </c>
      <c r="E10" s="23" t="s">
        <v>182</v>
      </c>
    </row>
    <row r="11" spans="1:5" ht="20.100000000000001" customHeight="1">
      <c r="A11" s="23" t="s">
        <v>183</v>
      </c>
      <c r="E11" s="23" t="s">
        <v>184</v>
      </c>
    </row>
    <row r="12" spans="1:5" ht="20.100000000000001" customHeight="1">
      <c r="A12" s="23" t="s">
        <v>185</v>
      </c>
      <c r="E12" s="23" t="s">
        <v>186</v>
      </c>
    </row>
    <row r="13" spans="1:5" ht="20.100000000000001" customHeight="1">
      <c r="A13" s="23" t="s">
        <v>187</v>
      </c>
      <c r="E13" s="23" t="s">
        <v>188</v>
      </c>
    </row>
    <row r="14" spans="1:5" ht="20.100000000000001" customHeight="1">
      <c r="A14" s="23" t="s">
        <v>189</v>
      </c>
      <c r="E14" s="23" t="s">
        <v>190</v>
      </c>
    </row>
    <row r="15" spans="1:5" ht="20.100000000000001" customHeight="1">
      <c r="A15" s="23" t="s">
        <v>191</v>
      </c>
      <c r="E15" s="23" t="s">
        <v>192</v>
      </c>
    </row>
    <row r="16" spans="1:5" ht="20.100000000000001" customHeight="1">
      <c r="A16" s="23" t="s">
        <v>193</v>
      </c>
      <c r="E16" s="23" t="s">
        <v>194</v>
      </c>
    </row>
    <row r="17" spans="1:8" ht="20.100000000000001" customHeight="1">
      <c r="A17" s="23" t="s">
        <v>195</v>
      </c>
      <c r="E17" s="23" t="s">
        <v>196</v>
      </c>
    </row>
    <row r="18" spans="1:8" ht="20.100000000000001" customHeight="1">
      <c r="A18" s="23" t="s">
        <v>197</v>
      </c>
      <c r="E18" s="23" t="s">
        <v>198</v>
      </c>
    </row>
    <row r="19" spans="1:8" ht="29.25" customHeight="1">
      <c r="A19" s="303" t="s">
        <v>199</v>
      </c>
      <c r="B19" s="303"/>
      <c r="C19" s="303"/>
      <c r="D19" s="303"/>
      <c r="E19" s="303" t="s">
        <v>200</v>
      </c>
      <c r="F19" s="303"/>
      <c r="G19" s="303"/>
      <c r="H19" s="303"/>
    </row>
    <row r="20" spans="1:8" ht="20.100000000000001" customHeight="1">
      <c r="A20" s="23" t="s">
        <v>201</v>
      </c>
      <c r="E20" s="23" t="s">
        <v>202</v>
      </c>
    </row>
    <row r="21" spans="1:8" ht="20.100000000000001" customHeight="1">
      <c r="A21" s="23" t="s">
        <v>203</v>
      </c>
      <c r="E21" s="23" t="s">
        <v>204</v>
      </c>
    </row>
    <row r="22" spans="1:8" ht="20.100000000000001" customHeight="1">
      <c r="A22" s="23" t="s">
        <v>205</v>
      </c>
      <c r="E22" s="85" t="s">
        <v>206</v>
      </c>
      <c r="F22" s="85"/>
      <c r="G22" s="85"/>
      <c r="H22" s="85"/>
    </row>
    <row r="23" spans="1:8" ht="22.5" customHeight="1">
      <c r="A23" s="86" t="s">
        <v>207</v>
      </c>
      <c r="B23" s="86"/>
      <c r="C23" s="86"/>
      <c r="D23" s="86"/>
      <c r="E23" s="87" t="s">
        <v>208</v>
      </c>
      <c r="F23" s="87"/>
      <c r="G23" s="85"/>
      <c r="H23" s="85"/>
    </row>
    <row r="24" spans="1:8" ht="30" customHeight="1">
      <c r="A24" s="88" t="s">
        <v>209</v>
      </c>
      <c r="B24" s="89"/>
      <c r="C24" s="89"/>
      <c r="E24" s="302" t="s">
        <v>210</v>
      </c>
      <c r="F24" s="302"/>
      <c r="G24" s="302"/>
      <c r="H24" s="302"/>
    </row>
    <row r="25" spans="1:8" ht="30" customHeight="1">
      <c r="A25" s="88" t="s">
        <v>211</v>
      </c>
      <c r="B25" s="89"/>
      <c r="C25" s="89"/>
      <c r="E25" s="302" t="s">
        <v>212</v>
      </c>
      <c r="F25" s="302"/>
      <c r="G25" s="302"/>
      <c r="H25" s="302"/>
    </row>
    <row r="26" spans="1:8" ht="30" customHeight="1">
      <c r="A26" s="88" t="s">
        <v>213</v>
      </c>
      <c r="B26" s="89"/>
      <c r="C26" s="89"/>
      <c r="E26" s="302" t="s">
        <v>214</v>
      </c>
      <c r="F26" s="302"/>
      <c r="G26" s="302"/>
      <c r="H26" s="302"/>
    </row>
    <row r="27" spans="1:8" ht="27" customHeight="1">
      <c r="A27" s="88" t="s">
        <v>215</v>
      </c>
      <c r="B27" s="89"/>
      <c r="C27" s="89"/>
      <c r="E27" s="302" t="s">
        <v>216</v>
      </c>
      <c r="F27" s="302"/>
      <c r="G27" s="302"/>
      <c r="H27" s="302"/>
    </row>
    <row r="28" spans="1:8" ht="16.5" customHeight="1">
      <c r="A28" s="23" t="s">
        <v>217</v>
      </c>
      <c r="E28" s="85" t="s">
        <v>218</v>
      </c>
      <c r="F28" s="85"/>
      <c r="G28" s="85"/>
      <c r="H28" s="85"/>
    </row>
    <row r="29" spans="1:8" ht="20.100000000000001" customHeight="1">
      <c r="A29" s="23" t="s">
        <v>219</v>
      </c>
      <c r="E29" s="23" t="s">
        <v>220</v>
      </c>
    </row>
    <row r="30" spans="1:8" ht="20.100000000000001" customHeight="1">
      <c r="A30" s="86" t="s">
        <v>221</v>
      </c>
      <c r="E30" s="87" t="s">
        <v>222</v>
      </c>
      <c r="F30" s="87"/>
      <c r="G30" s="85"/>
      <c r="H30" s="85"/>
    </row>
    <row r="31" spans="1:8" ht="38.25" customHeight="1">
      <c r="A31" s="302" t="s">
        <v>223</v>
      </c>
      <c r="B31" s="302"/>
      <c r="C31" s="302"/>
      <c r="D31" s="302"/>
      <c r="E31" s="302" t="s">
        <v>224</v>
      </c>
      <c r="F31" s="302"/>
      <c r="G31" s="302"/>
      <c r="H31" s="302"/>
    </row>
    <row r="32" spans="1:8" ht="23.25" customHeight="1">
      <c r="A32" s="86" t="s">
        <v>225</v>
      </c>
      <c r="E32" s="86" t="s">
        <v>226</v>
      </c>
    </row>
    <row r="33" spans="1:8" ht="34.5" customHeight="1">
      <c r="A33" s="86"/>
      <c r="E33" s="86"/>
    </row>
    <row r="34" spans="1:8" ht="38.25" customHeight="1">
      <c r="A34" s="302" t="s">
        <v>227</v>
      </c>
      <c r="B34" s="302"/>
      <c r="C34" s="302"/>
      <c r="D34" s="302"/>
      <c r="E34" s="302" t="s">
        <v>228</v>
      </c>
      <c r="F34" s="302"/>
      <c r="G34" s="302"/>
      <c r="H34" s="302"/>
    </row>
    <row r="35" spans="1:8" s="90" customFormat="1" ht="19.5" customHeight="1">
      <c r="A35" s="90" t="s">
        <v>229</v>
      </c>
      <c r="E35" s="90" t="s">
        <v>230</v>
      </c>
    </row>
    <row r="36" spans="1:8" ht="20.100000000000001" customHeight="1">
      <c r="A36" s="23" t="s">
        <v>231</v>
      </c>
      <c r="E36" s="23" t="s">
        <v>232</v>
      </c>
    </row>
    <row r="37" spans="1:8" ht="20.100000000000001" customHeight="1">
      <c r="A37" s="23" t="s">
        <v>233</v>
      </c>
      <c r="E37" s="23" t="s">
        <v>234</v>
      </c>
    </row>
    <row r="38" spans="1:8" ht="20.100000000000001" customHeight="1">
      <c r="A38" s="23" t="s">
        <v>235</v>
      </c>
      <c r="E38" s="23" t="s">
        <v>236</v>
      </c>
    </row>
    <row r="39" spans="1:8" ht="20.100000000000001" customHeight="1">
      <c r="A39" s="23" t="s">
        <v>237</v>
      </c>
      <c r="E39" s="23" t="s">
        <v>238</v>
      </c>
    </row>
    <row r="40" spans="1:8" ht="20.100000000000001" customHeight="1">
      <c r="A40" s="23" t="s">
        <v>239</v>
      </c>
      <c r="E40" s="23" t="s">
        <v>240</v>
      </c>
    </row>
    <row r="41" spans="1:8" ht="20.100000000000001" customHeight="1">
      <c r="A41" s="23" t="s">
        <v>241</v>
      </c>
      <c r="E41" s="23" t="s">
        <v>242</v>
      </c>
    </row>
    <row r="42" spans="1:8" ht="20.100000000000001" customHeight="1">
      <c r="A42" s="23" t="s">
        <v>243</v>
      </c>
      <c r="E42" s="23" t="s">
        <v>244</v>
      </c>
    </row>
    <row r="43" spans="1:8" ht="20.100000000000001" customHeight="1">
      <c r="A43" s="23" t="s">
        <v>245</v>
      </c>
      <c r="E43" s="23" t="s">
        <v>246</v>
      </c>
    </row>
    <row r="44" spans="1:8" ht="20.100000000000001" customHeight="1">
      <c r="A44" s="23" t="s">
        <v>247</v>
      </c>
      <c r="E44" s="23" t="s">
        <v>248</v>
      </c>
    </row>
    <row r="45" spans="1:8" ht="20.100000000000001" customHeight="1">
      <c r="A45" s="23" t="s">
        <v>249</v>
      </c>
      <c r="E45" s="23" t="s">
        <v>250</v>
      </c>
    </row>
    <row r="46" spans="1:8" ht="20.100000000000001" customHeight="1">
      <c r="A46" s="23" t="s">
        <v>251</v>
      </c>
      <c r="E46" s="23" t="s">
        <v>252</v>
      </c>
    </row>
    <row r="47" spans="1:8" ht="20.100000000000001" customHeight="1">
      <c r="A47" s="23" t="s">
        <v>253</v>
      </c>
      <c r="E47" s="23" t="s">
        <v>254</v>
      </c>
    </row>
    <row r="48" spans="1:8" ht="20.100000000000001" customHeight="1">
      <c r="A48" s="23" t="s">
        <v>255</v>
      </c>
      <c r="E48" s="23" t="s">
        <v>256</v>
      </c>
    </row>
    <row r="49" spans="1:5" ht="20.100000000000001" customHeight="1">
      <c r="A49" s="23" t="s">
        <v>257</v>
      </c>
      <c r="E49" s="23" t="s">
        <v>258</v>
      </c>
    </row>
    <row r="50" spans="1:5" ht="20.100000000000001" customHeight="1">
      <c r="A50" s="23" t="s">
        <v>259</v>
      </c>
      <c r="E50" s="23" t="s">
        <v>260</v>
      </c>
    </row>
    <row r="51" spans="1:5" ht="20.100000000000001" customHeight="1">
      <c r="A51" s="23" t="s">
        <v>261</v>
      </c>
      <c r="E51" s="23" t="s">
        <v>262</v>
      </c>
    </row>
    <row r="52" spans="1:5" ht="20.100000000000001" customHeight="1">
      <c r="A52" s="23" t="s">
        <v>263</v>
      </c>
      <c r="E52" s="23" t="s">
        <v>264</v>
      </c>
    </row>
    <row r="53" spans="1:5" ht="20.100000000000001" customHeight="1">
      <c r="A53" s="23" t="s">
        <v>265</v>
      </c>
      <c r="E53" s="23" t="s">
        <v>266</v>
      </c>
    </row>
    <row r="54" spans="1:5" ht="20.100000000000001" customHeight="1">
      <c r="A54" s="23" t="s">
        <v>267</v>
      </c>
      <c r="E54" s="23" t="s">
        <v>268</v>
      </c>
    </row>
    <row r="55" spans="1:5" ht="20.100000000000001" customHeight="1">
      <c r="A55" s="23" t="s">
        <v>269</v>
      </c>
      <c r="E55" s="23" t="s">
        <v>270</v>
      </c>
    </row>
  </sheetData>
  <mergeCells count="10">
    <mergeCell ref="A31:D31"/>
    <mergeCell ref="E31:H31"/>
    <mergeCell ref="A34:D34"/>
    <mergeCell ref="E34:H34"/>
    <mergeCell ref="A19:D19"/>
    <mergeCell ref="E19:H19"/>
    <mergeCell ref="E24:H24"/>
    <mergeCell ref="E25:H25"/>
    <mergeCell ref="E26:H26"/>
    <mergeCell ref="E27:H27"/>
  </mergeCells>
  <printOptions horizontalCentered="1"/>
  <pageMargins left="0.59055118110236227" right="0.59055118110236227" top="0.78740157480314965" bottom="1.0629921259842521" header="0.31496062992125984" footer="0.47244094488188981"/>
  <pageSetup paperSize="9" firstPageNumber="8" pageOrder="overThenDown" orientation="portrait" useFirstPageNumber="1" r:id="rId1"/>
  <headerFooter scaleWithDoc="0">
    <oddHeader>&amp;C&amp;"Arial,Standard"&amp;10- &amp;P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122"/>
  <sheetViews>
    <sheetView workbookViewId="0">
      <selection activeCell="A3" sqref="A3"/>
    </sheetView>
  </sheetViews>
  <sheetFormatPr baseColWidth="10" defaultColWidth="11.5703125" defaultRowHeight="14.25"/>
  <cols>
    <col min="1" max="1" width="8.85546875" style="92" customWidth="1"/>
    <col min="2" max="2" width="26.42578125" style="94" customWidth="1"/>
    <col min="3" max="6" width="16.7109375" style="94" customWidth="1"/>
    <col min="7" max="7" width="8.85546875" style="94" customWidth="1"/>
    <col min="8" max="8" width="26.5703125" style="94" customWidth="1"/>
    <col min="9" max="12" width="16.7109375" style="94" customWidth="1"/>
    <col min="13" max="13" width="8.85546875" style="94" customWidth="1"/>
    <col min="14" max="14" width="26.5703125" style="94" customWidth="1"/>
    <col min="15" max="18" width="16.7109375" style="94" customWidth="1"/>
    <col min="19" max="19" width="8.85546875" style="94" customWidth="1"/>
    <col min="20" max="20" width="26.5703125" style="94" customWidth="1"/>
    <col min="21" max="25" width="16.7109375" style="94" customWidth="1"/>
    <col min="26" max="26" width="8.85546875" style="94" customWidth="1"/>
    <col min="27" max="27" width="26.5703125" style="94" customWidth="1"/>
    <col min="28" max="31" width="16.7109375" style="94" customWidth="1"/>
    <col min="32" max="32" width="8.85546875" style="94" customWidth="1"/>
    <col min="33" max="33" width="26.5703125" style="94" customWidth="1"/>
    <col min="34" max="37" width="16.7109375" style="94" customWidth="1"/>
    <col min="38" max="38" width="8.85546875" style="94" customWidth="1"/>
    <col min="39" max="39" width="26.5703125" style="94" customWidth="1"/>
    <col min="40" max="43" width="16.7109375" style="94" customWidth="1"/>
    <col min="44" max="44" width="8.85546875" style="94" customWidth="1"/>
    <col min="45" max="45" width="26.5703125" style="94" customWidth="1"/>
    <col min="46" max="49" width="16.7109375" style="94" customWidth="1"/>
    <col min="50" max="50" width="8.85546875" style="94" customWidth="1"/>
    <col min="51" max="51" width="26.5703125" style="94" customWidth="1"/>
    <col min="52" max="52" width="16.7109375" style="94" customWidth="1"/>
    <col min="53" max="53" width="16.7109375" style="92" customWidth="1"/>
    <col min="54" max="55" width="16.7109375" style="94" customWidth="1"/>
    <col min="56" max="56" width="8.85546875" style="94" customWidth="1"/>
    <col min="57" max="57" width="26.5703125" style="94" customWidth="1"/>
    <col min="58" max="58" width="14.5703125" style="94" customWidth="1"/>
    <col min="59" max="59" width="14.5703125" style="92" customWidth="1"/>
    <col min="60" max="62" width="14.5703125" style="94" customWidth="1"/>
    <col min="63" max="63" width="8.85546875" style="94" customWidth="1"/>
    <col min="64" max="64" width="26.5703125" style="94" customWidth="1"/>
    <col min="65" max="68" width="16.7109375" style="94" customWidth="1"/>
    <col min="69" max="69" width="8.85546875" style="94" customWidth="1"/>
    <col min="70" max="70" width="26.5703125" style="94" customWidth="1"/>
    <col min="71" max="74" width="16.7109375" style="94" customWidth="1"/>
    <col min="75" max="16384" width="11.5703125" style="94"/>
  </cols>
  <sheetData>
    <row r="1" spans="1:74" s="91" customFormat="1" ht="15.75">
      <c r="A1" s="313" t="s">
        <v>271</v>
      </c>
      <c r="B1" s="313"/>
      <c r="C1" s="313"/>
      <c r="D1" s="313"/>
      <c r="E1" s="313"/>
      <c r="F1" s="313"/>
      <c r="G1" s="304" t="s">
        <v>272</v>
      </c>
      <c r="H1" s="304"/>
      <c r="I1" s="304"/>
      <c r="J1" s="304"/>
      <c r="K1" s="304"/>
      <c r="L1" s="304"/>
      <c r="M1" s="304" t="s">
        <v>272</v>
      </c>
      <c r="N1" s="304"/>
      <c r="O1" s="304"/>
      <c r="P1" s="304"/>
      <c r="Q1" s="304"/>
      <c r="R1" s="304"/>
      <c r="S1" s="304" t="s">
        <v>272</v>
      </c>
      <c r="T1" s="304"/>
      <c r="U1" s="304"/>
      <c r="V1" s="304"/>
      <c r="W1" s="304"/>
      <c r="X1" s="304"/>
      <c r="Y1" s="304"/>
      <c r="Z1" s="304" t="s">
        <v>272</v>
      </c>
      <c r="AA1" s="304"/>
      <c r="AB1" s="304"/>
      <c r="AC1" s="304"/>
      <c r="AD1" s="304"/>
      <c r="AE1" s="304"/>
      <c r="AF1" s="304" t="s">
        <v>272</v>
      </c>
      <c r="AG1" s="304"/>
      <c r="AH1" s="304"/>
      <c r="AI1" s="304"/>
      <c r="AJ1" s="304"/>
      <c r="AK1" s="304"/>
      <c r="AL1" s="304" t="s">
        <v>273</v>
      </c>
      <c r="AM1" s="304"/>
      <c r="AN1" s="304"/>
      <c r="AO1" s="304"/>
      <c r="AP1" s="304"/>
      <c r="AQ1" s="304"/>
      <c r="AR1" s="304" t="s">
        <v>273</v>
      </c>
      <c r="AS1" s="304"/>
      <c r="AT1" s="304"/>
      <c r="AU1" s="304"/>
      <c r="AV1" s="304"/>
      <c r="AW1" s="304"/>
      <c r="AX1" s="304" t="s">
        <v>272</v>
      </c>
      <c r="AY1" s="304"/>
      <c r="AZ1" s="304"/>
      <c r="BA1" s="304"/>
      <c r="BB1" s="304"/>
      <c r="BC1" s="304"/>
      <c r="BD1" s="304" t="s">
        <v>272</v>
      </c>
      <c r="BE1" s="304"/>
      <c r="BF1" s="304"/>
      <c r="BG1" s="304"/>
      <c r="BH1" s="304"/>
      <c r="BI1" s="304"/>
      <c r="BJ1" s="304"/>
      <c r="BK1" s="304" t="s">
        <v>272</v>
      </c>
      <c r="BL1" s="304"/>
      <c r="BM1" s="304"/>
      <c r="BN1" s="304"/>
      <c r="BO1" s="304"/>
      <c r="BP1" s="304"/>
      <c r="BQ1" s="304" t="s">
        <v>272</v>
      </c>
      <c r="BR1" s="304"/>
      <c r="BS1" s="304"/>
      <c r="BT1" s="304"/>
      <c r="BU1" s="304"/>
      <c r="BV1" s="304"/>
    </row>
    <row r="2" spans="1:74" s="91" customFormat="1" ht="15.75">
      <c r="A2" s="313" t="s">
        <v>274</v>
      </c>
      <c r="B2" s="313"/>
      <c r="C2" s="313"/>
      <c r="D2" s="313"/>
      <c r="E2" s="313"/>
      <c r="F2" s="313"/>
      <c r="G2" s="304" t="s">
        <v>275</v>
      </c>
      <c r="H2" s="304"/>
      <c r="I2" s="304"/>
      <c r="J2" s="304"/>
      <c r="K2" s="304"/>
      <c r="L2" s="304"/>
      <c r="M2" s="304" t="s">
        <v>275</v>
      </c>
      <c r="N2" s="304"/>
      <c r="O2" s="304"/>
      <c r="P2" s="304"/>
      <c r="Q2" s="304"/>
      <c r="R2" s="304"/>
      <c r="S2" s="304" t="s">
        <v>275</v>
      </c>
      <c r="T2" s="304"/>
      <c r="U2" s="304"/>
      <c r="V2" s="304"/>
      <c r="W2" s="304"/>
      <c r="X2" s="304"/>
      <c r="Y2" s="304"/>
      <c r="Z2" s="304" t="s">
        <v>275</v>
      </c>
      <c r="AA2" s="304"/>
      <c r="AB2" s="304"/>
      <c r="AC2" s="304"/>
      <c r="AD2" s="304"/>
      <c r="AE2" s="304"/>
      <c r="AF2" s="304" t="s">
        <v>275</v>
      </c>
      <c r="AG2" s="304"/>
      <c r="AH2" s="304"/>
      <c r="AI2" s="304"/>
      <c r="AJ2" s="304"/>
      <c r="AK2" s="304"/>
      <c r="AL2" s="304" t="s">
        <v>274</v>
      </c>
      <c r="AM2" s="304"/>
      <c r="AN2" s="304"/>
      <c r="AO2" s="304"/>
      <c r="AP2" s="304"/>
      <c r="AQ2" s="304"/>
      <c r="AR2" s="304" t="s">
        <v>274</v>
      </c>
      <c r="AS2" s="304"/>
      <c r="AT2" s="304"/>
      <c r="AU2" s="304"/>
      <c r="AV2" s="304"/>
      <c r="AW2" s="304"/>
      <c r="AX2" s="304" t="s">
        <v>275</v>
      </c>
      <c r="AY2" s="304"/>
      <c r="AZ2" s="304"/>
      <c r="BA2" s="304"/>
      <c r="BB2" s="304"/>
      <c r="BC2" s="304"/>
      <c r="BD2" s="304" t="s">
        <v>275</v>
      </c>
      <c r="BE2" s="304"/>
      <c r="BF2" s="304"/>
      <c r="BG2" s="304"/>
      <c r="BH2" s="304"/>
      <c r="BI2" s="304"/>
      <c r="BJ2" s="304"/>
      <c r="BK2" s="304" t="s">
        <v>275</v>
      </c>
      <c r="BL2" s="304"/>
      <c r="BM2" s="304"/>
      <c r="BN2" s="304"/>
      <c r="BO2" s="304"/>
      <c r="BP2" s="304"/>
      <c r="BQ2" s="304" t="s">
        <v>275</v>
      </c>
      <c r="BR2" s="304"/>
      <c r="BS2" s="304"/>
      <c r="BT2" s="304"/>
      <c r="BU2" s="304"/>
      <c r="BV2" s="304"/>
    </row>
    <row r="3" spans="1:74" ht="14.25" customHeight="1">
      <c r="B3" s="93"/>
      <c r="C3" s="93"/>
      <c r="D3" s="93"/>
      <c r="E3" s="93"/>
      <c r="F3" s="93"/>
      <c r="H3" s="93"/>
      <c r="I3" s="93"/>
      <c r="J3" s="93"/>
      <c r="K3" s="93"/>
      <c r="L3" s="93"/>
      <c r="N3" s="93"/>
      <c r="O3" s="93"/>
      <c r="P3" s="93"/>
      <c r="Q3" s="93"/>
      <c r="R3" s="93"/>
      <c r="T3" s="93"/>
      <c r="U3" s="93"/>
      <c r="V3" s="93"/>
      <c r="W3" s="93"/>
      <c r="X3" s="93"/>
      <c r="Y3" s="93"/>
      <c r="AA3" s="93"/>
      <c r="AB3" s="93"/>
      <c r="AC3" s="93"/>
      <c r="AD3" s="93"/>
      <c r="AE3" s="93"/>
      <c r="AG3" s="93"/>
      <c r="AH3" s="93"/>
      <c r="AI3" s="93"/>
      <c r="AJ3" s="93"/>
      <c r="AK3" s="93"/>
      <c r="AM3" s="93"/>
      <c r="AN3" s="93"/>
      <c r="AO3" s="93"/>
      <c r="AP3" s="93"/>
      <c r="AQ3" s="93"/>
      <c r="AS3" s="93"/>
      <c r="AT3" s="93"/>
      <c r="AU3" s="93"/>
      <c r="AV3" s="93"/>
      <c r="AW3" s="93"/>
      <c r="AY3" s="93"/>
      <c r="AZ3" s="93"/>
      <c r="BA3" s="93"/>
      <c r="BB3" s="93"/>
      <c r="BC3" s="93"/>
      <c r="BE3" s="93"/>
      <c r="BF3" s="93"/>
      <c r="BG3" s="93"/>
      <c r="BH3" s="93"/>
      <c r="BI3" s="93"/>
      <c r="BJ3" s="233"/>
      <c r="BL3" s="93"/>
      <c r="BM3" s="93"/>
      <c r="BN3" s="93"/>
      <c r="BO3" s="93"/>
      <c r="BP3" s="93"/>
      <c r="BR3" s="93"/>
      <c r="BS3" s="93"/>
      <c r="BT3" s="93"/>
      <c r="BU3" s="93"/>
      <c r="BV3" s="93"/>
    </row>
    <row r="4" spans="1:74" ht="15.75" customHeight="1">
      <c r="A4" s="305" t="s">
        <v>276</v>
      </c>
      <c r="B4" s="308" t="s">
        <v>277</v>
      </c>
      <c r="C4" s="95"/>
      <c r="D4" s="96"/>
      <c r="E4" s="96"/>
      <c r="F4" s="97"/>
      <c r="G4" s="305" t="s">
        <v>276</v>
      </c>
      <c r="H4" s="308" t="s">
        <v>277</v>
      </c>
      <c r="I4" s="95"/>
      <c r="J4" s="96"/>
      <c r="K4" s="96"/>
      <c r="L4" s="97"/>
      <c r="M4" s="305" t="s">
        <v>276</v>
      </c>
      <c r="N4" s="308" t="s">
        <v>277</v>
      </c>
      <c r="O4" s="95"/>
      <c r="P4" s="96"/>
      <c r="Q4" s="96"/>
      <c r="R4" s="97"/>
      <c r="S4" s="305" t="s">
        <v>276</v>
      </c>
      <c r="T4" s="308" t="s">
        <v>277</v>
      </c>
      <c r="U4" s="95"/>
      <c r="V4" s="96"/>
      <c r="W4" s="96"/>
      <c r="X4" s="97"/>
      <c r="Y4" s="97"/>
      <c r="Z4" s="305" t="s">
        <v>276</v>
      </c>
      <c r="AA4" s="308" t="s">
        <v>277</v>
      </c>
      <c r="AB4" s="95"/>
      <c r="AC4" s="96"/>
      <c r="AD4" s="96"/>
      <c r="AE4" s="97"/>
      <c r="AF4" s="305" t="s">
        <v>276</v>
      </c>
      <c r="AG4" s="308" t="s">
        <v>277</v>
      </c>
      <c r="AH4" s="95"/>
      <c r="AI4" s="96"/>
      <c r="AJ4" s="96"/>
      <c r="AK4" s="97"/>
      <c r="AL4" s="305" t="s">
        <v>276</v>
      </c>
      <c r="AM4" s="308" t="s">
        <v>277</v>
      </c>
      <c r="AN4" s="95"/>
      <c r="AO4" s="96"/>
      <c r="AP4" s="96"/>
      <c r="AQ4" s="97"/>
      <c r="AR4" s="305" t="s">
        <v>276</v>
      </c>
      <c r="AS4" s="308" t="s">
        <v>277</v>
      </c>
      <c r="AT4" s="95"/>
      <c r="AU4" s="96"/>
      <c r="AV4" s="96"/>
      <c r="AW4" s="97"/>
      <c r="AX4" s="305" t="s">
        <v>276</v>
      </c>
      <c r="AY4" s="308" t="s">
        <v>277</v>
      </c>
      <c r="AZ4" s="95"/>
      <c r="BA4" s="96"/>
      <c r="BB4" s="96"/>
      <c r="BC4" s="97"/>
      <c r="BD4" s="305" t="s">
        <v>276</v>
      </c>
      <c r="BE4" s="308" t="s">
        <v>277</v>
      </c>
      <c r="BF4" s="95"/>
      <c r="BG4" s="96"/>
      <c r="BH4" s="96"/>
      <c r="BI4" s="97"/>
      <c r="BJ4" s="97"/>
      <c r="BK4" s="305" t="s">
        <v>276</v>
      </c>
      <c r="BL4" s="308" t="s">
        <v>277</v>
      </c>
      <c r="BM4" s="95"/>
      <c r="BN4" s="96"/>
      <c r="BO4" s="96"/>
      <c r="BP4" s="97"/>
      <c r="BQ4" s="305" t="s">
        <v>276</v>
      </c>
      <c r="BR4" s="308" t="s">
        <v>277</v>
      </c>
      <c r="BS4" s="95"/>
      <c r="BT4" s="96"/>
      <c r="BU4" s="96"/>
      <c r="BV4" s="97"/>
    </row>
    <row r="5" spans="1:74" ht="15.75" customHeight="1">
      <c r="A5" s="306"/>
      <c r="B5" s="309"/>
      <c r="C5" s="98">
        <v>36341</v>
      </c>
      <c r="D5" s="99">
        <v>36707</v>
      </c>
      <c r="E5" s="99">
        <v>37072</v>
      </c>
      <c r="F5" s="100">
        <v>37437</v>
      </c>
      <c r="G5" s="306"/>
      <c r="H5" s="309"/>
      <c r="I5" s="98">
        <v>37802</v>
      </c>
      <c r="J5" s="99">
        <v>38168</v>
      </c>
      <c r="K5" s="99">
        <v>38533</v>
      </c>
      <c r="L5" s="100">
        <v>38898</v>
      </c>
      <c r="M5" s="306"/>
      <c r="N5" s="309"/>
      <c r="O5" s="98">
        <v>39263</v>
      </c>
      <c r="P5" s="99">
        <v>39629</v>
      </c>
      <c r="Q5" s="99">
        <v>39994</v>
      </c>
      <c r="R5" s="100">
        <v>40359</v>
      </c>
      <c r="S5" s="306"/>
      <c r="T5" s="309"/>
      <c r="U5" s="98">
        <v>40724</v>
      </c>
      <c r="V5" s="99">
        <v>41090</v>
      </c>
      <c r="W5" s="99">
        <v>41455</v>
      </c>
      <c r="X5" s="100">
        <v>41820</v>
      </c>
      <c r="Y5" s="100">
        <v>42185</v>
      </c>
      <c r="Z5" s="306"/>
      <c r="AA5" s="309"/>
      <c r="AB5" s="98">
        <v>42460</v>
      </c>
      <c r="AC5" s="99">
        <v>42551</v>
      </c>
      <c r="AD5" s="99">
        <v>42643</v>
      </c>
      <c r="AE5" s="100">
        <v>42735</v>
      </c>
      <c r="AF5" s="306"/>
      <c r="AG5" s="309"/>
      <c r="AH5" s="98">
        <v>42825</v>
      </c>
      <c r="AI5" s="99">
        <v>42916</v>
      </c>
      <c r="AJ5" s="99">
        <v>43008</v>
      </c>
      <c r="AK5" s="100">
        <v>43100</v>
      </c>
      <c r="AL5" s="306"/>
      <c r="AM5" s="309"/>
      <c r="AN5" s="98">
        <v>36341</v>
      </c>
      <c r="AO5" s="99">
        <v>36707</v>
      </c>
      <c r="AP5" s="99">
        <v>37072</v>
      </c>
      <c r="AQ5" s="100">
        <v>37437</v>
      </c>
      <c r="AR5" s="306"/>
      <c r="AS5" s="309"/>
      <c r="AT5" s="98">
        <v>37802</v>
      </c>
      <c r="AU5" s="99">
        <v>38168</v>
      </c>
      <c r="AV5" s="99">
        <v>38533</v>
      </c>
      <c r="AW5" s="100">
        <v>38898</v>
      </c>
      <c r="AX5" s="306"/>
      <c r="AY5" s="309"/>
      <c r="AZ5" s="98">
        <v>39263</v>
      </c>
      <c r="BA5" s="99">
        <v>39629</v>
      </c>
      <c r="BB5" s="99">
        <v>39994</v>
      </c>
      <c r="BC5" s="100">
        <v>40359</v>
      </c>
      <c r="BD5" s="306"/>
      <c r="BE5" s="309"/>
      <c r="BF5" s="98">
        <v>40724</v>
      </c>
      <c r="BG5" s="99">
        <v>41090</v>
      </c>
      <c r="BH5" s="99">
        <v>41455</v>
      </c>
      <c r="BI5" s="100">
        <v>41820</v>
      </c>
      <c r="BJ5" s="100">
        <v>42185</v>
      </c>
      <c r="BK5" s="306"/>
      <c r="BL5" s="309"/>
      <c r="BM5" s="98">
        <v>42460</v>
      </c>
      <c r="BN5" s="99">
        <v>42551</v>
      </c>
      <c r="BO5" s="99">
        <v>42643</v>
      </c>
      <c r="BP5" s="100">
        <v>42735</v>
      </c>
      <c r="BQ5" s="306"/>
      <c r="BR5" s="309"/>
      <c r="BS5" s="98">
        <v>42825</v>
      </c>
      <c r="BT5" s="99">
        <v>42916</v>
      </c>
      <c r="BU5" s="99">
        <v>43008</v>
      </c>
      <c r="BV5" s="100">
        <v>43100</v>
      </c>
    </row>
    <row r="6" spans="1:74" ht="15.75" customHeight="1">
      <c r="A6" s="307"/>
      <c r="B6" s="310"/>
      <c r="C6" s="101"/>
      <c r="D6" s="102"/>
      <c r="E6" s="102"/>
      <c r="F6" s="103"/>
      <c r="G6" s="307"/>
      <c r="H6" s="310"/>
      <c r="I6" s="101"/>
      <c r="J6" s="102"/>
      <c r="K6" s="102"/>
      <c r="L6" s="103"/>
      <c r="M6" s="307"/>
      <c r="N6" s="310"/>
      <c r="O6" s="101"/>
      <c r="P6" s="102"/>
      <c r="Q6" s="102"/>
      <c r="R6" s="103"/>
      <c r="S6" s="307"/>
      <c r="T6" s="310"/>
      <c r="U6" s="101"/>
      <c r="V6" s="102"/>
      <c r="W6" s="102"/>
      <c r="X6" s="103"/>
      <c r="Y6" s="103"/>
      <c r="Z6" s="307"/>
      <c r="AA6" s="310"/>
      <c r="AB6" s="101"/>
      <c r="AC6" s="102"/>
      <c r="AD6" s="102"/>
      <c r="AE6" s="103"/>
      <c r="AF6" s="307"/>
      <c r="AG6" s="310"/>
      <c r="AH6" s="101"/>
      <c r="AI6" s="102"/>
      <c r="AJ6" s="102"/>
      <c r="AK6" s="103"/>
      <c r="AL6" s="307"/>
      <c r="AM6" s="310"/>
      <c r="AN6" s="101"/>
      <c r="AO6" s="102"/>
      <c r="AP6" s="102"/>
      <c r="AQ6" s="103"/>
      <c r="AR6" s="307"/>
      <c r="AS6" s="310"/>
      <c r="AT6" s="101"/>
      <c r="AU6" s="102"/>
      <c r="AV6" s="102"/>
      <c r="AW6" s="103"/>
      <c r="AX6" s="307"/>
      <c r="AY6" s="310"/>
      <c r="AZ6" s="101"/>
      <c r="BA6" s="102"/>
      <c r="BB6" s="102"/>
      <c r="BC6" s="103"/>
      <c r="BD6" s="307"/>
      <c r="BE6" s="310"/>
      <c r="BF6" s="101"/>
      <c r="BG6" s="102"/>
      <c r="BH6" s="102"/>
      <c r="BI6" s="103"/>
      <c r="BJ6" s="103"/>
      <c r="BK6" s="307"/>
      <c r="BL6" s="310"/>
      <c r="BM6" s="101"/>
      <c r="BN6" s="102"/>
      <c r="BO6" s="102"/>
      <c r="BP6" s="103"/>
      <c r="BQ6" s="307"/>
      <c r="BR6" s="310"/>
      <c r="BS6" s="101"/>
      <c r="BT6" s="102"/>
      <c r="BU6" s="102"/>
      <c r="BV6" s="103"/>
    </row>
    <row r="7" spans="1:74" s="92" customFormat="1" ht="12.75" customHeight="1">
      <c r="A7" s="104"/>
      <c r="B7" s="105"/>
      <c r="G7" s="104"/>
      <c r="H7" s="105"/>
      <c r="M7" s="104"/>
      <c r="N7" s="105"/>
      <c r="S7" s="104"/>
      <c r="T7" s="105"/>
      <c r="Z7" s="104"/>
      <c r="AA7" s="105"/>
      <c r="AF7" s="104"/>
      <c r="AG7" s="105"/>
      <c r="AL7" s="104"/>
      <c r="AM7" s="105"/>
      <c r="AR7" s="104"/>
      <c r="AS7" s="105"/>
      <c r="AX7" s="104"/>
      <c r="AY7" s="105"/>
      <c r="BD7" s="104"/>
      <c r="BE7" s="105"/>
      <c r="BK7" s="104"/>
      <c r="BL7" s="105"/>
      <c r="BQ7" s="104"/>
      <c r="BR7" s="105"/>
    </row>
    <row r="8" spans="1:74" s="92" customFormat="1" ht="15" customHeight="1">
      <c r="A8" s="312" t="s">
        <v>278</v>
      </c>
      <c r="B8" s="312"/>
      <c r="C8" s="312"/>
      <c r="D8" s="312"/>
      <c r="E8" s="312"/>
      <c r="F8" s="312"/>
      <c r="G8" s="311" t="s">
        <v>279</v>
      </c>
      <c r="H8" s="311"/>
      <c r="I8" s="311"/>
      <c r="J8" s="311"/>
      <c r="K8" s="311"/>
      <c r="L8" s="311"/>
      <c r="M8" s="311" t="s">
        <v>279</v>
      </c>
      <c r="N8" s="311"/>
      <c r="O8" s="311"/>
      <c r="P8" s="311"/>
      <c r="Q8" s="311"/>
      <c r="R8" s="311"/>
      <c r="S8" s="311" t="s">
        <v>279</v>
      </c>
      <c r="T8" s="311"/>
      <c r="U8" s="311"/>
      <c r="V8" s="311"/>
      <c r="W8" s="311"/>
      <c r="X8" s="311"/>
      <c r="Y8" s="311"/>
      <c r="Z8" s="311" t="s">
        <v>279</v>
      </c>
      <c r="AA8" s="311"/>
      <c r="AB8" s="311"/>
      <c r="AC8" s="311"/>
      <c r="AD8" s="311"/>
      <c r="AE8" s="311"/>
      <c r="AF8" s="311" t="s">
        <v>279</v>
      </c>
      <c r="AG8" s="311"/>
      <c r="AH8" s="311"/>
      <c r="AI8" s="311"/>
      <c r="AJ8" s="311"/>
      <c r="AK8" s="311"/>
      <c r="AL8" s="312" t="s">
        <v>280</v>
      </c>
      <c r="AM8" s="312"/>
      <c r="AN8" s="312"/>
      <c r="AO8" s="312"/>
      <c r="AP8" s="312"/>
      <c r="AQ8" s="312"/>
      <c r="AR8" s="311" t="s">
        <v>281</v>
      </c>
      <c r="AS8" s="311"/>
      <c r="AT8" s="311"/>
      <c r="AU8" s="311"/>
      <c r="AV8" s="311"/>
      <c r="AW8" s="311"/>
      <c r="AX8" s="311" t="s">
        <v>281</v>
      </c>
      <c r="AY8" s="311"/>
      <c r="AZ8" s="311"/>
      <c r="BA8" s="311"/>
      <c r="BB8" s="311"/>
      <c r="BC8" s="311"/>
      <c r="BD8" s="311" t="s">
        <v>281</v>
      </c>
      <c r="BE8" s="311"/>
      <c r="BF8" s="311"/>
      <c r="BG8" s="311"/>
      <c r="BH8" s="311"/>
      <c r="BI8" s="311"/>
      <c r="BJ8" s="311"/>
      <c r="BK8" s="311" t="s">
        <v>281</v>
      </c>
      <c r="BL8" s="311"/>
      <c r="BM8" s="311"/>
      <c r="BN8" s="311"/>
      <c r="BO8" s="311"/>
      <c r="BP8" s="311"/>
      <c r="BQ8" s="311" t="s">
        <v>281</v>
      </c>
      <c r="BR8" s="311"/>
      <c r="BS8" s="311"/>
      <c r="BT8" s="311"/>
      <c r="BU8" s="311"/>
      <c r="BV8" s="311"/>
    </row>
    <row r="9" spans="1:74" s="92" customFormat="1" ht="12.75" customHeight="1">
      <c r="A9" s="104"/>
      <c r="B9" s="105"/>
      <c r="G9" s="104"/>
      <c r="H9" s="105"/>
      <c r="M9" s="104"/>
      <c r="N9" s="105"/>
      <c r="S9" s="104"/>
      <c r="T9" s="105"/>
      <c r="Z9" s="104"/>
      <c r="AA9" s="105"/>
      <c r="AF9" s="104"/>
      <c r="AG9" s="105"/>
      <c r="AL9" s="104"/>
      <c r="AM9" s="105"/>
      <c r="AR9" s="104"/>
      <c r="AS9" s="105"/>
      <c r="AX9" s="104"/>
      <c r="AY9" s="105"/>
      <c r="BD9" s="104"/>
      <c r="BE9" s="105"/>
      <c r="BK9" s="104"/>
      <c r="BL9" s="105"/>
      <c r="BQ9" s="104"/>
      <c r="BR9" s="105"/>
    </row>
    <row r="10" spans="1:74" ht="15" customHeight="1">
      <c r="A10" s="106" t="s">
        <v>282</v>
      </c>
      <c r="B10" s="107" t="s">
        <v>283</v>
      </c>
      <c r="C10" s="108">
        <v>106250</v>
      </c>
      <c r="D10" s="108">
        <v>105199</v>
      </c>
      <c r="E10" s="108">
        <v>103463</v>
      </c>
      <c r="F10" s="108">
        <v>101455</v>
      </c>
      <c r="G10" s="106" t="s">
        <v>282</v>
      </c>
      <c r="H10" s="107" t="s">
        <v>283</v>
      </c>
      <c r="I10" s="108">
        <v>97845</v>
      </c>
      <c r="J10" s="108">
        <v>96594</v>
      </c>
      <c r="K10" s="108">
        <v>92455</v>
      </c>
      <c r="L10" s="108">
        <v>94789</v>
      </c>
      <c r="M10" s="106" t="s">
        <v>282</v>
      </c>
      <c r="N10" s="107" t="s">
        <v>283</v>
      </c>
      <c r="O10" s="108">
        <v>96614</v>
      </c>
      <c r="P10" s="108">
        <v>98176</v>
      </c>
      <c r="Q10" s="108">
        <v>96157</v>
      </c>
      <c r="R10" s="108">
        <v>98944</v>
      </c>
      <c r="S10" s="106" t="s">
        <v>282</v>
      </c>
      <c r="T10" s="107" t="s">
        <v>283</v>
      </c>
      <c r="U10" s="108">
        <v>100884</v>
      </c>
      <c r="V10" s="108">
        <v>100131</v>
      </c>
      <c r="W10" s="108">
        <v>101474</v>
      </c>
      <c r="X10" s="108">
        <v>102526</v>
      </c>
      <c r="Y10" s="108">
        <v>104430</v>
      </c>
      <c r="Z10" s="106" t="s">
        <v>282</v>
      </c>
      <c r="AA10" s="107" t="s">
        <v>283</v>
      </c>
      <c r="AB10" s="108">
        <v>105949</v>
      </c>
      <c r="AC10" s="108">
        <v>106744</v>
      </c>
      <c r="AD10" s="108">
        <v>108904</v>
      </c>
      <c r="AE10" s="108">
        <v>109169</v>
      </c>
      <c r="AF10" s="106" t="s">
        <v>282</v>
      </c>
      <c r="AG10" s="107" t="s">
        <v>283</v>
      </c>
      <c r="AH10" s="108">
        <v>108915</v>
      </c>
      <c r="AI10" s="108">
        <v>109414</v>
      </c>
      <c r="AJ10" s="108">
        <v>110590</v>
      </c>
      <c r="AK10" s="108">
        <v>108780</v>
      </c>
      <c r="AL10" s="106" t="s">
        <v>282</v>
      </c>
      <c r="AM10" s="107" t="s">
        <v>283</v>
      </c>
      <c r="AN10" s="108">
        <v>53162</v>
      </c>
      <c r="AO10" s="108">
        <v>53123</v>
      </c>
      <c r="AP10" s="108">
        <v>53086</v>
      </c>
      <c r="AQ10" s="108">
        <v>52397</v>
      </c>
      <c r="AR10" s="106" t="s">
        <v>282</v>
      </c>
      <c r="AS10" s="107" t="s">
        <v>283</v>
      </c>
      <c r="AT10" s="108">
        <v>50842</v>
      </c>
      <c r="AU10" s="108">
        <v>50386</v>
      </c>
      <c r="AV10" s="108">
        <v>47980</v>
      </c>
      <c r="AW10" s="108">
        <v>48510</v>
      </c>
      <c r="AX10" s="106" t="s">
        <v>282</v>
      </c>
      <c r="AY10" s="107" t="s">
        <v>283</v>
      </c>
      <c r="AZ10" s="108">
        <v>49097</v>
      </c>
      <c r="BA10" s="108">
        <v>49979</v>
      </c>
      <c r="BB10" s="108">
        <v>49666</v>
      </c>
      <c r="BC10" s="108">
        <v>50621</v>
      </c>
      <c r="BD10" s="106" t="s">
        <v>282</v>
      </c>
      <c r="BE10" s="107" t="s">
        <v>283</v>
      </c>
      <c r="BF10" s="108">
        <v>51645</v>
      </c>
      <c r="BG10" s="108">
        <v>51606</v>
      </c>
      <c r="BH10" s="108">
        <v>52446</v>
      </c>
      <c r="BI10" s="108">
        <v>52963</v>
      </c>
      <c r="BJ10" s="108">
        <v>53938</v>
      </c>
      <c r="BK10" s="106" t="s">
        <v>282</v>
      </c>
      <c r="BL10" s="107" t="s">
        <v>283</v>
      </c>
      <c r="BM10" s="108">
        <v>54694</v>
      </c>
      <c r="BN10" s="108">
        <v>54866</v>
      </c>
      <c r="BO10" s="108">
        <v>55925</v>
      </c>
      <c r="BP10" s="108">
        <v>56248</v>
      </c>
      <c r="BQ10" s="106" t="s">
        <v>282</v>
      </c>
      <c r="BR10" s="107" t="s">
        <v>283</v>
      </c>
      <c r="BS10" s="108">
        <v>56058</v>
      </c>
      <c r="BT10" s="108">
        <v>56125</v>
      </c>
      <c r="BU10" s="108">
        <v>56429</v>
      </c>
      <c r="BV10" s="108">
        <v>55278</v>
      </c>
    </row>
    <row r="11" spans="1:74" ht="15" customHeight="1">
      <c r="A11" s="109" t="s">
        <v>284</v>
      </c>
      <c r="B11" s="107" t="s">
        <v>0</v>
      </c>
      <c r="C11" s="108">
        <v>45052</v>
      </c>
      <c r="D11" s="108">
        <v>43865</v>
      </c>
      <c r="E11" s="108">
        <v>41108</v>
      </c>
      <c r="F11" s="108">
        <v>40088</v>
      </c>
      <c r="G11" s="109" t="s">
        <v>284</v>
      </c>
      <c r="H11" s="107" t="s">
        <v>0</v>
      </c>
      <c r="I11" s="108">
        <v>38073</v>
      </c>
      <c r="J11" s="108">
        <v>37420</v>
      </c>
      <c r="K11" s="108">
        <v>36112</v>
      </c>
      <c r="L11" s="108">
        <v>36994</v>
      </c>
      <c r="M11" s="109" t="s">
        <v>284</v>
      </c>
      <c r="N11" s="107" t="s">
        <v>0</v>
      </c>
      <c r="O11" s="108">
        <v>37825</v>
      </c>
      <c r="P11" s="108">
        <v>37466</v>
      </c>
      <c r="Q11" s="108">
        <v>35991</v>
      </c>
      <c r="R11" s="108">
        <v>36748</v>
      </c>
      <c r="S11" s="109" t="s">
        <v>284</v>
      </c>
      <c r="T11" s="107" t="s">
        <v>0</v>
      </c>
      <c r="U11" s="108">
        <v>36657</v>
      </c>
      <c r="V11" s="108">
        <v>36446</v>
      </c>
      <c r="W11" s="108">
        <v>36063</v>
      </c>
      <c r="X11" s="108">
        <v>36367</v>
      </c>
      <c r="Y11" s="108">
        <v>35961</v>
      </c>
      <c r="Z11" s="109" t="s">
        <v>284</v>
      </c>
      <c r="AA11" s="107" t="s">
        <v>0</v>
      </c>
      <c r="AB11" s="108">
        <v>35866</v>
      </c>
      <c r="AC11" s="108">
        <v>35915</v>
      </c>
      <c r="AD11" s="108">
        <v>36327</v>
      </c>
      <c r="AE11" s="108">
        <v>36046</v>
      </c>
      <c r="AF11" s="109" t="s">
        <v>284</v>
      </c>
      <c r="AG11" s="107" t="s">
        <v>0</v>
      </c>
      <c r="AH11" s="108">
        <v>36105</v>
      </c>
      <c r="AI11" s="108">
        <v>36401</v>
      </c>
      <c r="AJ11" s="108">
        <v>36866</v>
      </c>
      <c r="AK11" s="108">
        <v>36679</v>
      </c>
      <c r="AL11" s="109" t="s">
        <v>284</v>
      </c>
      <c r="AM11" s="107" t="s">
        <v>0</v>
      </c>
      <c r="AN11" s="108">
        <v>23419</v>
      </c>
      <c r="AO11" s="108">
        <v>23066</v>
      </c>
      <c r="AP11" s="108">
        <v>21933</v>
      </c>
      <c r="AQ11" s="108">
        <v>21492</v>
      </c>
      <c r="AR11" s="109" t="s">
        <v>284</v>
      </c>
      <c r="AS11" s="107" t="s">
        <v>0</v>
      </c>
      <c r="AT11" s="108">
        <v>20575</v>
      </c>
      <c r="AU11" s="108">
        <v>20120</v>
      </c>
      <c r="AV11" s="108">
        <v>19460</v>
      </c>
      <c r="AW11" s="108">
        <v>19632</v>
      </c>
      <c r="AX11" s="109" t="s">
        <v>284</v>
      </c>
      <c r="AY11" s="107" t="s">
        <v>0</v>
      </c>
      <c r="AZ11" s="108">
        <v>19896</v>
      </c>
      <c r="BA11" s="108">
        <v>19534</v>
      </c>
      <c r="BB11" s="108">
        <v>19531</v>
      </c>
      <c r="BC11" s="108">
        <v>19741</v>
      </c>
      <c r="BD11" s="109" t="s">
        <v>284</v>
      </c>
      <c r="BE11" s="107" t="s">
        <v>0</v>
      </c>
      <c r="BF11" s="108">
        <v>19827</v>
      </c>
      <c r="BG11" s="108">
        <v>19879</v>
      </c>
      <c r="BH11" s="108">
        <v>19828</v>
      </c>
      <c r="BI11" s="108">
        <v>19992</v>
      </c>
      <c r="BJ11" s="108">
        <v>19907</v>
      </c>
      <c r="BK11" s="109" t="s">
        <v>284</v>
      </c>
      <c r="BL11" s="107" t="s">
        <v>0</v>
      </c>
      <c r="BM11" s="108">
        <v>20005</v>
      </c>
      <c r="BN11" s="108">
        <v>19887</v>
      </c>
      <c r="BO11" s="108">
        <v>20099</v>
      </c>
      <c r="BP11" s="108">
        <v>20092</v>
      </c>
      <c r="BQ11" s="109" t="s">
        <v>284</v>
      </c>
      <c r="BR11" s="107" t="s">
        <v>0</v>
      </c>
      <c r="BS11" s="108">
        <v>20073</v>
      </c>
      <c r="BT11" s="108">
        <v>20145</v>
      </c>
      <c r="BU11" s="108">
        <v>20282</v>
      </c>
      <c r="BV11" s="108">
        <v>20305</v>
      </c>
    </row>
    <row r="12" spans="1:74" ht="15" customHeight="1">
      <c r="A12" s="109" t="s">
        <v>285</v>
      </c>
      <c r="B12" s="107" t="s">
        <v>1</v>
      </c>
      <c r="C12" s="108">
        <v>44592</v>
      </c>
      <c r="D12" s="108">
        <v>45054</v>
      </c>
      <c r="E12" s="108">
        <v>45278</v>
      </c>
      <c r="F12" s="108">
        <v>44233</v>
      </c>
      <c r="G12" s="109" t="s">
        <v>285</v>
      </c>
      <c r="H12" s="107" t="s">
        <v>1</v>
      </c>
      <c r="I12" s="108">
        <v>42694</v>
      </c>
      <c r="J12" s="108">
        <v>42101</v>
      </c>
      <c r="K12" s="108">
        <v>40694</v>
      </c>
      <c r="L12" s="108">
        <v>42558</v>
      </c>
      <c r="M12" s="109" t="s">
        <v>285</v>
      </c>
      <c r="N12" s="107" t="s">
        <v>1</v>
      </c>
      <c r="O12" s="108">
        <v>43744</v>
      </c>
      <c r="P12" s="108">
        <v>45842</v>
      </c>
      <c r="Q12" s="108">
        <v>46671</v>
      </c>
      <c r="R12" s="108">
        <v>48452</v>
      </c>
      <c r="S12" s="109" t="s">
        <v>285</v>
      </c>
      <c r="T12" s="107" t="s">
        <v>1</v>
      </c>
      <c r="U12" s="108">
        <v>50604</v>
      </c>
      <c r="V12" s="108">
        <v>51603</v>
      </c>
      <c r="W12" s="108">
        <v>51582</v>
      </c>
      <c r="X12" s="108">
        <v>52994</v>
      </c>
      <c r="Y12" s="108">
        <v>53850</v>
      </c>
      <c r="Z12" s="109" t="s">
        <v>285</v>
      </c>
      <c r="AA12" s="107" t="s">
        <v>1</v>
      </c>
      <c r="AB12" s="108">
        <v>54311</v>
      </c>
      <c r="AC12" s="108">
        <v>54409</v>
      </c>
      <c r="AD12" s="108">
        <v>55223</v>
      </c>
      <c r="AE12" s="108">
        <v>55092</v>
      </c>
      <c r="AF12" s="109" t="s">
        <v>285</v>
      </c>
      <c r="AG12" s="107" t="s">
        <v>1</v>
      </c>
      <c r="AH12" s="108">
        <v>54856</v>
      </c>
      <c r="AI12" s="108">
        <v>55192</v>
      </c>
      <c r="AJ12" s="108">
        <v>56400</v>
      </c>
      <c r="AK12" s="108">
        <v>56359</v>
      </c>
      <c r="AL12" s="109" t="s">
        <v>285</v>
      </c>
      <c r="AM12" s="107" t="s">
        <v>1</v>
      </c>
      <c r="AN12" s="108">
        <v>23274</v>
      </c>
      <c r="AO12" s="108">
        <v>23256</v>
      </c>
      <c r="AP12" s="108">
        <v>23242</v>
      </c>
      <c r="AQ12" s="108">
        <v>23099</v>
      </c>
      <c r="AR12" s="109" t="s">
        <v>285</v>
      </c>
      <c r="AS12" s="107" t="s">
        <v>1</v>
      </c>
      <c r="AT12" s="108">
        <v>22270</v>
      </c>
      <c r="AU12" s="108">
        <v>22073</v>
      </c>
      <c r="AV12" s="108">
        <v>21413</v>
      </c>
      <c r="AW12" s="108">
        <v>22386</v>
      </c>
      <c r="AX12" s="109" t="s">
        <v>285</v>
      </c>
      <c r="AY12" s="107" t="s">
        <v>1</v>
      </c>
      <c r="AZ12" s="108">
        <v>22773</v>
      </c>
      <c r="BA12" s="108">
        <v>23483</v>
      </c>
      <c r="BB12" s="108">
        <v>24220</v>
      </c>
      <c r="BC12" s="108">
        <v>25015</v>
      </c>
      <c r="BD12" s="109" t="s">
        <v>285</v>
      </c>
      <c r="BE12" s="107" t="s">
        <v>1</v>
      </c>
      <c r="BF12" s="108">
        <v>25824</v>
      </c>
      <c r="BG12" s="108">
        <v>26293</v>
      </c>
      <c r="BH12" s="108">
        <v>26439</v>
      </c>
      <c r="BI12" s="108">
        <v>27258</v>
      </c>
      <c r="BJ12" s="108">
        <v>27735</v>
      </c>
      <c r="BK12" s="109" t="s">
        <v>285</v>
      </c>
      <c r="BL12" s="107" t="s">
        <v>1</v>
      </c>
      <c r="BM12" s="108">
        <v>28125</v>
      </c>
      <c r="BN12" s="108">
        <v>28071</v>
      </c>
      <c r="BO12" s="108">
        <v>28446</v>
      </c>
      <c r="BP12" s="108">
        <v>28520</v>
      </c>
      <c r="BQ12" s="109" t="s">
        <v>285</v>
      </c>
      <c r="BR12" s="107" t="s">
        <v>1</v>
      </c>
      <c r="BS12" s="108">
        <v>28373</v>
      </c>
      <c r="BT12" s="108">
        <v>28393</v>
      </c>
      <c r="BU12" s="108">
        <v>28895</v>
      </c>
      <c r="BV12" s="108">
        <v>28897</v>
      </c>
    </row>
    <row r="13" spans="1:74" ht="15" customHeight="1">
      <c r="A13" s="109" t="s">
        <v>286</v>
      </c>
      <c r="B13" s="107" t="s">
        <v>2</v>
      </c>
      <c r="C13" s="108">
        <v>20737</v>
      </c>
      <c r="D13" s="108">
        <v>20352</v>
      </c>
      <c r="E13" s="108">
        <v>19825</v>
      </c>
      <c r="F13" s="108">
        <v>19270</v>
      </c>
      <c r="G13" s="109" t="s">
        <v>286</v>
      </c>
      <c r="H13" s="107" t="s">
        <v>2</v>
      </c>
      <c r="I13" s="108">
        <v>17749</v>
      </c>
      <c r="J13" s="108">
        <v>17028</v>
      </c>
      <c r="K13" s="108">
        <v>16826</v>
      </c>
      <c r="L13" s="108">
        <v>16855</v>
      </c>
      <c r="M13" s="109" t="s">
        <v>286</v>
      </c>
      <c r="N13" s="107" t="s">
        <v>2</v>
      </c>
      <c r="O13" s="108">
        <v>16932</v>
      </c>
      <c r="P13" s="108">
        <v>16765</v>
      </c>
      <c r="Q13" s="108">
        <v>15736</v>
      </c>
      <c r="R13" s="108">
        <v>15742</v>
      </c>
      <c r="S13" s="109" t="s">
        <v>286</v>
      </c>
      <c r="T13" s="107" t="s">
        <v>2</v>
      </c>
      <c r="U13" s="108">
        <v>15988</v>
      </c>
      <c r="V13" s="108">
        <v>15792</v>
      </c>
      <c r="W13" s="108">
        <v>15586</v>
      </c>
      <c r="X13" s="108">
        <v>15520</v>
      </c>
      <c r="Y13" s="108">
        <v>15774</v>
      </c>
      <c r="Z13" s="109" t="s">
        <v>286</v>
      </c>
      <c r="AA13" s="107" t="s">
        <v>2</v>
      </c>
      <c r="AB13" s="108">
        <v>15678</v>
      </c>
      <c r="AC13" s="108">
        <v>15675</v>
      </c>
      <c r="AD13" s="108">
        <v>15878</v>
      </c>
      <c r="AE13" s="108">
        <v>15708</v>
      </c>
      <c r="AF13" s="109" t="s">
        <v>286</v>
      </c>
      <c r="AG13" s="107" t="s">
        <v>2</v>
      </c>
      <c r="AH13" s="108">
        <v>15851</v>
      </c>
      <c r="AI13" s="108">
        <v>15888</v>
      </c>
      <c r="AJ13" s="108">
        <v>15958</v>
      </c>
      <c r="AK13" s="108">
        <v>15837</v>
      </c>
      <c r="AL13" s="109" t="s">
        <v>286</v>
      </c>
      <c r="AM13" s="107" t="s">
        <v>2</v>
      </c>
      <c r="AN13" s="108">
        <v>11161</v>
      </c>
      <c r="AO13" s="108">
        <v>10922</v>
      </c>
      <c r="AP13" s="108">
        <v>10663</v>
      </c>
      <c r="AQ13" s="108">
        <v>10395</v>
      </c>
      <c r="AR13" s="109" t="s">
        <v>286</v>
      </c>
      <c r="AS13" s="107" t="s">
        <v>2</v>
      </c>
      <c r="AT13" s="108">
        <v>9587</v>
      </c>
      <c r="AU13" s="108">
        <v>9192</v>
      </c>
      <c r="AV13" s="108">
        <v>9314</v>
      </c>
      <c r="AW13" s="108">
        <v>9204</v>
      </c>
      <c r="AX13" s="109" t="s">
        <v>286</v>
      </c>
      <c r="AY13" s="107" t="s">
        <v>2</v>
      </c>
      <c r="AZ13" s="108">
        <v>9293</v>
      </c>
      <c r="BA13" s="108">
        <v>9201</v>
      </c>
      <c r="BB13" s="108">
        <v>8803</v>
      </c>
      <c r="BC13" s="108">
        <v>8810</v>
      </c>
      <c r="BD13" s="109" t="s">
        <v>286</v>
      </c>
      <c r="BE13" s="107" t="s">
        <v>2</v>
      </c>
      <c r="BF13" s="108">
        <v>8934</v>
      </c>
      <c r="BG13" s="108">
        <v>8772</v>
      </c>
      <c r="BH13" s="108">
        <v>8634</v>
      </c>
      <c r="BI13" s="108">
        <v>8501</v>
      </c>
      <c r="BJ13" s="108">
        <v>8741</v>
      </c>
      <c r="BK13" s="109" t="s">
        <v>286</v>
      </c>
      <c r="BL13" s="107" t="s">
        <v>2</v>
      </c>
      <c r="BM13" s="108">
        <v>8742</v>
      </c>
      <c r="BN13" s="108">
        <v>8699</v>
      </c>
      <c r="BO13" s="108">
        <v>8813</v>
      </c>
      <c r="BP13" s="108">
        <v>8776</v>
      </c>
      <c r="BQ13" s="109" t="s">
        <v>286</v>
      </c>
      <c r="BR13" s="107" t="s">
        <v>2</v>
      </c>
      <c r="BS13" s="108">
        <v>8824</v>
      </c>
      <c r="BT13" s="108">
        <v>8827</v>
      </c>
      <c r="BU13" s="108">
        <v>8883</v>
      </c>
      <c r="BV13" s="108">
        <v>8791</v>
      </c>
    </row>
    <row r="14" spans="1:74" ht="15" customHeight="1">
      <c r="A14" s="109" t="s">
        <v>287</v>
      </c>
      <c r="B14" s="107" t="s">
        <v>3</v>
      </c>
      <c r="C14" s="108">
        <v>24534</v>
      </c>
      <c r="D14" s="108">
        <v>24021</v>
      </c>
      <c r="E14" s="108">
        <v>23195</v>
      </c>
      <c r="F14" s="108">
        <v>22538</v>
      </c>
      <c r="G14" s="109" t="s">
        <v>287</v>
      </c>
      <c r="H14" s="107" t="s">
        <v>3</v>
      </c>
      <c r="I14" s="108">
        <v>21394</v>
      </c>
      <c r="J14" s="108">
        <v>21179</v>
      </c>
      <c r="K14" s="108">
        <v>20739</v>
      </c>
      <c r="L14" s="108">
        <v>21112</v>
      </c>
      <c r="M14" s="109" t="s">
        <v>287</v>
      </c>
      <c r="N14" s="107" t="s">
        <v>3</v>
      </c>
      <c r="O14" s="108">
        <v>21242</v>
      </c>
      <c r="P14" s="108">
        <v>22025</v>
      </c>
      <c r="Q14" s="108">
        <v>22440</v>
      </c>
      <c r="R14" s="108">
        <v>22763</v>
      </c>
      <c r="S14" s="109" t="s">
        <v>287</v>
      </c>
      <c r="T14" s="107" t="s">
        <v>3</v>
      </c>
      <c r="U14" s="108">
        <v>23190</v>
      </c>
      <c r="V14" s="108">
        <v>23370</v>
      </c>
      <c r="W14" s="108">
        <v>23321</v>
      </c>
      <c r="X14" s="108">
        <v>23517</v>
      </c>
      <c r="Y14" s="108">
        <v>23643</v>
      </c>
      <c r="Z14" s="109" t="s">
        <v>287</v>
      </c>
      <c r="AA14" s="107" t="s">
        <v>3</v>
      </c>
      <c r="AB14" s="108">
        <v>23595</v>
      </c>
      <c r="AC14" s="108">
        <v>23750</v>
      </c>
      <c r="AD14" s="108">
        <v>24103</v>
      </c>
      <c r="AE14" s="108">
        <v>23784</v>
      </c>
      <c r="AF14" s="109" t="s">
        <v>287</v>
      </c>
      <c r="AG14" s="107" t="s">
        <v>3</v>
      </c>
      <c r="AH14" s="108">
        <v>23608</v>
      </c>
      <c r="AI14" s="108">
        <v>24019</v>
      </c>
      <c r="AJ14" s="108">
        <v>24431</v>
      </c>
      <c r="AK14" s="108">
        <v>24047</v>
      </c>
      <c r="AL14" s="109" t="s">
        <v>287</v>
      </c>
      <c r="AM14" s="107" t="s">
        <v>3</v>
      </c>
      <c r="AN14" s="108">
        <v>13058</v>
      </c>
      <c r="AO14" s="108">
        <v>12869</v>
      </c>
      <c r="AP14" s="108">
        <v>12396</v>
      </c>
      <c r="AQ14" s="108">
        <v>12140</v>
      </c>
      <c r="AR14" s="109" t="s">
        <v>287</v>
      </c>
      <c r="AS14" s="107" t="s">
        <v>3</v>
      </c>
      <c r="AT14" s="108">
        <v>11651</v>
      </c>
      <c r="AU14" s="108">
        <v>11523</v>
      </c>
      <c r="AV14" s="108">
        <v>11372</v>
      </c>
      <c r="AW14" s="108">
        <v>11532</v>
      </c>
      <c r="AX14" s="109" t="s">
        <v>287</v>
      </c>
      <c r="AY14" s="107" t="s">
        <v>3</v>
      </c>
      <c r="AZ14" s="108">
        <v>11638</v>
      </c>
      <c r="BA14" s="108">
        <v>12172</v>
      </c>
      <c r="BB14" s="108">
        <v>12698</v>
      </c>
      <c r="BC14" s="108">
        <v>13013</v>
      </c>
      <c r="BD14" s="109" t="s">
        <v>287</v>
      </c>
      <c r="BE14" s="107" t="s">
        <v>3</v>
      </c>
      <c r="BF14" s="108">
        <v>13236</v>
      </c>
      <c r="BG14" s="108">
        <v>13332</v>
      </c>
      <c r="BH14" s="108">
        <v>13376</v>
      </c>
      <c r="BI14" s="108">
        <v>13412</v>
      </c>
      <c r="BJ14" s="108">
        <v>13445</v>
      </c>
      <c r="BK14" s="109" t="s">
        <v>287</v>
      </c>
      <c r="BL14" s="107" t="s">
        <v>3</v>
      </c>
      <c r="BM14" s="108">
        <v>13402</v>
      </c>
      <c r="BN14" s="108">
        <v>13378</v>
      </c>
      <c r="BO14" s="108">
        <v>13532</v>
      </c>
      <c r="BP14" s="108">
        <v>13470</v>
      </c>
      <c r="BQ14" s="109" t="s">
        <v>287</v>
      </c>
      <c r="BR14" s="107" t="s">
        <v>3</v>
      </c>
      <c r="BS14" s="108">
        <v>13418</v>
      </c>
      <c r="BT14" s="108">
        <v>13597</v>
      </c>
      <c r="BU14" s="108">
        <v>13699</v>
      </c>
      <c r="BV14" s="108">
        <v>13604</v>
      </c>
    </row>
    <row r="15" spans="1:74" ht="15" customHeight="1">
      <c r="A15" s="109" t="s">
        <v>288</v>
      </c>
      <c r="B15" s="107" t="s">
        <v>4</v>
      </c>
      <c r="C15" s="108">
        <v>23681</v>
      </c>
      <c r="D15" s="108">
        <v>23508</v>
      </c>
      <c r="E15" s="108">
        <v>22111</v>
      </c>
      <c r="F15" s="108">
        <v>22033</v>
      </c>
      <c r="G15" s="109" t="s">
        <v>288</v>
      </c>
      <c r="H15" s="107" t="s">
        <v>4</v>
      </c>
      <c r="I15" s="108">
        <v>21522</v>
      </c>
      <c r="J15" s="108">
        <v>21894</v>
      </c>
      <c r="K15" s="108">
        <v>21241</v>
      </c>
      <c r="L15" s="108">
        <v>21528</v>
      </c>
      <c r="M15" s="109" t="s">
        <v>288</v>
      </c>
      <c r="N15" s="107" t="s">
        <v>4</v>
      </c>
      <c r="O15" s="108">
        <v>22258</v>
      </c>
      <c r="P15" s="108">
        <v>22612</v>
      </c>
      <c r="Q15" s="108">
        <v>21259</v>
      </c>
      <c r="R15" s="108">
        <v>22775</v>
      </c>
      <c r="S15" s="109" t="s">
        <v>288</v>
      </c>
      <c r="T15" s="107" t="s">
        <v>4</v>
      </c>
      <c r="U15" s="108">
        <v>22982</v>
      </c>
      <c r="V15" s="108">
        <v>23469</v>
      </c>
      <c r="W15" s="108">
        <v>22236</v>
      </c>
      <c r="X15" s="108">
        <v>23123</v>
      </c>
      <c r="Y15" s="108">
        <v>23938</v>
      </c>
      <c r="Z15" s="109" t="s">
        <v>288</v>
      </c>
      <c r="AA15" s="107" t="s">
        <v>4</v>
      </c>
      <c r="AB15" s="108">
        <v>23764</v>
      </c>
      <c r="AC15" s="108">
        <v>23741</v>
      </c>
      <c r="AD15" s="108">
        <v>23973</v>
      </c>
      <c r="AE15" s="108">
        <v>23842</v>
      </c>
      <c r="AF15" s="109" t="s">
        <v>288</v>
      </c>
      <c r="AG15" s="107" t="s">
        <v>4</v>
      </c>
      <c r="AH15" s="108">
        <v>23854</v>
      </c>
      <c r="AI15" s="108">
        <v>23805</v>
      </c>
      <c r="AJ15" s="108">
        <v>24489</v>
      </c>
      <c r="AK15" s="108">
        <v>24031</v>
      </c>
      <c r="AL15" s="109" t="s">
        <v>288</v>
      </c>
      <c r="AM15" s="107" t="s">
        <v>4</v>
      </c>
      <c r="AN15" s="108">
        <v>10854</v>
      </c>
      <c r="AO15" s="108">
        <v>10763</v>
      </c>
      <c r="AP15" s="108">
        <v>10391</v>
      </c>
      <c r="AQ15" s="108">
        <v>10361</v>
      </c>
      <c r="AR15" s="109" t="s">
        <v>288</v>
      </c>
      <c r="AS15" s="107" t="s">
        <v>4</v>
      </c>
      <c r="AT15" s="108">
        <v>10046</v>
      </c>
      <c r="AU15" s="108">
        <v>10301</v>
      </c>
      <c r="AV15" s="108">
        <v>10018</v>
      </c>
      <c r="AW15" s="108">
        <v>10206</v>
      </c>
      <c r="AX15" s="109" t="s">
        <v>288</v>
      </c>
      <c r="AY15" s="107" t="s">
        <v>4</v>
      </c>
      <c r="AZ15" s="108">
        <v>10430</v>
      </c>
      <c r="BA15" s="108">
        <v>10593</v>
      </c>
      <c r="BB15" s="108">
        <v>10233</v>
      </c>
      <c r="BC15" s="108">
        <v>10612</v>
      </c>
      <c r="BD15" s="109" t="s">
        <v>288</v>
      </c>
      <c r="BE15" s="107" t="s">
        <v>4</v>
      </c>
      <c r="BF15" s="108">
        <v>10746</v>
      </c>
      <c r="BG15" s="108">
        <v>10954</v>
      </c>
      <c r="BH15" s="108">
        <v>10629</v>
      </c>
      <c r="BI15" s="108">
        <v>11080</v>
      </c>
      <c r="BJ15" s="108">
        <v>11350</v>
      </c>
      <c r="BK15" s="109" t="s">
        <v>288</v>
      </c>
      <c r="BL15" s="107" t="s">
        <v>4</v>
      </c>
      <c r="BM15" s="108">
        <v>11102</v>
      </c>
      <c r="BN15" s="108">
        <v>11069</v>
      </c>
      <c r="BO15" s="108">
        <v>11197</v>
      </c>
      <c r="BP15" s="108">
        <v>11205</v>
      </c>
      <c r="BQ15" s="109" t="s">
        <v>288</v>
      </c>
      <c r="BR15" s="107" t="s">
        <v>4</v>
      </c>
      <c r="BS15" s="108">
        <v>11267</v>
      </c>
      <c r="BT15" s="108">
        <v>11227</v>
      </c>
      <c r="BU15" s="108">
        <v>11527</v>
      </c>
      <c r="BV15" s="108">
        <v>11378</v>
      </c>
    </row>
    <row r="16" spans="1:74" ht="23.1" customHeight="1">
      <c r="A16" s="109" t="s">
        <v>289</v>
      </c>
      <c r="B16" s="107" t="s">
        <v>5</v>
      </c>
      <c r="C16" s="108">
        <v>33922</v>
      </c>
      <c r="D16" s="108">
        <v>33706</v>
      </c>
      <c r="E16" s="108">
        <v>32451</v>
      </c>
      <c r="F16" s="108">
        <v>31646</v>
      </c>
      <c r="G16" s="109" t="s">
        <v>289</v>
      </c>
      <c r="H16" s="107" t="s">
        <v>5</v>
      </c>
      <c r="I16" s="108">
        <v>30573</v>
      </c>
      <c r="J16" s="108">
        <v>30552</v>
      </c>
      <c r="K16" s="108">
        <v>30060</v>
      </c>
      <c r="L16" s="108">
        <v>30470</v>
      </c>
      <c r="M16" s="109" t="s">
        <v>289</v>
      </c>
      <c r="N16" s="107" t="s">
        <v>5</v>
      </c>
      <c r="O16" s="108">
        <v>31175</v>
      </c>
      <c r="P16" s="108">
        <v>31716</v>
      </c>
      <c r="Q16" s="108">
        <v>31390</v>
      </c>
      <c r="R16" s="108">
        <v>32384</v>
      </c>
      <c r="S16" s="109" t="s">
        <v>289</v>
      </c>
      <c r="T16" s="107" t="s">
        <v>5</v>
      </c>
      <c r="U16" s="108">
        <v>33367</v>
      </c>
      <c r="V16" s="108">
        <v>34301</v>
      </c>
      <c r="W16" s="108">
        <v>34882</v>
      </c>
      <c r="X16" s="108">
        <v>35317</v>
      </c>
      <c r="Y16" s="108">
        <v>35351</v>
      </c>
      <c r="Z16" s="109" t="s">
        <v>289</v>
      </c>
      <c r="AA16" s="107" t="s">
        <v>5</v>
      </c>
      <c r="AB16" s="108">
        <v>35401</v>
      </c>
      <c r="AC16" s="108">
        <v>35713</v>
      </c>
      <c r="AD16" s="108">
        <v>36150</v>
      </c>
      <c r="AE16" s="108">
        <v>35725</v>
      </c>
      <c r="AF16" s="109" t="s">
        <v>289</v>
      </c>
      <c r="AG16" s="107" t="s">
        <v>5</v>
      </c>
      <c r="AH16" s="108">
        <v>35900</v>
      </c>
      <c r="AI16" s="108">
        <v>36097</v>
      </c>
      <c r="AJ16" s="108">
        <v>36557</v>
      </c>
      <c r="AK16" s="108">
        <v>35967</v>
      </c>
      <c r="AL16" s="109" t="s">
        <v>289</v>
      </c>
      <c r="AM16" s="107" t="s">
        <v>5</v>
      </c>
      <c r="AN16" s="108">
        <v>15418</v>
      </c>
      <c r="AO16" s="108">
        <v>15181</v>
      </c>
      <c r="AP16" s="108">
        <v>14763</v>
      </c>
      <c r="AQ16" s="108">
        <v>14444</v>
      </c>
      <c r="AR16" s="109" t="s">
        <v>289</v>
      </c>
      <c r="AS16" s="107" t="s">
        <v>5</v>
      </c>
      <c r="AT16" s="108">
        <v>13731</v>
      </c>
      <c r="AU16" s="108">
        <v>13579</v>
      </c>
      <c r="AV16" s="108">
        <v>13441</v>
      </c>
      <c r="AW16" s="108">
        <v>13424</v>
      </c>
      <c r="AX16" s="109" t="s">
        <v>289</v>
      </c>
      <c r="AY16" s="107" t="s">
        <v>5</v>
      </c>
      <c r="AZ16" s="108">
        <v>13646</v>
      </c>
      <c r="BA16" s="108">
        <v>13796</v>
      </c>
      <c r="BB16" s="108">
        <v>13830</v>
      </c>
      <c r="BC16" s="108">
        <v>14186</v>
      </c>
      <c r="BD16" s="109" t="s">
        <v>289</v>
      </c>
      <c r="BE16" s="107" t="s">
        <v>5</v>
      </c>
      <c r="BF16" s="108">
        <v>14482</v>
      </c>
      <c r="BG16" s="108">
        <v>14900</v>
      </c>
      <c r="BH16" s="108">
        <v>15005</v>
      </c>
      <c r="BI16" s="108">
        <v>15228</v>
      </c>
      <c r="BJ16" s="108">
        <v>15283</v>
      </c>
      <c r="BK16" s="109" t="s">
        <v>289</v>
      </c>
      <c r="BL16" s="107" t="s">
        <v>5</v>
      </c>
      <c r="BM16" s="108">
        <v>15365</v>
      </c>
      <c r="BN16" s="108">
        <v>15336</v>
      </c>
      <c r="BO16" s="108">
        <v>15525</v>
      </c>
      <c r="BP16" s="108">
        <v>15501</v>
      </c>
      <c r="BQ16" s="109" t="s">
        <v>289</v>
      </c>
      <c r="BR16" s="107" t="s">
        <v>5</v>
      </c>
      <c r="BS16" s="108">
        <v>15490</v>
      </c>
      <c r="BT16" s="108">
        <v>15501</v>
      </c>
      <c r="BU16" s="108">
        <v>15722</v>
      </c>
      <c r="BV16" s="108">
        <v>15578</v>
      </c>
    </row>
    <row r="17" spans="1:74" ht="15" customHeight="1">
      <c r="A17" s="106" t="s">
        <v>290</v>
      </c>
      <c r="B17" s="107" t="s">
        <v>6</v>
      </c>
      <c r="C17" s="108">
        <v>33660</v>
      </c>
      <c r="D17" s="108">
        <v>32603</v>
      </c>
      <c r="E17" s="108">
        <v>30387</v>
      </c>
      <c r="F17" s="108">
        <v>29339</v>
      </c>
      <c r="G17" s="106" t="s">
        <v>290</v>
      </c>
      <c r="H17" s="107" t="s">
        <v>6</v>
      </c>
      <c r="I17" s="108">
        <v>27734</v>
      </c>
      <c r="J17" s="108">
        <v>27217</v>
      </c>
      <c r="K17" s="108">
        <v>26991</v>
      </c>
      <c r="L17" s="108">
        <v>27282</v>
      </c>
      <c r="M17" s="106" t="s">
        <v>290</v>
      </c>
      <c r="N17" s="107" t="s">
        <v>6</v>
      </c>
      <c r="O17" s="108">
        <v>27653</v>
      </c>
      <c r="P17" s="108">
        <v>27745</v>
      </c>
      <c r="Q17" s="108">
        <v>26964</v>
      </c>
      <c r="R17" s="108">
        <v>27480</v>
      </c>
      <c r="S17" s="106" t="s">
        <v>290</v>
      </c>
      <c r="T17" s="107" t="s">
        <v>6</v>
      </c>
      <c r="U17" s="108">
        <v>27991</v>
      </c>
      <c r="V17" s="108">
        <v>28809</v>
      </c>
      <c r="W17" s="108">
        <v>28903</v>
      </c>
      <c r="X17" s="108">
        <v>29479</v>
      </c>
      <c r="Y17" s="108">
        <v>29805</v>
      </c>
      <c r="Z17" s="106" t="s">
        <v>290</v>
      </c>
      <c r="AA17" s="107" t="s">
        <v>6</v>
      </c>
      <c r="AB17" s="108">
        <v>30163</v>
      </c>
      <c r="AC17" s="108">
        <v>30248</v>
      </c>
      <c r="AD17" s="108">
        <v>30728</v>
      </c>
      <c r="AE17" s="108">
        <v>30302</v>
      </c>
      <c r="AF17" s="106" t="s">
        <v>290</v>
      </c>
      <c r="AG17" s="107" t="s">
        <v>6</v>
      </c>
      <c r="AH17" s="108">
        <v>30308</v>
      </c>
      <c r="AI17" s="108">
        <v>30442</v>
      </c>
      <c r="AJ17" s="108">
        <v>30619</v>
      </c>
      <c r="AK17" s="108">
        <v>30315</v>
      </c>
      <c r="AL17" s="106" t="s">
        <v>290</v>
      </c>
      <c r="AM17" s="107" t="s">
        <v>6</v>
      </c>
      <c r="AN17" s="108">
        <v>15692</v>
      </c>
      <c r="AO17" s="108">
        <v>15158</v>
      </c>
      <c r="AP17" s="108">
        <v>14335</v>
      </c>
      <c r="AQ17" s="108">
        <v>14005</v>
      </c>
      <c r="AR17" s="106" t="s">
        <v>290</v>
      </c>
      <c r="AS17" s="107" t="s">
        <v>6</v>
      </c>
      <c r="AT17" s="108">
        <v>13359</v>
      </c>
      <c r="AU17" s="108">
        <v>12979</v>
      </c>
      <c r="AV17" s="108">
        <v>12887</v>
      </c>
      <c r="AW17" s="108">
        <v>12944</v>
      </c>
      <c r="AX17" s="106" t="s">
        <v>290</v>
      </c>
      <c r="AY17" s="107" t="s">
        <v>6</v>
      </c>
      <c r="AZ17" s="108">
        <v>12849</v>
      </c>
      <c r="BA17" s="108">
        <v>12890</v>
      </c>
      <c r="BB17" s="108">
        <v>12873</v>
      </c>
      <c r="BC17" s="108">
        <v>13091</v>
      </c>
      <c r="BD17" s="106" t="s">
        <v>290</v>
      </c>
      <c r="BE17" s="107" t="s">
        <v>6</v>
      </c>
      <c r="BF17" s="108">
        <v>13286</v>
      </c>
      <c r="BG17" s="108">
        <v>13495</v>
      </c>
      <c r="BH17" s="108">
        <v>13505</v>
      </c>
      <c r="BI17" s="108">
        <v>13705</v>
      </c>
      <c r="BJ17" s="108">
        <v>13878</v>
      </c>
      <c r="BK17" s="106" t="s">
        <v>290</v>
      </c>
      <c r="BL17" s="107" t="s">
        <v>6</v>
      </c>
      <c r="BM17" s="108">
        <v>14177</v>
      </c>
      <c r="BN17" s="108">
        <v>14173</v>
      </c>
      <c r="BO17" s="108">
        <v>14366</v>
      </c>
      <c r="BP17" s="108">
        <v>14276</v>
      </c>
      <c r="BQ17" s="106" t="s">
        <v>290</v>
      </c>
      <c r="BR17" s="107" t="s">
        <v>6</v>
      </c>
      <c r="BS17" s="108">
        <v>14237</v>
      </c>
      <c r="BT17" s="108">
        <v>14328</v>
      </c>
      <c r="BU17" s="108">
        <v>14447</v>
      </c>
      <c r="BV17" s="108">
        <v>14470</v>
      </c>
    </row>
    <row r="18" spans="1:74" ht="15" customHeight="1">
      <c r="A18" s="109" t="s">
        <v>291</v>
      </c>
      <c r="B18" s="107" t="s">
        <v>7</v>
      </c>
      <c r="C18" s="108">
        <v>40931</v>
      </c>
      <c r="D18" s="108">
        <v>41005</v>
      </c>
      <c r="E18" s="108">
        <v>41364</v>
      </c>
      <c r="F18" s="108">
        <v>39877</v>
      </c>
      <c r="G18" s="109" t="s">
        <v>291</v>
      </c>
      <c r="H18" s="107" t="s">
        <v>7</v>
      </c>
      <c r="I18" s="108">
        <v>38838</v>
      </c>
      <c r="J18" s="108">
        <v>38032</v>
      </c>
      <c r="K18" s="108">
        <v>38062</v>
      </c>
      <c r="L18" s="108">
        <v>38151</v>
      </c>
      <c r="M18" s="109" t="s">
        <v>291</v>
      </c>
      <c r="N18" s="107" t="s">
        <v>7</v>
      </c>
      <c r="O18" s="108">
        <v>38566</v>
      </c>
      <c r="P18" s="108">
        <v>38952</v>
      </c>
      <c r="Q18" s="108">
        <v>38332</v>
      </c>
      <c r="R18" s="108">
        <v>38072</v>
      </c>
      <c r="S18" s="109" t="s">
        <v>291</v>
      </c>
      <c r="T18" s="107" t="s">
        <v>7</v>
      </c>
      <c r="U18" s="108">
        <v>39046</v>
      </c>
      <c r="V18" s="108">
        <v>40568</v>
      </c>
      <c r="W18" s="108">
        <v>40434</v>
      </c>
      <c r="X18" s="108">
        <v>40346</v>
      </c>
      <c r="Y18" s="108">
        <v>40770</v>
      </c>
      <c r="Z18" s="109" t="s">
        <v>291</v>
      </c>
      <c r="AA18" s="107" t="s">
        <v>7</v>
      </c>
      <c r="AB18" s="108">
        <v>41110</v>
      </c>
      <c r="AC18" s="108">
        <v>41373</v>
      </c>
      <c r="AD18" s="108">
        <v>42078</v>
      </c>
      <c r="AE18" s="108">
        <v>41600</v>
      </c>
      <c r="AF18" s="109" t="s">
        <v>291</v>
      </c>
      <c r="AG18" s="107" t="s">
        <v>7</v>
      </c>
      <c r="AH18" s="108">
        <v>41241</v>
      </c>
      <c r="AI18" s="108">
        <v>41294</v>
      </c>
      <c r="AJ18" s="108">
        <v>41729</v>
      </c>
      <c r="AK18" s="108">
        <v>41370</v>
      </c>
      <c r="AL18" s="109" t="s">
        <v>291</v>
      </c>
      <c r="AM18" s="107" t="s">
        <v>7</v>
      </c>
      <c r="AN18" s="108">
        <v>18135</v>
      </c>
      <c r="AO18" s="108">
        <v>18279</v>
      </c>
      <c r="AP18" s="108">
        <v>18214</v>
      </c>
      <c r="AQ18" s="108">
        <v>18096</v>
      </c>
      <c r="AR18" s="109" t="s">
        <v>291</v>
      </c>
      <c r="AS18" s="107" t="s">
        <v>7</v>
      </c>
      <c r="AT18" s="108">
        <v>17380</v>
      </c>
      <c r="AU18" s="108">
        <v>16636</v>
      </c>
      <c r="AV18" s="108">
        <v>16670</v>
      </c>
      <c r="AW18" s="108">
        <v>16665</v>
      </c>
      <c r="AX18" s="109" t="s">
        <v>291</v>
      </c>
      <c r="AY18" s="107" t="s">
        <v>7</v>
      </c>
      <c r="AZ18" s="108">
        <v>16661</v>
      </c>
      <c r="BA18" s="108">
        <v>16799</v>
      </c>
      <c r="BB18" s="108">
        <v>16656</v>
      </c>
      <c r="BC18" s="108">
        <v>16635</v>
      </c>
      <c r="BD18" s="109" t="s">
        <v>291</v>
      </c>
      <c r="BE18" s="107" t="s">
        <v>7</v>
      </c>
      <c r="BF18" s="108">
        <v>17013</v>
      </c>
      <c r="BG18" s="108">
        <v>17494</v>
      </c>
      <c r="BH18" s="108">
        <v>17601</v>
      </c>
      <c r="BI18" s="108">
        <v>17667</v>
      </c>
      <c r="BJ18" s="108">
        <v>17911</v>
      </c>
      <c r="BK18" s="109" t="s">
        <v>291</v>
      </c>
      <c r="BL18" s="107" t="s">
        <v>7</v>
      </c>
      <c r="BM18" s="108">
        <v>18313</v>
      </c>
      <c r="BN18" s="108">
        <v>18392</v>
      </c>
      <c r="BO18" s="108">
        <v>18782</v>
      </c>
      <c r="BP18" s="108">
        <v>18659</v>
      </c>
      <c r="BQ18" s="109" t="s">
        <v>291</v>
      </c>
      <c r="BR18" s="107" t="s">
        <v>7</v>
      </c>
      <c r="BS18" s="108">
        <v>18603</v>
      </c>
      <c r="BT18" s="108">
        <v>18547</v>
      </c>
      <c r="BU18" s="108">
        <v>18716</v>
      </c>
      <c r="BV18" s="108">
        <v>18499</v>
      </c>
    </row>
    <row r="19" spans="1:74" ht="15" customHeight="1">
      <c r="A19" s="109" t="s">
        <v>292</v>
      </c>
      <c r="B19" s="107" t="s">
        <v>8</v>
      </c>
      <c r="C19" s="108">
        <v>38583</v>
      </c>
      <c r="D19" s="108">
        <v>36890</v>
      </c>
      <c r="E19" s="108">
        <v>35289</v>
      </c>
      <c r="F19" s="108">
        <v>33785</v>
      </c>
      <c r="G19" s="109" t="s">
        <v>292</v>
      </c>
      <c r="H19" s="107" t="s">
        <v>8</v>
      </c>
      <c r="I19" s="108">
        <v>32484</v>
      </c>
      <c r="J19" s="108">
        <v>31650</v>
      </c>
      <c r="K19" s="108">
        <v>30782</v>
      </c>
      <c r="L19" s="108">
        <v>30784</v>
      </c>
      <c r="M19" s="109" t="s">
        <v>292</v>
      </c>
      <c r="N19" s="107" t="s">
        <v>8</v>
      </c>
      <c r="O19" s="108">
        <v>31062</v>
      </c>
      <c r="P19" s="108">
        <v>31849</v>
      </c>
      <c r="Q19" s="108">
        <v>31537</v>
      </c>
      <c r="R19" s="108">
        <v>31873</v>
      </c>
      <c r="S19" s="109" t="s">
        <v>292</v>
      </c>
      <c r="T19" s="107" t="s">
        <v>8</v>
      </c>
      <c r="U19" s="108">
        <v>32600</v>
      </c>
      <c r="V19" s="108">
        <v>33141</v>
      </c>
      <c r="W19" s="108">
        <v>33860</v>
      </c>
      <c r="X19" s="108">
        <v>34650</v>
      </c>
      <c r="Y19" s="108">
        <v>34780</v>
      </c>
      <c r="Z19" s="109" t="s">
        <v>292</v>
      </c>
      <c r="AA19" s="107" t="s">
        <v>8</v>
      </c>
      <c r="AB19" s="108">
        <v>34719</v>
      </c>
      <c r="AC19" s="108">
        <v>35237</v>
      </c>
      <c r="AD19" s="108">
        <v>35932</v>
      </c>
      <c r="AE19" s="108">
        <v>35344</v>
      </c>
      <c r="AF19" s="109" t="s">
        <v>292</v>
      </c>
      <c r="AG19" s="107" t="s">
        <v>8</v>
      </c>
      <c r="AH19" s="108">
        <v>35216</v>
      </c>
      <c r="AI19" s="108">
        <v>35619</v>
      </c>
      <c r="AJ19" s="108">
        <v>36503</v>
      </c>
      <c r="AK19" s="108">
        <v>35980</v>
      </c>
      <c r="AL19" s="109" t="s">
        <v>292</v>
      </c>
      <c r="AM19" s="107" t="s">
        <v>8</v>
      </c>
      <c r="AN19" s="108">
        <v>18911</v>
      </c>
      <c r="AO19" s="108">
        <v>18127</v>
      </c>
      <c r="AP19" s="108">
        <v>17676</v>
      </c>
      <c r="AQ19" s="108">
        <v>17072</v>
      </c>
      <c r="AR19" s="109" t="s">
        <v>292</v>
      </c>
      <c r="AS19" s="107" t="s">
        <v>8</v>
      </c>
      <c r="AT19" s="108">
        <v>16395</v>
      </c>
      <c r="AU19" s="108">
        <v>15989</v>
      </c>
      <c r="AV19" s="108">
        <v>15550</v>
      </c>
      <c r="AW19" s="108">
        <v>15438</v>
      </c>
      <c r="AX19" s="109" t="s">
        <v>292</v>
      </c>
      <c r="AY19" s="107" t="s">
        <v>8</v>
      </c>
      <c r="AZ19" s="108">
        <v>15527</v>
      </c>
      <c r="BA19" s="108">
        <v>16001</v>
      </c>
      <c r="BB19" s="108">
        <v>16103</v>
      </c>
      <c r="BC19" s="108">
        <v>16271</v>
      </c>
      <c r="BD19" s="109" t="s">
        <v>292</v>
      </c>
      <c r="BE19" s="107" t="s">
        <v>8</v>
      </c>
      <c r="BF19" s="108">
        <v>16625</v>
      </c>
      <c r="BG19" s="108">
        <v>17016</v>
      </c>
      <c r="BH19" s="108">
        <v>17381</v>
      </c>
      <c r="BI19" s="108">
        <v>17705</v>
      </c>
      <c r="BJ19" s="108">
        <v>17886</v>
      </c>
      <c r="BK19" s="109" t="s">
        <v>292</v>
      </c>
      <c r="BL19" s="107" t="s">
        <v>8</v>
      </c>
      <c r="BM19" s="108">
        <v>18046</v>
      </c>
      <c r="BN19" s="108">
        <v>18175</v>
      </c>
      <c r="BO19" s="108">
        <v>18591</v>
      </c>
      <c r="BP19" s="108">
        <v>18455</v>
      </c>
      <c r="BQ19" s="109" t="s">
        <v>292</v>
      </c>
      <c r="BR19" s="107" t="s">
        <v>8</v>
      </c>
      <c r="BS19" s="108">
        <v>18370</v>
      </c>
      <c r="BT19" s="108">
        <v>18431</v>
      </c>
      <c r="BU19" s="108">
        <v>18789</v>
      </c>
      <c r="BV19" s="108">
        <v>18603</v>
      </c>
    </row>
    <row r="20" spans="1:74" ht="15" customHeight="1">
      <c r="A20" s="109" t="s">
        <v>293</v>
      </c>
      <c r="B20" s="107" t="s">
        <v>9</v>
      </c>
      <c r="C20" s="108">
        <v>27737</v>
      </c>
      <c r="D20" s="108">
        <v>25756</v>
      </c>
      <c r="E20" s="108">
        <v>23969</v>
      </c>
      <c r="F20" s="108">
        <v>22706</v>
      </c>
      <c r="G20" s="109" t="s">
        <v>293</v>
      </c>
      <c r="H20" s="107" t="s">
        <v>9</v>
      </c>
      <c r="I20" s="108">
        <v>21682</v>
      </c>
      <c r="J20" s="108">
        <v>20946</v>
      </c>
      <c r="K20" s="108">
        <v>19977</v>
      </c>
      <c r="L20" s="108">
        <v>19859</v>
      </c>
      <c r="M20" s="109" t="s">
        <v>293</v>
      </c>
      <c r="N20" s="107" t="s">
        <v>9</v>
      </c>
      <c r="O20" s="108">
        <v>20195</v>
      </c>
      <c r="P20" s="108">
        <v>20125</v>
      </c>
      <c r="Q20" s="108">
        <v>19718</v>
      </c>
      <c r="R20" s="108">
        <v>19637</v>
      </c>
      <c r="S20" s="109" t="s">
        <v>293</v>
      </c>
      <c r="T20" s="107" t="s">
        <v>9</v>
      </c>
      <c r="U20" s="108">
        <v>19908</v>
      </c>
      <c r="V20" s="108">
        <v>20271</v>
      </c>
      <c r="W20" s="108">
        <v>20309</v>
      </c>
      <c r="X20" s="108">
        <v>20436</v>
      </c>
      <c r="Y20" s="108">
        <v>20684</v>
      </c>
      <c r="Z20" s="109" t="s">
        <v>293</v>
      </c>
      <c r="AA20" s="107" t="s">
        <v>9</v>
      </c>
      <c r="AB20" s="108">
        <v>20452</v>
      </c>
      <c r="AC20" s="108">
        <v>20589</v>
      </c>
      <c r="AD20" s="108">
        <v>20913</v>
      </c>
      <c r="AE20" s="108">
        <v>20224</v>
      </c>
      <c r="AF20" s="109" t="s">
        <v>293</v>
      </c>
      <c r="AG20" s="107" t="s">
        <v>9</v>
      </c>
      <c r="AH20" s="108">
        <v>20291</v>
      </c>
      <c r="AI20" s="108">
        <v>20525</v>
      </c>
      <c r="AJ20" s="108">
        <v>20767</v>
      </c>
      <c r="AK20" s="108">
        <v>20205</v>
      </c>
      <c r="AL20" s="109" t="s">
        <v>293</v>
      </c>
      <c r="AM20" s="107" t="s">
        <v>9</v>
      </c>
      <c r="AN20" s="108">
        <v>12863</v>
      </c>
      <c r="AO20" s="108">
        <v>12104</v>
      </c>
      <c r="AP20" s="108">
        <v>11434</v>
      </c>
      <c r="AQ20" s="108">
        <v>10991</v>
      </c>
      <c r="AR20" s="109" t="s">
        <v>293</v>
      </c>
      <c r="AS20" s="107" t="s">
        <v>9</v>
      </c>
      <c r="AT20" s="108">
        <v>10660</v>
      </c>
      <c r="AU20" s="108">
        <v>10351</v>
      </c>
      <c r="AV20" s="108">
        <v>9938</v>
      </c>
      <c r="AW20" s="108">
        <v>9807</v>
      </c>
      <c r="AX20" s="109" t="s">
        <v>293</v>
      </c>
      <c r="AY20" s="107" t="s">
        <v>9</v>
      </c>
      <c r="AZ20" s="108">
        <v>9931</v>
      </c>
      <c r="BA20" s="108">
        <v>10008</v>
      </c>
      <c r="BB20" s="108">
        <v>9912</v>
      </c>
      <c r="BC20" s="108">
        <v>9924</v>
      </c>
      <c r="BD20" s="109" t="s">
        <v>293</v>
      </c>
      <c r="BE20" s="107" t="s">
        <v>9</v>
      </c>
      <c r="BF20" s="108">
        <v>10010</v>
      </c>
      <c r="BG20" s="108">
        <v>10279</v>
      </c>
      <c r="BH20" s="108">
        <v>10357</v>
      </c>
      <c r="BI20" s="108">
        <v>10464</v>
      </c>
      <c r="BJ20" s="108">
        <v>10741</v>
      </c>
      <c r="BK20" s="109" t="s">
        <v>293</v>
      </c>
      <c r="BL20" s="107" t="s">
        <v>9</v>
      </c>
      <c r="BM20" s="108">
        <v>10670</v>
      </c>
      <c r="BN20" s="108">
        <v>10696</v>
      </c>
      <c r="BO20" s="108">
        <v>10796</v>
      </c>
      <c r="BP20" s="108">
        <v>10613</v>
      </c>
      <c r="BQ20" s="109" t="s">
        <v>293</v>
      </c>
      <c r="BR20" s="107" t="s">
        <v>9</v>
      </c>
      <c r="BS20" s="108">
        <v>10613</v>
      </c>
      <c r="BT20" s="108">
        <v>10712</v>
      </c>
      <c r="BU20" s="108">
        <v>10816</v>
      </c>
      <c r="BV20" s="108">
        <v>10615</v>
      </c>
    </row>
    <row r="21" spans="1:74" ht="15" customHeight="1">
      <c r="A21" s="109" t="s">
        <v>294</v>
      </c>
      <c r="B21" s="107" t="s">
        <v>10</v>
      </c>
      <c r="C21" s="108">
        <v>49476</v>
      </c>
      <c r="D21" s="108">
        <v>48067</v>
      </c>
      <c r="E21" s="108">
        <v>46704</v>
      </c>
      <c r="F21" s="108">
        <v>45126</v>
      </c>
      <c r="G21" s="109" t="s">
        <v>294</v>
      </c>
      <c r="H21" s="107" t="s">
        <v>10</v>
      </c>
      <c r="I21" s="108">
        <v>43332</v>
      </c>
      <c r="J21" s="108">
        <v>42047</v>
      </c>
      <c r="K21" s="108">
        <v>41381</v>
      </c>
      <c r="L21" s="108">
        <v>41475</v>
      </c>
      <c r="M21" s="109" t="s">
        <v>294</v>
      </c>
      <c r="N21" s="107" t="s">
        <v>10</v>
      </c>
      <c r="O21" s="108">
        <v>41990</v>
      </c>
      <c r="P21" s="108">
        <v>42660</v>
      </c>
      <c r="Q21" s="108">
        <v>40740</v>
      </c>
      <c r="R21" s="108">
        <v>41340</v>
      </c>
      <c r="S21" s="109" t="s">
        <v>294</v>
      </c>
      <c r="T21" s="107" t="s">
        <v>10</v>
      </c>
      <c r="U21" s="108">
        <v>42424</v>
      </c>
      <c r="V21" s="108">
        <v>42595</v>
      </c>
      <c r="W21" s="108">
        <v>42334</v>
      </c>
      <c r="X21" s="108">
        <v>42826</v>
      </c>
      <c r="Y21" s="108">
        <v>43016</v>
      </c>
      <c r="Z21" s="109" t="s">
        <v>294</v>
      </c>
      <c r="AA21" s="107" t="s">
        <v>10</v>
      </c>
      <c r="AB21" s="108">
        <v>42751</v>
      </c>
      <c r="AC21" s="108">
        <v>42845</v>
      </c>
      <c r="AD21" s="108">
        <v>43462</v>
      </c>
      <c r="AE21" s="108">
        <v>43095</v>
      </c>
      <c r="AF21" s="109" t="s">
        <v>294</v>
      </c>
      <c r="AG21" s="107" t="s">
        <v>10</v>
      </c>
      <c r="AH21" s="108">
        <v>43086</v>
      </c>
      <c r="AI21" s="108">
        <v>43288</v>
      </c>
      <c r="AJ21" s="108">
        <v>44199</v>
      </c>
      <c r="AK21" s="108">
        <v>43693</v>
      </c>
      <c r="AL21" s="109" t="s">
        <v>294</v>
      </c>
      <c r="AM21" s="107" t="s">
        <v>10</v>
      </c>
      <c r="AN21" s="108">
        <v>23061</v>
      </c>
      <c r="AO21" s="108">
        <v>22512</v>
      </c>
      <c r="AP21" s="108">
        <v>21946</v>
      </c>
      <c r="AQ21" s="108">
        <v>21191</v>
      </c>
      <c r="AR21" s="109" t="s">
        <v>294</v>
      </c>
      <c r="AS21" s="107" t="s">
        <v>10</v>
      </c>
      <c r="AT21" s="108">
        <v>20518</v>
      </c>
      <c r="AU21" s="108">
        <v>19957</v>
      </c>
      <c r="AV21" s="108">
        <v>19547</v>
      </c>
      <c r="AW21" s="108">
        <v>19419</v>
      </c>
      <c r="AX21" s="109" t="s">
        <v>294</v>
      </c>
      <c r="AY21" s="107" t="s">
        <v>10</v>
      </c>
      <c r="AZ21" s="108">
        <v>19681</v>
      </c>
      <c r="BA21" s="108">
        <v>20126</v>
      </c>
      <c r="BB21" s="108">
        <v>19640</v>
      </c>
      <c r="BC21" s="108">
        <v>19829</v>
      </c>
      <c r="BD21" s="109" t="s">
        <v>294</v>
      </c>
      <c r="BE21" s="107" t="s">
        <v>10</v>
      </c>
      <c r="BF21" s="108">
        <v>20330</v>
      </c>
      <c r="BG21" s="108">
        <v>20558</v>
      </c>
      <c r="BH21" s="108">
        <v>20597</v>
      </c>
      <c r="BI21" s="108">
        <v>20885</v>
      </c>
      <c r="BJ21" s="108">
        <v>21148</v>
      </c>
      <c r="BK21" s="109" t="s">
        <v>294</v>
      </c>
      <c r="BL21" s="107" t="s">
        <v>10</v>
      </c>
      <c r="BM21" s="108">
        <v>21123</v>
      </c>
      <c r="BN21" s="108">
        <v>21027</v>
      </c>
      <c r="BO21" s="108">
        <v>21268</v>
      </c>
      <c r="BP21" s="108">
        <v>21177</v>
      </c>
      <c r="BQ21" s="109" t="s">
        <v>294</v>
      </c>
      <c r="BR21" s="107" t="s">
        <v>10</v>
      </c>
      <c r="BS21" s="108">
        <v>21162</v>
      </c>
      <c r="BT21" s="108">
        <v>21163</v>
      </c>
      <c r="BU21" s="108">
        <v>21625</v>
      </c>
      <c r="BV21" s="108">
        <v>21391</v>
      </c>
    </row>
    <row r="22" spans="1:74" ht="23.1" customHeight="1">
      <c r="A22" s="109" t="s">
        <v>295</v>
      </c>
      <c r="B22" s="107" t="s">
        <v>11</v>
      </c>
      <c r="C22" s="108">
        <v>50000</v>
      </c>
      <c r="D22" s="108">
        <v>49616</v>
      </c>
      <c r="E22" s="108">
        <v>48132</v>
      </c>
      <c r="F22" s="108">
        <v>47149</v>
      </c>
      <c r="G22" s="109" t="s">
        <v>295</v>
      </c>
      <c r="H22" s="107" t="s">
        <v>11</v>
      </c>
      <c r="I22" s="108">
        <v>45814</v>
      </c>
      <c r="J22" s="108">
        <v>45575</v>
      </c>
      <c r="K22" s="108">
        <v>44690</v>
      </c>
      <c r="L22" s="108">
        <v>44758</v>
      </c>
      <c r="M22" s="109" t="s">
        <v>295</v>
      </c>
      <c r="N22" s="107" t="s">
        <v>11</v>
      </c>
      <c r="O22" s="108">
        <v>45892</v>
      </c>
      <c r="P22" s="108">
        <v>46809</v>
      </c>
      <c r="Q22" s="108">
        <v>44662</v>
      </c>
      <c r="R22" s="108">
        <v>45370</v>
      </c>
      <c r="S22" s="109" t="s">
        <v>295</v>
      </c>
      <c r="T22" s="107" t="s">
        <v>11</v>
      </c>
      <c r="U22" s="108">
        <v>46136</v>
      </c>
      <c r="V22" s="108">
        <v>46699</v>
      </c>
      <c r="W22" s="108">
        <v>47232</v>
      </c>
      <c r="X22" s="108">
        <v>47774</v>
      </c>
      <c r="Y22" s="108">
        <v>48107</v>
      </c>
      <c r="Z22" s="109" t="s">
        <v>295</v>
      </c>
      <c r="AA22" s="107" t="s">
        <v>11</v>
      </c>
      <c r="AB22" s="108">
        <v>47965</v>
      </c>
      <c r="AC22" s="108">
        <v>48279</v>
      </c>
      <c r="AD22" s="108">
        <v>49104</v>
      </c>
      <c r="AE22" s="108">
        <v>48449</v>
      </c>
      <c r="AF22" s="109" t="s">
        <v>295</v>
      </c>
      <c r="AG22" s="107" t="s">
        <v>11</v>
      </c>
      <c r="AH22" s="108">
        <v>48479</v>
      </c>
      <c r="AI22" s="108">
        <v>48966</v>
      </c>
      <c r="AJ22" s="108">
        <v>50027</v>
      </c>
      <c r="AK22" s="108">
        <v>49506</v>
      </c>
      <c r="AL22" s="109" t="s">
        <v>295</v>
      </c>
      <c r="AM22" s="107" t="s">
        <v>11</v>
      </c>
      <c r="AN22" s="108">
        <v>22756</v>
      </c>
      <c r="AO22" s="108">
        <v>22598</v>
      </c>
      <c r="AP22" s="108">
        <v>22120</v>
      </c>
      <c r="AQ22" s="108">
        <v>21726</v>
      </c>
      <c r="AR22" s="109" t="s">
        <v>295</v>
      </c>
      <c r="AS22" s="107" t="s">
        <v>11</v>
      </c>
      <c r="AT22" s="108">
        <v>20992</v>
      </c>
      <c r="AU22" s="108">
        <v>20830</v>
      </c>
      <c r="AV22" s="108">
        <v>20335</v>
      </c>
      <c r="AW22" s="108">
        <v>20282</v>
      </c>
      <c r="AX22" s="109" t="s">
        <v>295</v>
      </c>
      <c r="AY22" s="107" t="s">
        <v>11</v>
      </c>
      <c r="AZ22" s="108">
        <v>20589</v>
      </c>
      <c r="BA22" s="108">
        <v>21086</v>
      </c>
      <c r="BB22" s="108">
        <v>20522</v>
      </c>
      <c r="BC22" s="108">
        <v>20906</v>
      </c>
      <c r="BD22" s="109" t="s">
        <v>295</v>
      </c>
      <c r="BE22" s="107" t="s">
        <v>11</v>
      </c>
      <c r="BF22" s="108">
        <v>21182</v>
      </c>
      <c r="BG22" s="108">
        <v>21392</v>
      </c>
      <c r="BH22" s="108">
        <v>21682</v>
      </c>
      <c r="BI22" s="108">
        <v>21943</v>
      </c>
      <c r="BJ22" s="108">
        <v>22325</v>
      </c>
      <c r="BK22" s="109" t="s">
        <v>295</v>
      </c>
      <c r="BL22" s="107" t="s">
        <v>11</v>
      </c>
      <c r="BM22" s="108">
        <v>22543</v>
      </c>
      <c r="BN22" s="108">
        <v>22533</v>
      </c>
      <c r="BO22" s="108">
        <v>22796</v>
      </c>
      <c r="BP22" s="108">
        <v>22616</v>
      </c>
      <c r="BQ22" s="109" t="s">
        <v>295</v>
      </c>
      <c r="BR22" s="107" t="s">
        <v>11</v>
      </c>
      <c r="BS22" s="108">
        <v>22500</v>
      </c>
      <c r="BT22" s="108">
        <v>22628</v>
      </c>
      <c r="BU22" s="108">
        <v>23065</v>
      </c>
      <c r="BV22" s="108">
        <v>22921</v>
      </c>
    </row>
    <row r="23" spans="1:74" ht="15" customHeight="1">
      <c r="A23" s="106" t="s">
        <v>296</v>
      </c>
      <c r="B23" s="107" t="s">
        <v>12</v>
      </c>
      <c r="C23" s="108">
        <v>22298</v>
      </c>
      <c r="D23" s="108">
        <v>22095</v>
      </c>
      <c r="E23" s="108">
        <v>21281</v>
      </c>
      <c r="F23" s="108">
        <v>20597</v>
      </c>
      <c r="G23" s="106" t="s">
        <v>296</v>
      </c>
      <c r="H23" s="107" t="s">
        <v>12</v>
      </c>
      <c r="I23" s="108">
        <v>19835</v>
      </c>
      <c r="J23" s="108">
        <v>20212</v>
      </c>
      <c r="K23" s="108">
        <v>19445</v>
      </c>
      <c r="L23" s="108">
        <v>19345</v>
      </c>
      <c r="M23" s="106" t="s">
        <v>296</v>
      </c>
      <c r="N23" s="107" t="s">
        <v>12</v>
      </c>
      <c r="O23" s="108">
        <v>19723</v>
      </c>
      <c r="P23" s="108">
        <v>20307</v>
      </c>
      <c r="Q23" s="108">
        <v>20183</v>
      </c>
      <c r="R23" s="108">
        <v>21071</v>
      </c>
      <c r="S23" s="106" t="s">
        <v>296</v>
      </c>
      <c r="T23" s="107" t="s">
        <v>12</v>
      </c>
      <c r="U23" s="108">
        <v>21296</v>
      </c>
      <c r="V23" s="108">
        <v>21900</v>
      </c>
      <c r="W23" s="108">
        <v>22461</v>
      </c>
      <c r="X23" s="108">
        <v>22879</v>
      </c>
      <c r="Y23" s="108">
        <v>22973</v>
      </c>
      <c r="Z23" s="106" t="s">
        <v>296</v>
      </c>
      <c r="AA23" s="107" t="s">
        <v>12</v>
      </c>
      <c r="AB23" s="108">
        <v>23387</v>
      </c>
      <c r="AC23" s="108">
        <v>23842</v>
      </c>
      <c r="AD23" s="108">
        <v>24204</v>
      </c>
      <c r="AE23" s="108">
        <v>23581</v>
      </c>
      <c r="AF23" s="106" t="s">
        <v>296</v>
      </c>
      <c r="AG23" s="107" t="s">
        <v>12</v>
      </c>
      <c r="AH23" s="108">
        <v>23375</v>
      </c>
      <c r="AI23" s="108">
        <v>23801</v>
      </c>
      <c r="AJ23" s="108">
        <v>24137</v>
      </c>
      <c r="AK23" s="108">
        <v>23722</v>
      </c>
      <c r="AL23" s="106" t="s">
        <v>296</v>
      </c>
      <c r="AM23" s="107" t="s">
        <v>12</v>
      </c>
      <c r="AN23" s="108">
        <v>9599</v>
      </c>
      <c r="AO23" s="108">
        <v>9637</v>
      </c>
      <c r="AP23" s="108">
        <v>9345</v>
      </c>
      <c r="AQ23" s="108">
        <v>8836</v>
      </c>
      <c r="AR23" s="106" t="s">
        <v>296</v>
      </c>
      <c r="AS23" s="107" t="s">
        <v>12</v>
      </c>
      <c r="AT23" s="108">
        <v>8538</v>
      </c>
      <c r="AU23" s="108">
        <v>8593</v>
      </c>
      <c r="AV23" s="108">
        <v>8202</v>
      </c>
      <c r="AW23" s="108">
        <v>8206</v>
      </c>
      <c r="AX23" s="106" t="s">
        <v>296</v>
      </c>
      <c r="AY23" s="107" t="s">
        <v>12</v>
      </c>
      <c r="AZ23" s="108">
        <v>8397</v>
      </c>
      <c r="BA23" s="108">
        <v>8701</v>
      </c>
      <c r="BB23" s="108">
        <v>8716</v>
      </c>
      <c r="BC23" s="108">
        <v>9036</v>
      </c>
      <c r="BD23" s="106" t="s">
        <v>296</v>
      </c>
      <c r="BE23" s="107" t="s">
        <v>12</v>
      </c>
      <c r="BF23" s="108">
        <v>9148</v>
      </c>
      <c r="BG23" s="108">
        <v>9336</v>
      </c>
      <c r="BH23" s="108">
        <v>9581</v>
      </c>
      <c r="BI23" s="108">
        <v>9836</v>
      </c>
      <c r="BJ23" s="108">
        <v>9941</v>
      </c>
      <c r="BK23" s="106" t="s">
        <v>296</v>
      </c>
      <c r="BL23" s="107" t="s">
        <v>12</v>
      </c>
      <c r="BM23" s="108">
        <v>9981</v>
      </c>
      <c r="BN23" s="108">
        <v>10145</v>
      </c>
      <c r="BO23" s="108">
        <v>10271</v>
      </c>
      <c r="BP23" s="108">
        <v>10087</v>
      </c>
      <c r="BQ23" s="106" t="s">
        <v>296</v>
      </c>
      <c r="BR23" s="107" t="s">
        <v>12</v>
      </c>
      <c r="BS23" s="108">
        <v>10002</v>
      </c>
      <c r="BT23" s="108">
        <v>10226</v>
      </c>
      <c r="BU23" s="108">
        <v>10311</v>
      </c>
      <c r="BV23" s="108">
        <v>10182</v>
      </c>
    </row>
    <row r="24" spans="1:74" ht="15" customHeight="1">
      <c r="A24" s="109" t="s">
        <v>297</v>
      </c>
      <c r="B24" s="107" t="s">
        <v>13</v>
      </c>
      <c r="C24" s="108">
        <v>21437</v>
      </c>
      <c r="D24" s="108">
        <v>20871</v>
      </c>
      <c r="E24" s="108">
        <v>20602</v>
      </c>
      <c r="F24" s="108">
        <v>19823</v>
      </c>
      <c r="G24" s="109" t="s">
        <v>297</v>
      </c>
      <c r="H24" s="107" t="s">
        <v>13</v>
      </c>
      <c r="I24" s="108">
        <v>18796</v>
      </c>
      <c r="J24" s="108">
        <v>18365</v>
      </c>
      <c r="K24" s="108">
        <v>18225</v>
      </c>
      <c r="L24" s="108">
        <v>18599</v>
      </c>
      <c r="M24" s="109" t="s">
        <v>297</v>
      </c>
      <c r="N24" s="107" t="s">
        <v>13</v>
      </c>
      <c r="O24" s="108">
        <v>19260</v>
      </c>
      <c r="P24" s="108">
        <v>19496</v>
      </c>
      <c r="Q24" s="108">
        <v>19127</v>
      </c>
      <c r="R24" s="108">
        <v>19310</v>
      </c>
      <c r="S24" s="109" t="s">
        <v>297</v>
      </c>
      <c r="T24" s="107" t="s">
        <v>13</v>
      </c>
      <c r="U24" s="108">
        <v>19719</v>
      </c>
      <c r="V24" s="108">
        <v>19942</v>
      </c>
      <c r="W24" s="108">
        <v>19691</v>
      </c>
      <c r="X24" s="108">
        <v>19902</v>
      </c>
      <c r="Y24" s="108">
        <v>19866</v>
      </c>
      <c r="Z24" s="109" t="s">
        <v>297</v>
      </c>
      <c r="AA24" s="107" t="s">
        <v>13</v>
      </c>
      <c r="AB24" s="108">
        <v>20007</v>
      </c>
      <c r="AC24" s="108">
        <v>20158</v>
      </c>
      <c r="AD24" s="108">
        <v>20277</v>
      </c>
      <c r="AE24" s="108">
        <v>20036</v>
      </c>
      <c r="AF24" s="109" t="s">
        <v>297</v>
      </c>
      <c r="AG24" s="107" t="s">
        <v>13</v>
      </c>
      <c r="AH24" s="108">
        <v>19994</v>
      </c>
      <c r="AI24" s="108">
        <v>20042</v>
      </c>
      <c r="AJ24" s="108">
        <v>20243</v>
      </c>
      <c r="AK24" s="108">
        <v>19886</v>
      </c>
      <c r="AL24" s="109" t="s">
        <v>297</v>
      </c>
      <c r="AM24" s="107" t="s">
        <v>13</v>
      </c>
      <c r="AN24" s="108">
        <v>10163</v>
      </c>
      <c r="AO24" s="108">
        <v>9916</v>
      </c>
      <c r="AP24" s="108">
        <v>9957</v>
      </c>
      <c r="AQ24" s="108">
        <v>9580</v>
      </c>
      <c r="AR24" s="109" t="s">
        <v>297</v>
      </c>
      <c r="AS24" s="107" t="s">
        <v>13</v>
      </c>
      <c r="AT24" s="108">
        <v>8945</v>
      </c>
      <c r="AU24" s="108">
        <v>8678</v>
      </c>
      <c r="AV24" s="108">
        <v>8680</v>
      </c>
      <c r="AW24" s="108">
        <v>8777</v>
      </c>
      <c r="AX24" s="109" t="s">
        <v>297</v>
      </c>
      <c r="AY24" s="107" t="s">
        <v>13</v>
      </c>
      <c r="AZ24" s="108">
        <v>8971</v>
      </c>
      <c r="BA24" s="108">
        <v>9071</v>
      </c>
      <c r="BB24" s="108">
        <v>8934</v>
      </c>
      <c r="BC24" s="108">
        <v>9092</v>
      </c>
      <c r="BD24" s="109" t="s">
        <v>297</v>
      </c>
      <c r="BE24" s="107" t="s">
        <v>13</v>
      </c>
      <c r="BF24" s="108">
        <v>9231</v>
      </c>
      <c r="BG24" s="108">
        <v>9352</v>
      </c>
      <c r="BH24" s="108">
        <v>9286</v>
      </c>
      <c r="BI24" s="108">
        <v>9402</v>
      </c>
      <c r="BJ24" s="108">
        <v>9569</v>
      </c>
      <c r="BK24" s="109" t="s">
        <v>297</v>
      </c>
      <c r="BL24" s="107" t="s">
        <v>13</v>
      </c>
      <c r="BM24" s="108">
        <v>9667</v>
      </c>
      <c r="BN24" s="108">
        <v>9657</v>
      </c>
      <c r="BO24" s="108">
        <v>9678</v>
      </c>
      <c r="BP24" s="108">
        <v>9658</v>
      </c>
      <c r="BQ24" s="109" t="s">
        <v>297</v>
      </c>
      <c r="BR24" s="107" t="s">
        <v>13</v>
      </c>
      <c r="BS24" s="108">
        <v>9580</v>
      </c>
      <c r="BT24" s="108">
        <v>9552</v>
      </c>
      <c r="BU24" s="108">
        <v>9606</v>
      </c>
      <c r="BV24" s="108">
        <v>9538</v>
      </c>
    </row>
    <row r="25" spans="1:74" ht="15" customHeight="1">
      <c r="A25" s="109" t="s">
        <v>298</v>
      </c>
      <c r="B25" s="107" t="s">
        <v>14</v>
      </c>
      <c r="C25" s="108">
        <v>36056</v>
      </c>
      <c r="D25" s="108">
        <v>35326</v>
      </c>
      <c r="E25" s="108">
        <v>34229</v>
      </c>
      <c r="F25" s="108">
        <v>32926</v>
      </c>
      <c r="G25" s="109" t="s">
        <v>298</v>
      </c>
      <c r="H25" s="107" t="s">
        <v>14</v>
      </c>
      <c r="I25" s="108">
        <v>31287</v>
      </c>
      <c r="J25" s="108">
        <v>31361</v>
      </c>
      <c r="K25" s="108">
        <v>30409</v>
      </c>
      <c r="L25" s="108">
        <v>31557</v>
      </c>
      <c r="M25" s="109" t="s">
        <v>298</v>
      </c>
      <c r="N25" s="107" t="s">
        <v>14</v>
      </c>
      <c r="O25" s="108">
        <v>32850</v>
      </c>
      <c r="P25" s="108">
        <v>34291</v>
      </c>
      <c r="Q25" s="108">
        <v>34675</v>
      </c>
      <c r="R25" s="108">
        <v>35816</v>
      </c>
      <c r="S25" s="109" t="s">
        <v>298</v>
      </c>
      <c r="T25" s="107" t="s">
        <v>14</v>
      </c>
      <c r="U25" s="108">
        <v>36468</v>
      </c>
      <c r="V25" s="108">
        <v>38540</v>
      </c>
      <c r="W25" s="108">
        <v>38077</v>
      </c>
      <c r="X25" s="108">
        <v>37760</v>
      </c>
      <c r="Y25" s="108">
        <v>37503</v>
      </c>
      <c r="Z25" s="109" t="s">
        <v>298</v>
      </c>
      <c r="AA25" s="107" t="s">
        <v>14</v>
      </c>
      <c r="AB25" s="108">
        <v>37636</v>
      </c>
      <c r="AC25" s="108">
        <v>37845</v>
      </c>
      <c r="AD25" s="108">
        <v>38467</v>
      </c>
      <c r="AE25" s="108">
        <v>38127</v>
      </c>
      <c r="AF25" s="109" t="s">
        <v>298</v>
      </c>
      <c r="AG25" s="107" t="s">
        <v>14</v>
      </c>
      <c r="AH25" s="108">
        <v>38243</v>
      </c>
      <c r="AI25" s="108">
        <v>38548</v>
      </c>
      <c r="AJ25" s="108">
        <v>38628</v>
      </c>
      <c r="AK25" s="108">
        <v>38258</v>
      </c>
      <c r="AL25" s="109" t="s">
        <v>298</v>
      </c>
      <c r="AM25" s="107" t="s">
        <v>14</v>
      </c>
      <c r="AN25" s="108">
        <v>16788</v>
      </c>
      <c r="AO25" s="108">
        <v>16296</v>
      </c>
      <c r="AP25" s="108">
        <v>15583</v>
      </c>
      <c r="AQ25" s="108">
        <v>15154</v>
      </c>
      <c r="AR25" s="109" t="s">
        <v>298</v>
      </c>
      <c r="AS25" s="107" t="s">
        <v>14</v>
      </c>
      <c r="AT25" s="108">
        <v>14082</v>
      </c>
      <c r="AU25" s="108">
        <v>14081</v>
      </c>
      <c r="AV25" s="108">
        <v>13673</v>
      </c>
      <c r="AW25" s="108">
        <v>14034</v>
      </c>
      <c r="AX25" s="109" t="s">
        <v>298</v>
      </c>
      <c r="AY25" s="107" t="s">
        <v>14</v>
      </c>
      <c r="AZ25" s="108">
        <v>14323</v>
      </c>
      <c r="BA25" s="108">
        <v>14712</v>
      </c>
      <c r="BB25" s="108">
        <v>14910</v>
      </c>
      <c r="BC25" s="108">
        <v>15184</v>
      </c>
      <c r="BD25" s="109" t="s">
        <v>298</v>
      </c>
      <c r="BE25" s="107" t="s">
        <v>14</v>
      </c>
      <c r="BF25" s="108">
        <v>15430</v>
      </c>
      <c r="BG25" s="108">
        <v>16198</v>
      </c>
      <c r="BH25" s="108">
        <v>16063</v>
      </c>
      <c r="BI25" s="108">
        <v>16168</v>
      </c>
      <c r="BJ25" s="108">
        <v>16145</v>
      </c>
      <c r="BK25" s="109" t="s">
        <v>298</v>
      </c>
      <c r="BL25" s="107" t="s">
        <v>14</v>
      </c>
      <c r="BM25" s="108">
        <v>16356</v>
      </c>
      <c r="BN25" s="108">
        <v>16347</v>
      </c>
      <c r="BO25" s="108">
        <v>16554</v>
      </c>
      <c r="BP25" s="108">
        <v>16469</v>
      </c>
      <c r="BQ25" s="109" t="s">
        <v>298</v>
      </c>
      <c r="BR25" s="107" t="s">
        <v>14</v>
      </c>
      <c r="BS25" s="108">
        <v>16424</v>
      </c>
      <c r="BT25" s="108">
        <v>16508</v>
      </c>
      <c r="BU25" s="108">
        <v>16513</v>
      </c>
      <c r="BV25" s="108">
        <v>16410</v>
      </c>
    </row>
    <row r="26" spans="1:74" ht="15" customHeight="1">
      <c r="A26" s="109" t="s">
        <v>299</v>
      </c>
      <c r="B26" s="107" t="s">
        <v>15</v>
      </c>
      <c r="C26" s="108">
        <v>27069</v>
      </c>
      <c r="D26" s="108">
        <v>25963</v>
      </c>
      <c r="E26" s="108">
        <v>25506</v>
      </c>
      <c r="F26" s="108">
        <v>24543</v>
      </c>
      <c r="G26" s="109" t="s">
        <v>299</v>
      </c>
      <c r="H26" s="107" t="s">
        <v>15</v>
      </c>
      <c r="I26" s="108">
        <v>23317</v>
      </c>
      <c r="J26" s="108">
        <v>22766</v>
      </c>
      <c r="K26" s="108">
        <v>21930</v>
      </c>
      <c r="L26" s="108">
        <v>22494</v>
      </c>
      <c r="M26" s="109" t="s">
        <v>299</v>
      </c>
      <c r="N26" s="107" t="s">
        <v>15</v>
      </c>
      <c r="O26" s="108">
        <v>22899</v>
      </c>
      <c r="P26" s="108">
        <v>23044</v>
      </c>
      <c r="Q26" s="108">
        <v>23310</v>
      </c>
      <c r="R26" s="108">
        <v>23559</v>
      </c>
      <c r="S26" s="109" t="s">
        <v>299</v>
      </c>
      <c r="T26" s="107" t="s">
        <v>15</v>
      </c>
      <c r="U26" s="108">
        <v>23932</v>
      </c>
      <c r="V26" s="108">
        <v>24164</v>
      </c>
      <c r="W26" s="108">
        <v>24433</v>
      </c>
      <c r="X26" s="108">
        <v>24581</v>
      </c>
      <c r="Y26" s="108">
        <v>24927</v>
      </c>
      <c r="Z26" s="109" t="s">
        <v>299</v>
      </c>
      <c r="AA26" s="107" t="s">
        <v>15</v>
      </c>
      <c r="AB26" s="108">
        <v>24818</v>
      </c>
      <c r="AC26" s="108">
        <v>25194</v>
      </c>
      <c r="AD26" s="108">
        <v>25827</v>
      </c>
      <c r="AE26" s="108">
        <v>25450</v>
      </c>
      <c r="AF26" s="109" t="s">
        <v>299</v>
      </c>
      <c r="AG26" s="107" t="s">
        <v>15</v>
      </c>
      <c r="AH26" s="108">
        <v>25458</v>
      </c>
      <c r="AI26" s="108">
        <v>25719</v>
      </c>
      <c r="AJ26" s="108">
        <v>26132</v>
      </c>
      <c r="AK26" s="108">
        <v>25766</v>
      </c>
      <c r="AL26" s="109" t="s">
        <v>299</v>
      </c>
      <c r="AM26" s="107" t="s">
        <v>15</v>
      </c>
      <c r="AN26" s="108">
        <v>11717</v>
      </c>
      <c r="AO26" s="108">
        <v>11449</v>
      </c>
      <c r="AP26" s="108">
        <v>11527</v>
      </c>
      <c r="AQ26" s="108">
        <v>11242</v>
      </c>
      <c r="AR26" s="109" t="s">
        <v>299</v>
      </c>
      <c r="AS26" s="107" t="s">
        <v>15</v>
      </c>
      <c r="AT26" s="108">
        <v>10593</v>
      </c>
      <c r="AU26" s="108">
        <v>10328</v>
      </c>
      <c r="AV26" s="108">
        <v>10065</v>
      </c>
      <c r="AW26" s="108">
        <v>10287</v>
      </c>
      <c r="AX26" s="109" t="s">
        <v>299</v>
      </c>
      <c r="AY26" s="107" t="s">
        <v>15</v>
      </c>
      <c r="AZ26" s="108">
        <v>10498</v>
      </c>
      <c r="BA26" s="108">
        <v>10559</v>
      </c>
      <c r="BB26" s="108">
        <v>10810</v>
      </c>
      <c r="BC26" s="108">
        <v>10975</v>
      </c>
      <c r="BD26" s="109" t="s">
        <v>299</v>
      </c>
      <c r="BE26" s="107" t="s">
        <v>15</v>
      </c>
      <c r="BF26" s="108">
        <v>11173</v>
      </c>
      <c r="BG26" s="108">
        <v>11335</v>
      </c>
      <c r="BH26" s="108">
        <v>11427</v>
      </c>
      <c r="BI26" s="108">
        <v>11530</v>
      </c>
      <c r="BJ26" s="108">
        <v>11738</v>
      </c>
      <c r="BK26" s="109" t="s">
        <v>299</v>
      </c>
      <c r="BL26" s="107" t="s">
        <v>15</v>
      </c>
      <c r="BM26" s="108">
        <v>11668</v>
      </c>
      <c r="BN26" s="108">
        <v>11729</v>
      </c>
      <c r="BO26" s="108">
        <v>11992</v>
      </c>
      <c r="BP26" s="108">
        <v>11926</v>
      </c>
      <c r="BQ26" s="109" t="s">
        <v>299</v>
      </c>
      <c r="BR26" s="107" t="s">
        <v>15</v>
      </c>
      <c r="BS26" s="108">
        <v>11887</v>
      </c>
      <c r="BT26" s="108">
        <v>11911</v>
      </c>
      <c r="BU26" s="108">
        <v>12062</v>
      </c>
      <c r="BV26" s="108">
        <v>11955</v>
      </c>
    </row>
    <row r="27" spans="1:74" ht="15" customHeight="1">
      <c r="A27" s="109" t="s">
        <v>300</v>
      </c>
      <c r="B27" s="107" t="s">
        <v>16</v>
      </c>
      <c r="C27" s="108">
        <v>20710</v>
      </c>
      <c r="D27" s="108">
        <v>20567</v>
      </c>
      <c r="E27" s="108">
        <v>19990</v>
      </c>
      <c r="F27" s="108">
        <v>19761</v>
      </c>
      <c r="G27" s="109" t="s">
        <v>300</v>
      </c>
      <c r="H27" s="107" t="s">
        <v>16</v>
      </c>
      <c r="I27" s="108">
        <v>19031</v>
      </c>
      <c r="J27" s="108">
        <v>18868</v>
      </c>
      <c r="K27" s="108">
        <v>18475</v>
      </c>
      <c r="L27" s="108">
        <v>18430</v>
      </c>
      <c r="M27" s="109" t="s">
        <v>300</v>
      </c>
      <c r="N27" s="107" t="s">
        <v>16</v>
      </c>
      <c r="O27" s="108">
        <v>19491</v>
      </c>
      <c r="P27" s="108">
        <v>19788</v>
      </c>
      <c r="Q27" s="108">
        <v>19194</v>
      </c>
      <c r="R27" s="108">
        <v>20284</v>
      </c>
      <c r="S27" s="109" t="s">
        <v>300</v>
      </c>
      <c r="T27" s="107" t="s">
        <v>16</v>
      </c>
      <c r="U27" s="108">
        <v>20943</v>
      </c>
      <c r="V27" s="108">
        <v>21082</v>
      </c>
      <c r="W27" s="108">
        <v>21016</v>
      </c>
      <c r="X27" s="108">
        <v>21287</v>
      </c>
      <c r="Y27" s="108">
        <v>20842</v>
      </c>
      <c r="Z27" s="109" t="s">
        <v>300</v>
      </c>
      <c r="AA27" s="107" t="s">
        <v>16</v>
      </c>
      <c r="AB27" s="108">
        <v>21026</v>
      </c>
      <c r="AC27" s="108">
        <v>21179</v>
      </c>
      <c r="AD27" s="108">
        <v>21485</v>
      </c>
      <c r="AE27" s="108">
        <v>21178</v>
      </c>
      <c r="AF27" s="109" t="s">
        <v>300</v>
      </c>
      <c r="AG27" s="107" t="s">
        <v>16</v>
      </c>
      <c r="AH27" s="108">
        <v>21086</v>
      </c>
      <c r="AI27" s="108">
        <v>21274</v>
      </c>
      <c r="AJ27" s="108">
        <v>21572</v>
      </c>
      <c r="AK27" s="108">
        <v>21340</v>
      </c>
      <c r="AL27" s="109" t="s">
        <v>300</v>
      </c>
      <c r="AM27" s="107" t="s">
        <v>16</v>
      </c>
      <c r="AN27" s="108">
        <v>10138</v>
      </c>
      <c r="AO27" s="108">
        <v>10173</v>
      </c>
      <c r="AP27" s="108">
        <v>9809</v>
      </c>
      <c r="AQ27" s="108">
        <v>9743</v>
      </c>
      <c r="AR27" s="109" t="s">
        <v>300</v>
      </c>
      <c r="AS27" s="107" t="s">
        <v>16</v>
      </c>
      <c r="AT27" s="108">
        <v>9286</v>
      </c>
      <c r="AU27" s="108">
        <v>9127</v>
      </c>
      <c r="AV27" s="108">
        <v>8844</v>
      </c>
      <c r="AW27" s="108">
        <v>8727</v>
      </c>
      <c r="AX27" s="109" t="s">
        <v>300</v>
      </c>
      <c r="AY27" s="107" t="s">
        <v>16</v>
      </c>
      <c r="AZ27" s="108">
        <v>9105</v>
      </c>
      <c r="BA27" s="108">
        <v>9289</v>
      </c>
      <c r="BB27" s="108">
        <v>9123</v>
      </c>
      <c r="BC27" s="108">
        <v>9665</v>
      </c>
      <c r="BD27" s="109" t="s">
        <v>300</v>
      </c>
      <c r="BE27" s="107" t="s">
        <v>16</v>
      </c>
      <c r="BF27" s="108">
        <v>9987</v>
      </c>
      <c r="BG27" s="108">
        <v>10131</v>
      </c>
      <c r="BH27" s="108">
        <v>10129</v>
      </c>
      <c r="BI27" s="108">
        <v>10273</v>
      </c>
      <c r="BJ27" s="108">
        <v>10041</v>
      </c>
      <c r="BK27" s="109" t="s">
        <v>300</v>
      </c>
      <c r="BL27" s="107" t="s">
        <v>16</v>
      </c>
      <c r="BM27" s="108">
        <v>10121</v>
      </c>
      <c r="BN27" s="108">
        <v>10164</v>
      </c>
      <c r="BO27" s="108">
        <v>10302</v>
      </c>
      <c r="BP27" s="108">
        <v>10203</v>
      </c>
      <c r="BQ27" s="109" t="s">
        <v>300</v>
      </c>
      <c r="BR27" s="107" t="s">
        <v>16</v>
      </c>
      <c r="BS27" s="108">
        <v>10142</v>
      </c>
      <c r="BT27" s="108">
        <v>10179</v>
      </c>
      <c r="BU27" s="108">
        <v>10330</v>
      </c>
      <c r="BV27" s="108">
        <v>10237</v>
      </c>
    </row>
    <row r="28" spans="1:74" ht="23.1" customHeight="1">
      <c r="A28" s="109" t="s">
        <v>301</v>
      </c>
      <c r="B28" s="107" t="s">
        <v>17</v>
      </c>
      <c r="C28" s="108">
        <v>41484</v>
      </c>
      <c r="D28" s="108">
        <v>39826</v>
      </c>
      <c r="E28" s="108">
        <v>38006</v>
      </c>
      <c r="F28" s="108">
        <v>37709</v>
      </c>
      <c r="G28" s="109" t="s">
        <v>301</v>
      </c>
      <c r="H28" s="107" t="s">
        <v>17</v>
      </c>
      <c r="I28" s="108">
        <v>35505</v>
      </c>
      <c r="J28" s="108">
        <v>35210</v>
      </c>
      <c r="K28" s="108">
        <v>33961</v>
      </c>
      <c r="L28" s="108">
        <v>34604</v>
      </c>
      <c r="M28" s="109" t="s">
        <v>301</v>
      </c>
      <c r="N28" s="107" t="s">
        <v>17</v>
      </c>
      <c r="O28" s="108">
        <v>35041</v>
      </c>
      <c r="P28" s="108">
        <v>35400</v>
      </c>
      <c r="Q28" s="108">
        <v>35216</v>
      </c>
      <c r="R28" s="108">
        <v>35520</v>
      </c>
      <c r="S28" s="109" t="s">
        <v>301</v>
      </c>
      <c r="T28" s="107" t="s">
        <v>17</v>
      </c>
      <c r="U28" s="108">
        <v>36341</v>
      </c>
      <c r="V28" s="108">
        <v>36499</v>
      </c>
      <c r="W28" s="108">
        <v>36305</v>
      </c>
      <c r="X28" s="108">
        <v>36356</v>
      </c>
      <c r="Y28" s="108">
        <v>36183</v>
      </c>
      <c r="Z28" s="109" t="s">
        <v>301</v>
      </c>
      <c r="AA28" s="107" t="s">
        <v>17</v>
      </c>
      <c r="AB28" s="108">
        <v>35874</v>
      </c>
      <c r="AC28" s="108">
        <v>36321</v>
      </c>
      <c r="AD28" s="108">
        <v>36873</v>
      </c>
      <c r="AE28" s="108">
        <v>36412</v>
      </c>
      <c r="AF28" s="109" t="s">
        <v>301</v>
      </c>
      <c r="AG28" s="107" t="s">
        <v>17</v>
      </c>
      <c r="AH28" s="108">
        <v>36211</v>
      </c>
      <c r="AI28" s="108">
        <v>36558</v>
      </c>
      <c r="AJ28" s="108">
        <v>36907</v>
      </c>
      <c r="AK28" s="108">
        <v>36365</v>
      </c>
      <c r="AL28" s="109" t="s">
        <v>301</v>
      </c>
      <c r="AM28" s="107" t="s">
        <v>17</v>
      </c>
      <c r="AN28" s="108">
        <v>19591</v>
      </c>
      <c r="AO28" s="108">
        <v>18714</v>
      </c>
      <c r="AP28" s="108">
        <v>18111</v>
      </c>
      <c r="AQ28" s="108">
        <v>18212</v>
      </c>
      <c r="AR28" s="109" t="s">
        <v>301</v>
      </c>
      <c r="AS28" s="107" t="s">
        <v>17</v>
      </c>
      <c r="AT28" s="108">
        <v>17257</v>
      </c>
      <c r="AU28" s="108">
        <v>16893</v>
      </c>
      <c r="AV28" s="108">
        <v>16423</v>
      </c>
      <c r="AW28" s="108">
        <v>16718</v>
      </c>
      <c r="AX28" s="109" t="s">
        <v>301</v>
      </c>
      <c r="AY28" s="107" t="s">
        <v>17</v>
      </c>
      <c r="AZ28" s="108">
        <v>16981</v>
      </c>
      <c r="BA28" s="108">
        <v>17101</v>
      </c>
      <c r="BB28" s="108">
        <v>17292</v>
      </c>
      <c r="BC28" s="108">
        <v>17577</v>
      </c>
      <c r="BD28" s="109" t="s">
        <v>301</v>
      </c>
      <c r="BE28" s="107" t="s">
        <v>17</v>
      </c>
      <c r="BF28" s="108">
        <v>17945</v>
      </c>
      <c r="BG28" s="108">
        <v>18082</v>
      </c>
      <c r="BH28" s="108">
        <v>17978</v>
      </c>
      <c r="BI28" s="108">
        <v>18075</v>
      </c>
      <c r="BJ28" s="108">
        <v>18189</v>
      </c>
      <c r="BK28" s="109" t="s">
        <v>301</v>
      </c>
      <c r="BL28" s="107" t="s">
        <v>17</v>
      </c>
      <c r="BM28" s="108">
        <v>18142</v>
      </c>
      <c r="BN28" s="108">
        <v>18263</v>
      </c>
      <c r="BO28" s="108">
        <v>18496</v>
      </c>
      <c r="BP28" s="108">
        <v>18275</v>
      </c>
      <c r="BQ28" s="109" t="s">
        <v>301</v>
      </c>
      <c r="BR28" s="107" t="s">
        <v>17</v>
      </c>
      <c r="BS28" s="108">
        <v>18138</v>
      </c>
      <c r="BT28" s="108">
        <v>18207</v>
      </c>
      <c r="BU28" s="108">
        <v>18321</v>
      </c>
      <c r="BV28" s="108">
        <v>18106</v>
      </c>
    </row>
    <row r="29" spans="1:74" ht="15" customHeight="1">
      <c r="A29" s="106" t="s">
        <v>302</v>
      </c>
      <c r="B29" s="107" t="s">
        <v>18</v>
      </c>
      <c r="C29" s="108">
        <v>28490</v>
      </c>
      <c r="D29" s="108">
        <v>28087</v>
      </c>
      <c r="E29" s="108">
        <v>27194</v>
      </c>
      <c r="F29" s="108">
        <v>27239</v>
      </c>
      <c r="G29" s="106" t="s">
        <v>302</v>
      </c>
      <c r="H29" s="107" t="s">
        <v>18</v>
      </c>
      <c r="I29" s="108">
        <v>26311</v>
      </c>
      <c r="J29" s="108">
        <v>25735</v>
      </c>
      <c r="K29" s="108">
        <v>25026</v>
      </c>
      <c r="L29" s="108">
        <v>25542</v>
      </c>
      <c r="M29" s="106" t="s">
        <v>302</v>
      </c>
      <c r="N29" s="107" t="s">
        <v>18</v>
      </c>
      <c r="O29" s="108">
        <v>26215</v>
      </c>
      <c r="P29" s="108">
        <v>26555</v>
      </c>
      <c r="Q29" s="108">
        <v>26227</v>
      </c>
      <c r="R29" s="108">
        <v>26768</v>
      </c>
      <c r="S29" s="106" t="s">
        <v>302</v>
      </c>
      <c r="T29" s="107" t="s">
        <v>18</v>
      </c>
      <c r="U29" s="108">
        <v>26418</v>
      </c>
      <c r="V29" s="108">
        <v>26796</v>
      </c>
      <c r="W29" s="108">
        <v>26433</v>
      </c>
      <c r="X29" s="108">
        <v>26632</v>
      </c>
      <c r="Y29" s="108">
        <v>26273</v>
      </c>
      <c r="Z29" s="106" t="s">
        <v>302</v>
      </c>
      <c r="AA29" s="107" t="s">
        <v>18</v>
      </c>
      <c r="AB29" s="108">
        <v>26121</v>
      </c>
      <c r="AC29" s="108">
        <v>26580</v>
      </c>
      <c r="AD29" s="108">
        <v>26961</v>
      </c>
      <c r="AE29" s="108">
        <v>26426</v>
      </c>
      <c r="AF29" s="106" t="s">
        <v>302</v>
      </c>
      <c r="AG29" s="107" t="s">
        <v>18</v>
      </c>
      <c r="AH29" s="108">
        <v>26546</v>
      </c>
      <c r="AI29" s="108">
        <v>26831</v>
      </c>
      <c r="AJ29" s="108">
        <v>27236</v>
      </c>
      <c r="AK29" s="108">
        <v>26715</v>
      </c>
      <c r="AL29" s="106" t="s">
        <v>302</v>
      </c>
      <c r="AM29" s="107" t="s">
        <v>18</v>
      </c>
      <c r="AN29" s="108">
        <v>12365</v>
      </c>
      <c r="AO29" s="108">
        <v>12314</v>
      </c>
      <c r="AP29" s="108">
        <v>12047</v>
      </c>
      <c r="AQ29" s="108">
        <v>12390</v>
      </c>
      <c r="AR29" s="106" t="s">
        <v>302</v>
      </c>
      <c r="AS29" s="107" t="s">
        <v>18</v>
      </c>
      <c r="AT29" s="108">
        <v>11893</v>
      </c>
      <c r="AU29" s="108">
        <v>11686</v>
      </c>
      <c r="AV29" s="108">
        <v>11426</v>
      </c>
      <c r="AW29" s="108">
        <v>11543</v>
      </c>
      <c r="AX29" s="106" t="s">
        <v>302</v>
      </c>
      <c r="AY29" s="107" t="s">
        <v>18</v>
      </c>
      <c r="AZ29" s="108">
        <v>11726</v>
      </c>
      <c r="BA29" s="108">
        <v>11971</v>
      </c>
      <c r="BB29" s="108">
        <v>11860</v>
      </c>
      <c r="BC29" s="108">
        <v>12220</v>
      </c>
      <c r="BD29" s="106" t="s">
        <v>302</v>
      </c>
      <c r="BE29" s="107" t="s">
        <v>18</v>
      </c>
      <c r="BF29" s="108">
        <v>11776</v>
      </c>
      <c r="BG29" s="108">
        <v>12099</v>
      </c>
      <c r="BH29" s="108">
        <v>11988</v>
      </c>
      <c r="BI29" s="108">
        <v>12169</v>
      </c>
      <c r="BJ29" s="108">
        <v>12029</v>
      </c>
      <c r="BK29" s="106" t="s">
        <v>302</v>
      </c>
      <c r="BL29" s="107" t="s">
        <v>18</v>
      </c>
      <c r="BM29" s="108">
        <v>11948</v>
      </c>
      <c r="BN29" s="108">
        <v>12017</v>
      </c>
      <c r="BO29" s="108">
        <v>12175</v>
      </c>
      <c r="BP29" s="108">
        <v>12062</v>
      </c>
      <c r="BQ29" s="106" t="s">
        <v>302</v>
      </c>
      <c r="BR29" s="107" t="s">
        <v>18</v>
      </c>
      <c r="BS29" s="108">
        <v>12047</v>
      </c>
      <c r="BT29" s="108">
        <v>12090</v>
      </c>
      <c r="BU29" s="108">
        <v>12269</v>
      </c>
      <c r="BV29" s="108">
        <v>12091</v>
      </c>
    </row>
    <row r="30" spans="1:74" ht="15" customHeight="1">
      <c r="A30" s="109" t="s">
        <v>303</v>
      </c>
      <c r="B30" s="107" t="s">
        <v>19</v>
      </c>
      <c r="C30" s="108">
        <v>34593</v>
      </c>
      <c r="D30" s="108">
        <v>33917</v>
      </c>
      <c r="E30" s="108">
        <v>32141</v>
      </c>
      <c r="F30" s="108">
        <v>30997</v>
      </c>
      <c r="G30" s="109" t="s">
        <v>303</v>
      </c>
      <c r="H30" s="107" t="s">
        <v>19</v>
      </c>
      <c r="I30" s="108">
        <v>29977</v>
      </c>
      <c r="J30" s="108">
        <v>30229</v>
      </c>
      <c r="K30" s="108">
        <v>29055</v>
      </c>
      <c r="L30" s="108">
        <v>29414</v>
      </c>
      <c r="M30" s="109" t="s">
        <v>303</v>
      </c>
      <c r="N30" s="107" t="s">
        <v>19</v>
      </c>
      <c r="O30" s="108">
        <v>30033</v>
      </c>
      <c r="P30" s="108">
        <v>30431</v>
      </c>
      <c r="Q30" s="108">
        <v>29689</v>
      </c>
      <c r="R30" s="108">
        <v>30373</v>
      </c>
      <c r="S30" s="109" t="s">
        <v>303</v>
      </c>
      <c r="T30" s="107" t="s">
        <v>19</v>
      </c>
      <c r="U30" s="108">
        <v>30301</v>
      </c>
      <c r="V30" s="108">
        <v>30761</v>
      </c>
      <c r="W30" s="108">
        <v>30485</v>
      </c>
      <c r="X30" s="108">
        <v>30569</v>
      </c>
      <c r="Y30" s="108">
        <v>30352</v>
      </c>
      <c r="Z30" s="109" t="s">
        <v>303</v>
      </c>
      <c r="AA30" s="107" t="s">
        <v>19</v>
      </c>
      <c r="AB30" s="108">
        <v>29932</v>
      </c>
      <c r="AC30" s="108">
        <v>30358</v>
      </c>
      <c r="AD30" s="108">
        <v>30813</v>
      </c>
      <c r="AE30" s="108">
        <v>30276</v>
      </c>
      <c r="AF30" s="109" t="s">
        <v>303</v>
      </c>
      <c r="AG30" s="107" t="s">
        <v>19</v>
      </c>
      <c r="AH30" s="108">
        <v>30193</v>
      </c>
      <c r="AI30" s="108">
        <v>30327</v>
      </c>
      <c r="AJ30" s="108">
        <v>30555</v>
      </c>
      <c r="AK30" s="108">
        <v>30083</v>
      </c>
      <c r="AL30" s="109" t="s">
        <v>303</v>
      </c>
      <c r="AM30" s="107" t="s">
        <v>19</v>
      </c>
      <c r="AN30" s="108">
        <v>15955</v>
      </c>
      <c r="AO30" s="108">
        <v>15471</v>
      </c>
      <c r="AP30" s="108">
        <v>14738</v>
      </c>
      <c r="AQ30" s="108">
        <v>14191</v>
      </c>
      <c r="AR30" s="109" t="s">
        <v>303</v>
      </c>
      <c r="AS30" s="107" t="s">
        <v>19</v>
      </c>
      <c r="AT30" s="108">
        <v>13659</v>
      </c>
      <c r="AU30" s="108">
        <v>13654</v>
      </c>
      <c r="AV30" s="108">
        <v>13180</v>
      </c>
      <c r="AW30" s="108">
        <v>13197</v>
      </c>
      <c r="AX30" s="109" t="s">
        <v>303</v>
      </c>
      <c r="AY30" s="107" t="s">
        <v>19</v>
      </c>
      <c r="AZ30" s="108">
        <v>13486</v>
      </c>
      <c r="BA30" s="108">
        <v>13653</v>
      </c>
      <c r="BB30" s="108">
        <v>13364</v>
      </c>
      <c r="BC30" s="108">
        <v>13614</v>
      </c>
      <c r="BD30" s="109" t="s">
        <v>303</v>
      </c>
      <c r="BE30" s="107" t="s">
        <v>19</v>
      </c>
      <c r="BF30" s="108">
        <v>13621</v>
      </c>
      <c r="BG30" s="108">
        <v>13860</v>
      </c>
      <c r="BH30" s="108">
        <v>13818</v>
      </c>
      <c r="BI30" s="108">
        <v>13781</v>
      </c>
      <c r="BJ30" s="108">
        <v>13899</v>
      </c>
      <c r="BK30" s="109" t="s">
        <v>303</v>
      </c>
      <c r="BL30" s="107" t="s">
        <v>19</v>
      </c>
      <c r="BM30" s="108">
        <v>13881</v>
      </c>
      <c r="BN30" s="108">
        <v>13937</v>
      </c>
      <c r="BO30" s="108">
        <v>14092</v>
      </c>
      <c r="BP30" s="108">
        <v>13961</v>
      </c>
      <c r="BQ30" s="109" t="s">
        <v>303</v>
      </c>
      <c r="BR30" s="107" t="s">
        <v>19</v>
      </c>
      <c r="BS30" s="108">
        <v>13912</v>
      </c>
      <c r="BT30" s="108">
        <v>13836</v>
      </c>
      <c r="BU30" s="108">
        <v>13928</v>
      </c>
      <c r="BV30" s="108">
        <v>13817</v>
      </c>
    </row>
    <row r="31" spans="1:74" ht="15" customHeight="1">
      <c r="A31" s="109" t="s">
        <v>304</v>
      </c>
      <c r="B31" s="107" t="s">
        <v>20</v>
      </c>
      <c r="C31" s="108">
        <v>38994</v>
      </c>
      <c r="D31" s="108">
        <v>35807</v>
      </c>
      <c r="E31" s="108">
        <v>34088</v>
      </c>
      <c r="F31" s="108">
        <v>32435</v>
      </c>
      <c r="G31" s="109" t="s">
        <v>304</v>
      </c>
      <c r="H31" s="107" t="s">
        <v>20</v>
      </c>
      <c r="I31" s="108">
        <v>30730</v>
      </c>
      <c r="J31" s="108">
        <v>29765</v>
      </c>
      <c r="K31" s="108">
        <v>28210</v>
      </c>
      <c r="L31" s="108">
        <v>28394</v>
      </c>
      <c r="M31" s="109" t="s">
        <v>304</v>
      </c>
      <c r="N31" s="107" t="s">
        <v>20</v>
      </c>
      <c r="O31" s="108">
        <v>28527</v>
      </c>
      <c r="P31" s="108">
        <v>28729</v>
      </c>
      <c r="Q31" s="108">
        <v>28382</v>
      </c>
      <c r="R31" s="108">
        <v>28450</v>
      </c>
      <c r="S31" s="109" t="s">
        <v>304</v>
      </c>
      <c r="T31" s="107" t="s">
        <v>20</v>
      </c>
      <c r="U31" s="108">
        <v>28867</v>
      </c>
      <c r="V31" s="108">
        <v>29263</v>
      </c>
      <c r="W31" s="108">
        <v>29328</v>
      </c>
      <c r="X31" s="108">
        <v>29708</v>
      </c>
      <c r="Y31" s="108">
        <v>29891</v>
      </c>
      <c r="Z31" s="109" t="s">
        <v>304</v>
      </c>
      <c r="AA31" s="107" t="s">
        <v>20</v>
      </c>
      <c r="AB31" s="108">
        <v>29669</v>
      </c>
      <c r="AC31" s="108">
        <v>29926</v>
      </c>
      <c r="AD31" s="108">
        <v>30191</v>
      </c>
      <c r="AE31" s="108">
        <v>29675</v>
      </c>
      <c r="AF31" s="109" t="s">
        <v>304</v>
      </c>
      <c r="AG31" s="107" t="s">
        <v>20</v>
      </c>
      <c r="AH31" s="108">
        <v>29835</v>
      </c>
      <c r="AI31" s="108">
        <v>30181</v>
      </c>
      <c r="AJ31" s="108">
        <v>30505</v>
      </c>
      <c r="AK31" s="108">
        <v>30114</v>
      </c>
      <c r="AL31" s="109" t="s">
        <v>304</v>
      </c>
      <c r="AM31" s="107" t="s">
        <v>20</v>
      </c>
      <c r="AN31" s="108">
        <v>17137</v>
      </c>
      <c r="AO31" s="108">
        <v>15926</v>
      </c>
      <c r="AP31" s="108">
        <v>15420</v>
      </c>
      <c r="AQ31" s="108">
        <v>14804</v>
      </c>
      <c r="AR31" s="109" t="s">
        <v>304</v>
      </c>
      <c r="AS31" s="107" t="s">
        <v>20</v>
      </c>
      <c r="AT31" s="108">
        <v>13745</v>
      </c>
      <c r="AU31" s="108">
        <v>13461</v>
      </c>
      <c r="AV31" s="108">
        <v>12888</v>
      </c>
      <c r="AW31" s="108">
        <v>12752</v>
      </c>
      <c r="AX31" s="109" t="s">
        <v>304</v>
      </c>
      <c r="AY31" s="107" t="s">
        <v>20</v>
      </c>
      <c r="AZ31" s="108">
        <v>12789</v>
      </c>
      <c r="BA31" s="108">
        <v>13079</v>
      </c>
      <c r="BB31" s="108">
        <v>12978</v>
      </c>
      <c r="BC31" s="108">
        <v>13131</v>
      </c>
      <c r="BD31" s="109" t="s">
        <v>304</v>
      </c>
      <c r="BE31" s="107" t="s">
        <v>20</v>
      </c>
      <c r="BF31" s="108">
        <v>13252</v>
      </c>
      <c r="BG31" s="108">
        <v>13417</v>
      </c>
      <c r="BH31" s="108">
        <v>13372</v>
      </c>
      <c r="BI31" s="108">
        <v>13590</v>
      </c>
      <c r="BJ31" s="108">
        <v>13800</v>
      </c>
      <c r="BK31" s="109" t="s">
        <v>304</v>
      </c>
      <c r="BL31" s="107" t="s">
        <v>20</v>
      </c>
      <c r="BM31" s="108">
        <v>13806</v>
      </c>
      <c r="BN31" s="108">
        <v>13817</v>
      </c>
      <c r="BO31" s="108">
        <v>13889</v>
      </c>
      <c r="BP31" s="108">
        <v>13811</v>
      </c>
      <c r="BQ31" s="109" t="s">
        <v>304</v>
      </c>
      <c r="BR31" s="107" t="s">
        <v>20</v>
      </c>
      <c r="BS31" s="108">
        <v>13846</v>
      </c>
      <c r="BT31" s="108">
        <v>13940</v>
      </c>
      <c r="BU31" s="108">
        <v>14010</v>
      </c>
      <c r="BV31" s="108">
        <v>13947</v>
      </c>
    </row>
    <row r="32" spans="1:74" ht="15" customHeight="1">
      <c r="A32" s="109" t="s">
        <v>305</v>
      </c>
      <c r="B32" s="107" t="s">
        <v>21</v>
      </c>
      <c r="C32" s="108">
        <v>33252</v>
      </c>
      <c r="D32" s="108">
        <v>32300</v>
      </c>
      <c r="E32" s="108">
        <v>30049</v>
      </c>
      <c r="F32" s="108">
        <v>28568</v>
      </c>
      <c r="G32" s="109" t="s">
        <v>305</v>
      </c>
      <c r="H32" s="107" t="s">
        <v>21</v>
      </c>
      <c r="I32" s="108">
        <v>27789</v>
      </c>
      <c r="J32" s="108">
        <v>26932</v>
      </c>
      <c r="K32" s="108">
        <v>26016</v>
      </c>
      <c r="L32" s="108">
        <v>26469</v>
      </c>
      <c r="M32" s="109" t="s">
        <v>305</v>
      </c>
      <c r="N32" s="107" t="s">
        <v>21</v>
      </c>
      <c r="O32" s="108">
        <v>26564</v>
      </c>
      <c r="P32" s="108">
        <v>27197</v>
      </c>
      <c r="Q32" s="108">
        <v>26728</v>
      </c>
      <c r="R32" s="108">
        <v>26829</v>
      </c>
      <c r="S32" s="109" t="s">
        <v>305</v>
      </c>
      <c r="T32" s="107" t="s">
        <v>21</v>
      </c>
      <c r="U32" s="108">
        <v>27189</v>
      </c>
      <c r="V32" s="108">
        <v>27607</v>
      </c>
      <c r="W32" s="108">
        <v>27578</v>
      </c>
      <c r="X32" s="108">
        <v>27653</v>
      </c>
      <c r="Y32" s="108">
        <v>27179</v>
      </c>
      <c r="Z32" s="109" t="s">
        <v>305</v>
      </c>
      <c r="AA32" s="107" t="s">
        <v>21</v>
      </c>
      <c r="AB32" s="108">
        <v>27129</v>
      </c>
      <c r="AC32" s="108">
        <v>27442</v>
      </c>
      <c r="AD32" s="108">
        <v>27730</v>
      </c>
      <c r="AE32" s="108">
        <v>27266</v>
      </c>
      <c r="AF32" s="109" t="s">
        <v>305</v>
      </c>
      <c r="AG32" s="107" t="s">
        <v>21</v>
      </c>
      <c r="AH32" s="108">
        <v>27361</v>
      </c>
      <c r="AI32" s="108">
        <v>27497</v>
      </c>
      <c r="AJ32" s="108">
        <v>27683</v>
      </c>
      <c r="AK32" s="108">
        <v>27318</v>
      </c>
      <c r="AL32" s="109" t="s">
        <v>305</v>
      </c>
      <c r="AM32" s="107" t="s">
        <v>21</v>
      </c>
      <c r="AN32" s="108">
        <v>15701</v>
      </c>
      <c r="AO32" s="108">
        <v>15457</v>
      </c>
      <c r="AP32" s="108">
        <v>14488</v>
      </c>
      <c r="AQ32" s="108">
        <v>13837</v>
      </c>
      <c r="AR32" s="109" t="s">
        <v>305</v>
      </c>
      <c r="AS32" s="107" t="s">
        <v>21</v>
      </c>
      <c r="AT32" s="108">
        <v>13270</v>
      </c>
      <c r="AU32" s="108">
        <v>12923</v>
      </c>
      <c r="AV32" s="108">
        <v>12485</v>
      </c>
      <c r="AW32" s="108">
        <v>12532</v>
      </c>
      <c r="AX32" s="109" t="s">
        <v>305</v>
      </c>
      <c r="AY32" s="107" t="s">
        <v>21</v>
      </c>
      <c r="AZ32" s="108">
        <v>12460</v>
      </c>
      <c r="BA32" s="108">
        <v>12798</v>
      </c>
      <c r="BB32" s="108">
        <v>12806</v>
      </c>
      <c r="BC32" s="108">
        <v>12917</v>
      </c>
      <c r="BD32" s="109" t="s">
        <v>305</v>
      </c>
      <c r="BE32" s="107" t="s">
        <v>21</v>
      </c>
      <c r="BF32" s="108">
        <v>13105</v>
      </c>
      <c r="BG32" s="108">
        <v>13277</v>
      </c>
      <c r="BH32" s="108">
        <v>13362</v>
      </c>
      <c r="BI32" s="108">
        <v>13476</v>
      </c>
      <c r="BJ32" s="108">
        <v>13400</v>
      </c>
      <c r="BK32" s="109" t="s">
        <v>305</v>
      </c>
      <c r="BL32" s="107" t="s">
        <v>21</v>
      </c>
      <c r="BM32" s="108">
        <v>13378</v>
      </c>
      <c r="BN32" s="108">
        <v>13467</v>
      </c>
      <c r="BO32" s="108">
        <v>13525</v>
      </c>
      <c r="BP32" s="108">
        <v>13408</v>
      </c>
      <c r="BQ32" s="109" t="s">
        <v>305</v>
      </c>
      <c r="BR32" s="107" t="s">
        <v>21</v>
      </c>
      <c r="BS32" s="108">
        <v>13383</v>
      </c>
      <c r="BT32" s="108">
        <v>13394</v>
      </c>
      <c r="BU32" s="108">
        <v>13413</v>
      </c>
      <c r="BV32" s="108">
        <v>13300</v>
      </c>
    </row>
    <row r="33" spans="1:74" s="113" customFormat="1" ht="27.75" customHeight="1">
      <c r="A33" s="110">
        <v>16</v>
      </c>
      <c r="B33" s="111" t="s">
        <v>306</v>
      </c>
      <c r="C33" s="112">
        <v>843538</v>
      </c>
      <c r="D33" s="112">
        <v>824401</v>
      </c>
      <c r="E33" s="112">
        <v>796362</v>
      </c>
      <c r="F33" s="112">
        <v>773843</v>
      </c>
      <c r="G33" s="110">
        <v>16</v>
      </c>
      <c r="H33" s="111" t="s">
        <v>306</v>
      </c>
      <c r="I33" s="112">
        <v>742312</v>
      </c>
      <c r="J33" s="112">
        <v>731678</v>
      </c>
      <c r="K33" s="112">
        <v>710762</v>
      </c>
      <c r="L33" s="112">
        <v>721463</v>
      </c>
      <c r="M33" s="110">
        <v>16</v>
      </c>
      <c r="N33" s="111" t="s">
        <v>306</v>
      </c>
      <c r="O33" s="112">
        <v>735751</v>
      </c>
      <c r="P33" s="112">
        <v>747980</v>
      </c>
      <c r="Q33" s="112">
        <v>734328</v>
      </c>
      <c r="R33" s="112">
        <v>749560</v>
      </c>
      <c r="S33" s="110">
        <v>16</v>
      </c>
      <c r="T33" s="111" t="s">
        <v>306</v>
      </c>
      <c r="U33" s="112">
        <v>763251</v>
      </c>
      <c r="V33" s="112">
        <v>773749</v>
      </c>
      <c r="W33" s="112">
        <v>774023</v>
      </c>
      <c r="X33" s="112">
        <v>782202</v>
      </c>
      <c r="Y33" s="112">
        <v>786098</v>
      </c>
      <c r="Z33" s="110">
        <v>16</v>
      </c>
      <c r="AA33" s="111" t="s">
        <v>306</v>
      </c>
      <c r="AB33" s="112">
        <v>787323</v>
      </c>
      <c r="AC33" s="112">
        <v>793363</v>
      </c>
      <c r="AD33" s="112">
        <v>805603</v>
      </c>
      <c r="AE33" s="112">
        <v>796807</v>
      </c>
      <c r="AF33" s="110">
        <v>16</v>
      </c>
      <c r="AG33" s="111" t="s">
        <v>306</v>
      </c>
      <c r="AH33" s="112">
        <v>796012</v>
      </c>
      <c r="AI33" s="112">
        <v>801728</v>
      </c>
      <c r="AJ33" s="112">
        <v>812733</v>
      </c>
      <c r="AK33" s="112">
        <v>802336</v>
      </c>
      <c r="AL33" s="110">
        <v>16</v>
      </c>
      <c r="AM33" s="111" t="s">
        <v>306</v>
      </c>
      <c r="AN33" s="112">
        <v>400918</v>
      </c>
      <c r="AO33" s="112">
        <v>393311</v>
      </c>
      <c r="AP33" s="112">
        <v>383224</v>
      </c>
      <c r="AQ33" s="112">
        <v>375398</v>
      </c>
      <c r="AR33" s="110">
        <v>16</v>
      </c>
      <c r="AS33" s="111" t="s">
        <v>306</v>
      </c>
      <c r="AT33" s="112">
        <v>359274</v>
      </c>
      <c r="AU33" s="112">
        <v>353340</v>
      </c>
      <c r="AV33" s="112">
        <v>343791</v>
      </c>
      <c r="AW33" s="112">
        <v>346222</v>
      </c>
      <c r="AX33" s="110">
        <v>16</v>
      </c>
      <c r="AY33" s="111" t="s">
        <v>306</v>
      </c>
      <c r="AZ33" s="112">
        <v>350747</v>
      </c>
      <c r="BA33" s="112">
        <v>356602</v>
      </c>
      <c r="BB33" s="112">
        <v>355480</v>
      </c>
      <c r="BC33" s="112">
        <v>362065</v>
      </c>
      <c r="BD33" s="110">
        <v>16</v>
      </c>
      <c r="BE33" s="111" t="s">
        <v>306</v>
      </c>
      <c r="BF33" s="112">
        <v>367808</v>
      </c>
      <c r="BG33" s="112">
        <v>373057</v>
      </c>
      <c r="BH33" s="112">
        <v>374484</v>
      </c>
      <c r="BI33" s="112">
        <v>379103</v>
      </c>
      <c r="BJ33" s="112">
        <v>383039</v>
      </c>
      <c r="BK33" s="110">
        <v>16</v>
      </c>
      <c r="BL33" s="111" t="s">
        <v>306</v>
      </c>
      <c r="BM33" s="112">
        <v>385255</v>
      </c>
      <c r="BN33" s="112">
        <v>385845</v>
      </c>
      <c r="BO33" s="112">
        <v>391110</v>
      </c>
      <c r="BP33" s="112">
        <v>389468</v>
      </c>
      <c r="BQ33" s="110">
        <v>16</v>
      </c>
      <c r="BR33" s="111" t="s">
        <v>306</v>
      </c>
      <c r="BS33" s="112">
        <v>388349</v>
      </c>
      <c r="BT33" s="112">
        <v>389467</v>
      </c>
      <c r="BU33" s="112">
        <v>393658</v>
      </c>
      <c r="BV33" s="112">
        <v>389913</v>
      </c>
    </row>
    <row r="34" spans="1:74" s="92" customFormat="1" ht="12.75" customHeight="1">
      <c r="A34" s="104"/>
      <c r="B34" s="105"/>
      <c r="G34" s="104"/>
      <c r="H34" s="105"/>
      <c r="M34" s="104"/>
      <c r="N34" s="105"/>
      <c r="S34" s="104"/>
      <c r="T34" s="105"/>
      <c r="Z34" s="104"/>
      <c r="AA34" s="105"/>
      <c r="AF34" s="104"/>
      <c r="AG34" s="105"/>
      <c r="AL34" s="104"/>
      <c r="AM34" s="105"/>
      <c r="AR34" s="104"/>
      <c r="AS34" s="105"/>
      <c r="AX34" s="104"/>
      <c r="AY34" s="105"/>
      <c r="BD34" s="104"/>
      <c r="BE34" s="105"/>
      <c r="BK34" s="104"/>
      <c r="BL34" s="105"/>
      <c r="BQ34" s="104"/>
      <c r="BR34" s="105"/>
    </row>
    <row r="35" spans="1:74" ht="15" customHeight="1">
      <c r="A35" s="315" t="s">
        <v>307</v>
      </c>
      <c r="B35" s="315"/>
      <c r="C35" s="315"/>
      <c r="D35" s="315"/>
      <c r="E35" s="315"/>
      <c r="F35" s="315"/>
      <c r="G35" s="316" t="s">
        <v>308</v>
      </c>
      <c r="H35" s="316"/>
      <c r="I35" s="316"/>
      <c r="J35" s="316"/>
      <c r="K35" s="316"/>
      <c r="L35" s="316"/>
      <c r="M35" s="311" t="s">
        <v>308</v>
      </c>
      <c r="N35" s="311"/>
      <c r="O35" s="311"/>
      <c r="P35" s="311"/>
      <c r="Q35" s="311"/>
      <c r="R35" s="311"/>
      <c r="S35" s="311" t="s">
        <v>308</v>
      </c>
      <c r="T35" s="311"/>
      <c r="U35" s="311"/>
      <c r="V35" s="311"/>
      <c r="W35" s="311"/>
      <c r="X35" s="311"/>
      <c r="Y35" s="311"/>
      <c r="Z35" s="311" t="s">
        <v>308</v>
      </c>
      <c r="AA35" s="311"/>
      <c r="AB35" s="311"/>
      <c r="AC35" s="311"/>
      <c r="AD35" s="311"/>
      <c r="AE35" s="311"/>
      <c r="AF35" s="311" t="s">
        <v>308</v>
      </c>
      <c r="AG35" s="311"/>
      <c r="AH35" s="311"/>
      <c r="AI35" s="311"/>
      <c r="AJ35" s="311"/>
      <c r="AK35" s="311"/>
      <c r="AL35" s="312" t="s">
        <v>307</v>
      </c>
      <c r="AM35" s="312"/>
      <c r="AN35" s="312"/>
      <c r="AO35" s="312"/>
      <c r="AP35" s="312"/>
      <c r="AQ35" s="312"/>
      <c r="AR35" s="311" t="s">
        <v>309</v>
      </c>
      <c r="AS35" s="311"/>
      <c r="AT35" s="311"/>
      <c r="AU35" s="311"/>
      <c r="AV35" s="311"/>
      <c r="AW35" s="311"/>
      <c r="AX35" s="311" t="s">
        <v>308</v>
      </c>
      <c r="AY35" s="311"/>
      <c r="AZ35" s="311"/>
      <c r="BA35" s="311"/>
      <c r="BB35" s="311"/>
      <c r="BC35" s="311"/>
      <c r="BD35" s="311" t="s">
        <v>308</v>
      </c>
      <c r="BE35" s="311"/>
      <c r="BF35" s="311"/>
      <c r="BG35" s="311"/>
      <c r="BH35" s="311"/>
      <c r="BI35" s="311"/>
      <c r="BJ35" s="311"/>
      <c r="BK35" s="311" t="s">
        <v>308</v>
      </c>
      <c r="BL35" s="311"/>
      <c r="BM35" s="311"/>
      <c r="BN35" s="311"/>
      <c r="BO35" s="311"/>
      <c r="BP35" s="311"/>
      <c r="BQ35" s="311" t="s">
        <v>308</v>
      </c>
      <c r="BR35" s="311"/>
      <c r="BS35" s="311"/>
      <c r="BT35" s="311"/>
      <c r="BU35" s="311"/>
      <c r="BV35" s="311"/>
    </row>
    <row r="36" spans="1:74" s="92" customFormat="1" ht="12.75" customHeight="1">
      <c r="A36" s="104"/>
      <c r="B36" s="105"/>
      <c r="G36" s="104"/>
      <c r="H36" s="105"/>
      <c r="M36" s="104"/>
      <c r="N36" s="105"/>
      <c r="S36" s="104"/>
      <c r="T36" s="105"/>
      <c r="Z36" s="104"/>
      <c r="AA36" s="105"/>
      <c r="AF36" s="104"/>
      <c r="AG36" s="105"/>
      <c r="AL36" s="104"/>
      <c r="AM36" s="105"/>
      <c r="AR36" s="104"/>
      <c r="AS36" s="105"/>
      <c r="AX36" s="104"/>
      <c r="AY36" s="105"/>
      <c r="BD36" s="104"/>
      <c r="BE36" s="105"/>
      <c r="BK36" s="104"/>
      <c r="BL36" s="105"/>
      <c r="BQ36" s="104"/>
      <c r="BR36" s="105"/>
    </row>
    <row r="37" spans="1:74" ht="15" customHeight="1">
      <c r="A37" s="106" t="s">
        <v>282</v>
      </c>
      <c r="B37" s="107" t="s">
        <v>283</v>
      </c>
      <c r="C37" s="114" t="s">
        <v>24</v>
      </c>
      <c r="D37" s="115">
        <v>-0.98917647060000002</v>
      </c>
      <c r="E37" s="115">
        <v>-1.6502058004</v>
      </c>
      <c r="F37" s="115">
        <v>-1.9407904275000001</v>
      </c>
      <c r="G37" s="106" t="s">
        <v>282</v>
      </c>
      <c r="H37" s="107" t="s">
        <v>283</v>
      </c>
      <c r="I37" s="115">
        <v>-3.5582277857000002</v>
      </c>
      <c r="J37" s="115">
        <v>-1.2785528130999999</v>
      </c>
      <c r="K37" s="115">
        <v>-4.2849452347000003</v>
      </c>
      <c r="L37" s="115">
        <v>2.5244713644000001</v>
      </c>
      <c r="M37" s="106" t="s">
        <v>282</v>
      </c>
      <c r="N37" s="107" t="s">
        <v>283</v>
      </c>
      <c r="O37" s="115">
        <v>1.9253288883999999</v>
      </c>
      <c r="P37" s="115">
        <v>1.6167429150999999</v>
      </c>
      <c r="Q37" s="115">
        <v>-2.0565107561999998</v>
      </c>
      <c r="R37" s="115">
        <v>2.898384933</v>
      </c>
      <c r="S37" s="106" t="s">
        <v>282</v>
      </c>
      <c r="T37" s="107" t="s">
        <v>283</v>
      </c>
      <c r="U37" s="115">
        <v>1.9607050452999999</v>
      </c>
      <c r="V37" s="115">
        <v>-0.746401808</v>
      </c>
      <c r="W37" s="115">
        <v>1.3412429717000001</v>
      </c>
      <c r="X37" s="115">
        <v>1.0367187654000001</v>
      </c>
      <c r="Y37" s="115">
        <v>1.8570899088999999</v>
      </c>
      <c r="Z37" s="106" t="s">
        <v>282</v>
      </c>
      <c r="AA37" s="107" t="s">
        <v>283</v>
      </c>
      <c r="AB37" s="115">
        <v>2.0329744409999999</v>
      </c>
      <c r="AC37" s="115">
        <v>2.2158383605999998</v>
      </c>
      <c r="AD37" s="115">
        <v>1.8717903145999999</v>
      </c>
      <c r="AE37" s="115">
        <v>2.7250571640999999</v>
      </c>
      <c r="AF37" s="106" t="s">
        <v>282</v>
      </c>
      <c r="AG37" s="107" t="s">
        <v>283</v>
      </c>
      <c r="AH37" s="115">
        <v>2.7994601175999998</v>
      </c>
      <c r="AI37" s="115">
        <v>2.5013115491</v>
      </c>
      <c r="AJ37" s="115">
        <v>1.5481525012999999</v>
      </c>
      <c r="AK37" s="115">
        <v>-0.35632826169999998</v>
      </c>
      <c r="AL37" s="106" t="s">
        <v>282</v>
      </c>
      <c r="AM37" s="107" t="s">
        <v>283</v>
      </c>
      <c r="AN37" s="114" t="s">
        <v>24</v>
      </c>
      <c r="AO37" s="115">
        <v>-7.3360671200000005E-2</v>
      </c>
      <c r="AP37" s="115">
        <v>-6.9649680899999997E-2</v>
      </c>
      <c r="AQ37" s="115">
        <v>-1.2978939833000001</v>
      </c>
      <c r="AR37" s="106" t="s">
        <v>282</v>
      </c>
      <c r="AS37" s="107" t="s">
        <v>283</v>
      </c>
      <c r="AT37" s="114">
        <v>-2.9677271599999999</v>
      </c>
      <c r="AU37" s="115">
        <v>-0.89689626690000002</v>
      </c>
      <c r="AV37" s="115">
        <v>-4.7751359505000002</v>
      </c>
      <c r="AW37" s="115">
        <v>1.1046269279000001</v>
      </c>
      <c r="AX37" s="106" t="s">
        <v>282</v>
      </c>
      <c r="AY37" s="107" t="s">
        <v>283</v>
      </c>
      <c r="AZ37" s="116">
        <v>1.2100597815</v>
      </c>
      <c r="BA37" s="116">
        <v>1.7964437745999999</v>
      </c>
      <c r="BB37" s="116">
        <v>-0.62626303049999998</v>
      </c>
      <c r="BC37" s="116">
        <v>1.9228446019000001</v>
      </c>
      <c r="BD37" s="106" t="s">
        <v>282</v>
      </c>
      <c r="BE37" s="107" t="s">
        <v>283</v>
      </c>
      <c r="BF37" s="115">
        <v>2.0228758816000001</v>
      </c>
      <c r="BG37" s="116">
        <v>-7.5515538800000004E-2</v>
      </c>
      <c r="BH37" s="116">
        <v>1.6277177072</v>
      </c>
      <c r="BI37" s="116">
        <v>0.98577584559999998</v>
      </c>
      <c r="BJ37" s="115">
        <v>1.8409078035999999</v>
      </c>
      <c r="BK37" s="106" t="s">
        <v>282</v>
      </c>
      <c r="BL37" s="107" t="s">
        <v>283</v>
      </c>
      <c r="BM37" s="115">
        <v>1.5088806815</v>
      </c>
      <c r="BN37" s="115">
        <v>1.7204939003999999</v>
      </c>
      <c r="BO37" s="115">
        <v>1.5820830456999999</v>
      </c>
      <c r="BP37" s="115">
        <v>2.3528341369999999</v>
      </c>
      <c r="BQ37" s="106" t="s">
        <v>282</v>
      </c>
      <c r="BR37" s="107" t="s">
        <v>283</v>
      </c>
      <c r="BS37" s="115">
        <v>2.4938750136999999</v>
      </c>
      <c r="BT37" s="115">
        <v>2.2946815879</v>
      </c>
      <c r="BU37" s="115">
        <v>0.90120697360000002</v>
      </c>
      <c r="BV37" s="115">
        <v>-1.7245057602</v>
      </c>
    </row>
    <row r="38" spans="1:74" ht="15" customHeight="1">
      <c r="A38" s="109" t="s">
        <v>284</v>
      </c>
      <c r="B38" s="107" t="s">
        <v>0</v>
      </c>
      <c r="C38" s="114" t="s">
        <v>24</v>
      </c>
      <c r="D38" s="115">
        <v>-2.6347331972000001</v>
      </c>
      <c r="E38" s="115">
        <v>-6.2851932063999998</v>
      </c>
      <c r="F38" s="115">
        <v>-2.4812688528</v>
      </c>
      <c r="G38" s="109" t="s">
        <v>284</v>
      </c>
      <c r="H38" s="107" t="s">
        <v>0</v>
      </c>
      <c r="I38" s="115">
        <v>-5.0264418280000003</v>
      </c>
      <c r="J38" s="115">
        <v>-1.7151262049</v>
      </c>
      <c r="K38" s="115">
        <v>-3.4954569749000002</v>
      </c>
      <c r="L38" s="115">
        <v>2.4424014178000002</v>
      </c>
      <c r="M38" s="109" t="s">
        <v>284</v>
      </c>
      <c r="N38" s="107" t="s">
        <v>0</v>
      </c>
      <c r="O38" s="115">
        <v>2.2463102125000001</v>
      </c>
      <c r="P38" s="115">
        <v>-0.94910773299999995</v>
      </c>
      <c r="Q38" s="115">
        <v>-3.9369027919000001</v>
      </c>
      <c r="R38" s="115">
        <v>2.1033036037000001</v>
      </c>
      <c r="S38" s="109" t="s">
        <v>284</v>
      </c>
      <c r="T38" s="107" t="s">
        <v>0</v>
      </c>
      <c r="U38" s="115">
        <v>-0.24763252420000001</v>
      </c>
      <c r="V38" s="115">
        <v>-0.57560629620000003</v>
      </c>
      <c r="W38" s="115">
        <v>-1.0508697799</v>
      </c>
      <c r="X38" s="115">
        <v>0.84296924829999997</v>
      </c>
      <c r="Y38" s="115">
        <v>-1.1163967333</v>
      </c>
      <c r="Z38" s="109" t="s">
        <v>284</v>
      </c>
      <c r="AA38" s="107" t="s">
        <v>0</v>
      </c>
      <c r="AB38" s="115">
        <v>0.33289506810000002</v>
      </c>
      <c r="AC38" s="115">
        <v>-0.12791635379999999</v>
      </c>
      <c r="AD38" s="115">
        <v>-0.73776539060000002</v>
      </c>
      <c r="AE38" s="115">
        <v>0.18065089910000001</v>
      </c>
      <c r="AF38" s="109" t="s">
        <v>284</v>
      </c>
      <c r="AG38" s="107" t="s">
        <v>0</v>
      </c>
      <c r="AH38" s="115">
        <v>0.66636926340000002</v>
      </c>
      <c r="AI38" s="115">
        <v>1.3531950439</v>
      </c>
      <c r="AJ38" s="115">
        <v>1.483744873</v>
      </c>
      <c r="AK38" s="115">
        <v>1.7560894413000001</v>
      </c>
      <c r="AL38" s="109" t="s">
        <v>284</v>
      </c>
      <c r="AM38" s="107" t="s">
        <v>0</v>
      </c>
      <c r="AN38" s="114" t="s">
        <v>24</v>
      </c>
      <c r="AO38" s="115">
        <v>-1.5073231137000001</v>
      </c>
      <c r="AP38" s="115">
        <v>-4.9119916761000004</v>
      </c>
      <c r="AQ38" s="115">
        <v>-2.0106688551</v>
      </c>
      <c r="AR38" s="109" t="s">
        <v>284</v>
      </c>
      <c r="AS38" s="107" t="s">
        <v>0</v>
      </c>
      <c r="AT38" s="114">
        <v>-4.2667038897999996</v>
      </c>
      <c r="AU38" s="115">
        <v>-2.2114216282000001</v>
      </c>
      <c r="AV38" s="115">
        <v>-3.2803180914999999</v>
      </c>
      <c r="AW38" s="115">
        <v>0.88386433710000001</v>
      </c>
      <c r="AX38" s="109" t="s">
        <v>284</v>
      </c>
      <c r="AY38" s="107" t="s">
        <v>0</v>
      </c>
      <c r="AZ38" s="116">
        <v>1.3447432763</v>
      </c>
      <c r="BA38" s="116">
        <v>-1.8194611982</v>
      </c>
      <c r="BB38" s="116">
        <v>-1.53578376E-2</v>
      </c>
      <c r="BC38" s="116">
        <v>1.0752137627</v>
      </c>
      <c r="BD38" s="109" t="s">
        <v>284</v>
      </c>
      <c r="BE38" s="107" t="s">
        <v>0</v>
      </c>
      <c r="BF38" s="115">
        <v>0.4356415582</v>
      </c>
      <c r="BG38" s="116">
        <v>0.26226862359999997</v>
      </c>
      <c r="BH38" s="116">
        <v>-0.25655214040000002</v>
      </c>
      <c r="BI38" s="116">
        <v>0.8271131733</v>
      </c>
      <c r="BJ38" s="115">
        <v>-0.42517006800000001</v>
      </c>
      <c r="BK38" s="109" t="s">
        <v>284</v>
      </c>
      <c r="BL38" s="107" t="s">
        <v>0</v>
      </c>
      <c r="BM38" s="115">
        <v>0.61358949860000001</v>
      </c>
      <c r="BN38" s="115">
        <v>-0.1004671724</v>
      </c>
      <c r="BO38" s="115">
        <v>-0.52954567949999998</v>
      </c>
      <c r="BP38" s="115">
        <v>0.13955342900000001</v>
      </c>
      <c r="BQ38" s="109" t="s">
        <v>284</v>
      </c>
      <c r="BR38" s="107" t="s">
        <v>0</v>
      </c>
      <c r="BS38" s="115">
        <v>0.3399150212</v>
      </c>
      <c r="BT38" s="115">
        <v>1.2973299140000001</v>
      </c>
      <c r="BU38" s="115">
        <v>0.91049305940000003</v>
      </c>
      <c r="BV38" s="115">
        <v>1.0601234321999999</v>
      </c>
    </row>
    <row r="39" spans="1:74" ht="15" customHeight="1">
      <c r="A39" s="109" t="s">
        <v>285</v>
      </c>
      <c r="B39" s="107" t="s">
        <v>1</v>
      </c>
      <c r="C39" s="114" t="s">
        <v>24</v>
      </c>
      <c r="D39" s="115">
        <v>1.0360602799</v>
      </c>
      <c r="E39" s="115">
        <v>0.49718116039999999</v>
      </c>
      <c r="F39" s="115">
        <v>-2.3079641327</v>
      </c>
      <c r="G39" s="109" t="s">
        <v>285</v>
      </c>
      <c r="H39" s="107" t="s">
        <v>1</v>
      </c>
      <c r="I39" s="115">
        <v>-3.4793027830000001</v>
      </c>
      <c r="J39" s="115">
        <v>-1.3889539514</v>
      </c>
      <c r="K39" s="115">
        <v>-3.3419633738000001</v>
      </c>
      <c r="L39" s="115">
        <v>4.5805278419000004</v>
      </c>
      <c r="M39" s="109" t="s">
        <v>285</v>
      </c>
      <c r="N39" s="107" t="s">
        <v>1</v>
      </c>
      <c r="O39" s="115">
        <v>2.7867850932999998</v>
      </c>
      <c r="P39" s="115">
        <v>4.7960863203999997</v>
      </c>
      <c r="Q39" s="115">
        <v>1.8083853235</v>
      </c>
      <c r="R39" s="115">
        <v>3.8160742217000001</v>
      </c>
      <c r="S39" s="109" t="s">
        <v>285</v>
      </c>
      <c r="T39" s="107" t="s">
        <v>1</v>
      </c>
      <c r="U39" s="115">
        <v>4.4415091224000003</v>
      </c>
      <c r="V39" s="115">
        <v>1.9741522409000001</v>
      </c>
      <c r="W39" s="115">
        <v>-4.0695308399999998E-2</v>
      </c>
      <c r="X39" s="115">
        <v>2.7373890116999999</v>
      </c>
      <c r="Y39" s="115">
        <v>1.6152772012000001</v>
      </c>
      <c r="Z39" s="109" t="s">
        <v>285</v>
      </c>
      <c r="AA39" s="107" t="s">
        <v>1</v>
      </c>
      <c r="AB39" s="115">
        <v>1.5253762034</v>
      </c>
      <c r="AC39" s="115">
        <v>1.0380687094000001</v>
      </c>
      <c r="AD39" s="115">
        <v>0.88419591149999999</v>
      </c>
      <c r="AE39" s="115">
        <v>1.4137397835000001</v>
      </c>
      <c r="AF39" s="109" t="s">
        <v>285</v>
      </c>
      <c r="AG39" s="107" t="s">
        <v>1</v>
      </c>
      <c r="AH39" s="115">
        <v>1.003479958</v>
      </c>
      <c r="AI39" s="115">
        <v>1.4391001488999999</v>
      </c>
      <c r="AJ39" s="115">
        <v>2.1313583108</v>
      </c>
      <c r="AK39" s="115">
        <v>2.2997894430999999</v>
      </c>
      <c r="AL39" s="109" t="s">
        <v>285</v>
      </c>
      <c r="AM39" s="107" t="s">
        <v>1</v>
      </c>
      <c r="AN39" s="114" t="s">
        <v>24</v>
      </c>
      <c r="AO39" s="115">
        <v>-7.7339520499999995E-2</v>
      </c>
      <c r="AP39" s="115">
        <v>-6.0199518399999999E-2</v>
      </c>
      <c r="AQ39" s="115">
        <v>-0.61526546770000001</v>
      </c>
      <c r="AR39" s="109" t="s">
        <v>285</v>
      </c>
      <c r="AS39" s="107" t="s">
        <v>1</v>
      </c>
      <c r="AT39" s="114">
        <v>-3.5888999523999998</v>
      </c>
      <c r="AU39" s="115">
        <v>-0.8845981141</v>
      </c>
      <c r="AV39" s="115">
        <v>-2.9900783763000001</v>
      </c>
      <c r="AW39" s="115">
        <v>4.5439686172</v>
      </c>
      <c r="AX39" s="109" t="s">
        <v>285</v>
      </c>
      <c r="AY39" s="107" t="s">
        <v>1</v>
      </c>
      <c r="AZ39" s="116">
        <v>1.7287590457999999</v>
      </c>
      <c r="BA39" s="116">
        <v>3.1177271329999998</v>
      </c>
      <c r="BB39" s="116">
        <v>3.1384405740000001</v>
      </c>
      <c r="BC39" s="116">
        <v>3.2824112304000002</v>
      </c>
      <c r="BD39" s="109" t="s">
        <v>285</v>
      </c>
      <c r="BE39" s="107" t="s">
        <v>1</v>
      </c>
      <c r="BF39" s="115">
        <v>3.2340595642999999</v>
      </c>
      <c r="BG39" s="116">
        <v>1.8161400247999999</v>
      </c>
      <c r="BH39" s="116">
        <v>0.55528087319999997</v>
      </c>
      <c r="BI39" s="116">
        <v>3.0976965846</v>
      </c>
      <c r="BJ39" s="115">
        <v>1.7499449703000001</v>
      </c>
      <c r="BK39" s="109" t="s">
        <v>285</v>
      </c>
      <c r="BL39" s="107" t="s">
        <v>1</v>
      </c>
      <c r="BM39" s="115">
        <v>1.4756819165999999</v>
      </c>
      <c r="BN39" s="115">
        <v>1.2114656571</v>
      </c>
      <c r="BO39" s="115">
        <v>0.69380530969999998</v>
      </c>
      <c r="BP39" s="115">
        <v>1.2891998437000001</v>
      </c>
      <c r="BQ39" s="109" t="s">
        <v>285</v>
      </c>
      <c r="BR39" s="107" t="s">
        <v>1</v>
      </c>
      <c r="BS39" s="115">
        <v>0.8817777778</v>
      </c>
      <c r="BT39" s="115">
        <v>1.1470913041999999</v>
      </c>
      <c r="BU39" s="115">
        <v>1.5784293046</v>
      </c>
      <c r="BV39" s="115">
        <v>1.3218793829</v>
      </c>
    </row>
    <row r="40" spans="1:74" ht="15" customHeight="1">
      <c r="A40" s="109" t="s">
        <v>286</v>
      </c>
      <c r="B40" s="107" t="s">
        <v>2</v>
      </c>
      <c r="C40" s="114" t="s">
        <v>24</v>
      </c>
      <c r="D40" s="115">
        <v>-1.8565848483</v>
      </c>
      <c r="E40" s="115">
        <v>-2.5894261005999999</v>
      </c>
      <c r="F40" s="115">
        <v>-2.7994955864</v>
      </c>
      <c r="G40" s="109" t="s">
        <v>286</v>
      </c>
      <c r="H40" s="107" t="s">
        <v>2</v>
      </c>
      <c r="I40" s="115">
        <v>-7.8930980798999997</v>
      </c>
      <c r="J40" s="115">
        <v>-4.0622006873999998</v>
      </c>
      <c r="K40" s="115">
        <v>-1.1862814187999999</v>
      </c>
      <c r="L40" s="115">
        <v>0.1723523119</v>
      </c>
      <c r="M40" s="109" t="s">
        <v>286</v>
      </c>
      <c r="N40" s="107" t="s">
        <v>2</v>
      </c>
      <c r="O40" s="115">
        <v>0.45683773360000002</v>
      </c>
      <c r="P40" s="115">
        <v>-0.98629813369999997</v>
      </c>
      <c r="Q40" s="115">
        <v>-6.1377870563999997</v>
      </c>
      <c r="R40" s="115">
        <v>3.81291307E-2</v>
      </c>
      <c r="S40" s="109" t="s">
        <v>286</v>
      </c>
      <c r="T40" s="107" t="s">
        <v>2</v>
      </c>
      <c r="U40" s="115">
        <v>1.5626985135</v>
      </c>
      <c r="V40" s="115">
        <v>-1.2259194395999999</v>
      </c>
      <c r="W40" s="115">
        <v>-1.3044579534</v>
      </c>
      <c r="X40" s="115">
        <v>-0.42345694849999999</v>
      </c>
      <c r="Y40" s="115">
        <v>1.6365979381</v>
      </c>
      <c r="Z40" s="109" t="s">
        <v>286</v>
      </c>
      <c r="AA40" s="107" t="s">
        <v>2</v>
      </c>
      <c r="AB40" s="115">
        <v>7.6599004200000001E-2</v>
      </c>
      <c r="AC40" s="115">
        <v>-0.62761506280000001</v>
      </c>
      <c r="AD40" s="115">
        <v>0.1008700038</v>
      </c>
      <c r="AE40" s="115">
        <v>0.42836135800000003</v>
      </c>
      <c r="AF40" s="109" t="s">
        <v>286</v>
      </c>
      <c r="AG40" s="107" t="s">
        <v>2</v>
      </c>
      <c r="AH40" s="115">
        <v>1.1034570736</v>
      </c>
      <c r="AI40" s="115">
        <v>1.3588516745999999</v>
      </c>
      <c r="AJ40" s="115">
        <v>0.50384179370000004</v>
      </c>
      <c r="AK40" s="115">
        <v>0.82123758589999996</v>
      </c>
      <c r="AL40" s="109" t="s">
        <v>286</v>
      </c>
      <c r="AM40" s="107" t="s">
        <v>2</v>
      </c>
      <c r="AN40" s="114" t="s">
        <v>24</v>
      </c>
      <c r="AO40" s="115">
        <v>-2.1413851804999999</v>
      </c>
      <c r="AP40" s="115">
        <v>-2.3713605567</v>
      </c>
      <c r="AQ40" s="115">
        <v>-2.5133639688999998</v>
      </c>
      <c r="AR40" s="109" t="s">
        <v>286</v>
      </c>
      <c r="AS40" s="107" t="s">
        <v>2</v>
      </c>
      <c r="AT40" s="114">
        <v>-7.7729677730000004</v>
      </c>
      <c r="AU40" s="115">
        <v>-4.1201627203999998</v>
      </c>
      <c r="AV40" s="115">
        <v>1.3272410792</v>
      </c>
      <c r="AW40" s="115">
        <v>-1.1810178226000001</v>
      </c>
      <c r="AX40" s="109" t="s">
        <v>286</v>
      </c>
      <c r="AY40" s="107" t="s">
        <v>2</v>
      </c>
      <c r="AZ40" s="116">
        <v>0.96697088220000005</v>
      </c>
      <c r="BA40" s="116">
        <v>-0.98999246740000002</v>
      </c>
      <c r="BB40" s="116">
        <v>-4.3256167807999999</v>
      </c>
      <c r="BC40" s="116">
        <v>7.9518346000000004E-2</v>
      </c>
      <c r="BD40" s="109" t="s">
        <v>286</v>
      </c>
      <c r="BE40" s="107" t="s">
        <v>2</v>
      </c>
      <c r="BF40" s="115">
        <v>1.4074914868999999</v>
      </c>
      <c r="BG40" s="116">
        <v>-1.8132975150999999</v>
      </c>
      <c r="BH40" s="116">
        <v>-1.5731874145</v>
      </c>
      <c r="BI40" s="116">
        <v>-1.5404215890999999</v>
      </c>
      <c r="BJ40" s="115">
        <v>2.8231972709000002</v>
      </c>
      <c r="BK40" s="109" t="s">
        <v>286</v>
      </c>
      <c r="BL40" s="107" t="s">
        <v>2</v>
      </c>
      <c r="BM40" s="115">
        <v>0.49430969079999998</v>
      </c>
      <c r="BN40" s="115">
        <v>-0.48049422260000002</v>
      </c>
      <c r="BO40" s="115">
        <v>0.57058085130000002</v>
      </c>
      <c r="BP40" s="115">
        <v>0.80404318860000001</v>
      </c>
      <c r="BQ40" s="109" t="s">
        <v>286</v>
      </c>
      <c r="BR40" s="107" t="s">
        <v>2</v>
      </c>
      <c r="BS40" s="115">
        <v>0.93800045759999995</v>
      </c>
      <c r="BT40" s="115">
        <v>1.4714334980999999</v>
      </c>
      <c r="BU40" s="115">
        <v>0.79428117549999999</v>
      </c>
      <c r="BV40" s="115">
        <v>0.1709206928</v>
      </c>
    </row>
    <row r="41" spans="1:74" ht="15" customHeight="1">
      <c r="A41" s="109" t="s">
        <v>287</v>
      </c>
      <c r="B41" s="107" t="s">
        <v>3</v>
      </c>
      <c r="C41" s="114" t="s">
        <v>24</v>
      </c>
      <c r="D41" s="115">
        <v>-2.0909757886999998</v>
      </c>
      <c r="E41" s="115">
        <v>-3.4386578410999999</v>
      </c>
      <c r="F41" s="115">
        <v>-2.8325070058000001</v>
      </c>
      <c r="G41" s="109" t="s">
        <v>287</v>
      </c>
      <c r="H41" s="107" t="s">
        <v>3</v>
      </c>
      <c r="I41" s="115">
        <v>-5.0758718609000004</v>
      </c>
      <c r="J41" s="115">
        <v>-1.0049546601999999</v>
      </c>
      <c r="K41" s="115">
        <v>-2.0775296284000002</v>
      </c>
      <c r="L41" s="115">
        <v>1.7985438063999999</v>
      </c>
      <c r="M41" s="109" t="s">
        <v>287</v>
      </c>
      <c r="N41" s="107" t="s">
        <v>3</v>
      </c>
      <c r="O41" s="115">
        <v>0.61576354680000001</v>
      </c>
      <c r="P41" s="115">
        <v>3.6860935881999999</v>
      </c>
      <c r="Q41" s="115">
        <v>1.8842224745</v>
      </c>
      <c r="R41" s="115">
        <v>1.4393939393999999</v>
      </c>
      <c r="S41" s="109" t="s">
        <v>287</v>
      </c>
      <c r="T41" s="107" t="s">
        <v>3</v>
      </c>
      <c r="U41" s="115">
        <v>1.875851162</v>
      </c>
      <c r="V41" s="115">
        <v>0.77619663650000004</v>
      </c>
      <c r="W41" s="115">
        <v>-0.20967051780000001</v>
      </c>
      <c r="X41" s="115">
        <v>0.84044423479999997</v>
      </c>
      <c r="Y41" s="115">
        <v>0.53578262529999998</v>
      </c>
      <c r="Z41" s="109" t="s">
        <v>287</v>
      </c>
      <c r="AA41" s="107" t="s">
        <v>3</v>
      </c>
      <c r="AB41" s="115">
        <v>0.8117923521</v>
      </c>
      <c r="AC41" s="115">
        <v>0.45256524129999998</v>
      </c>
      <c r="AD41" s="115">
        <v>1.0184409053000001</v>
      </c>
      <c r="AE41" s="115">
        <v>0.38407968599999998</v>
      </c>
      <c r="AF41" s="109" t="s">
        <v>287</v>
      </c>
      <c r="AG41" s="107" t="s">
        <v>3</v>
      </c>
      <c r="AH41" s="115">
        <v>5.5096418699999997E-2</v>
      </c>
      <c r="AI41" s="115">
        <v>1.1326315789000001</v>
      </c>
      <c r="AJ41" s="115">
        <v>1.3608264531000001</v>
      </c>
      <c r="AK41" s="115">
        <v>1.105785402</v>
      </c>
      <c r="AL41" s="109" t="s">
        <v>287</v>
      </c>
      <c r="AM41" s="107" t="s">
        <v>3</v>
      </c>
      <c r="AN41" s="114" t="s">
        <v>24</v>
      </c>
      <c r="AO41" s="115">
        <v>-1.4473885741000001</v>
      </c>
      <c r="AP41" s="115">
        <v>-3.6754992618000002</v>
      </c>
      <c r="AQ41" s="115">
        <v>-2.0651823169000001</v>
      </c>
      <c r="AR41" s="109" t="s">
        <v>287</v>
      </c>
      <c r="AS41" s="107" t="s">
        <v>3</v>
      </c>
      <c r="AT41" s="114">
        <v>-4.0280065898000004</v>
      </c>
      <c r="AU41" s="115">
        <v>-1.0986181444000001</v>
      </c>
      <c r="AV41" s="115">
        <v>-1.3104226329999999</v>
      </c>
      <c r="AW41" s="115">
        <v>1.4069644741</v>
      </c>
      <c r="AX41" s="109" t="s">
        <v>287</v>
      </c>
      <c r="AY41" s="107" t="s">
        <v>3</v>
      </c>
      <c r="AZ41" s="116">
        <v>0.91918140829999995</v>
      </c>
      <c r="BA41" s="116">
        <v>4.5884172538000003</v>
      </c>
      <c r="BB41" s="116">
        <v>4.3213933618000002</v>
      </c>
      <c r="BC41" s="116">
        <v>2.4807056229</v>
      </c>
      <c r="BD41" s="109" t="s">
        <v>287</v>
      </c>
      <c r="BE41" s="107" t="s">
        <v>3</v>
      </c>
      <c r="BF41" s="115">
        <v>1.7136709444</v>
      </c>
      <c r="BG41" s="116">
        <v>0.72529465100000001</v>
      </c>
      <c r="BH41" s="116">
        <v>0.33003300330000002</v>
      </c>
      <c r="BI41" s="116">
        <v>0.26913875599999998</v>
      </c>
      <c r="BJ41" s="115">
        <v>0.24604831490000001</v>
      </c>
      <c r="BK41" s="109" t="s">
        <v>287</v>
      </c>
      <c r="BL41" s="107" t="s">
        <v>3</v>
      </c>
      <c r="BM41" s="115">
        <v>-7.4560095399999998E-2</v>
      </c>
      <c r="BN41" s="115">
        <v>-0.4983265154</v>
      </c>
      <c r="BO41" s="115">
        <v>0.54985881999999997</v>
      </c>
      <c r="BP41" s="115">
        <v>0.1040428062</v>
      </c>
      <c r="BQ41" s="109" t="s">
        <v>287</v>
      </c>
      <c r="BR41" s="107" t="s">
        <v>3</v>
      </c>
      <c r="BS41" s="115">
        <v>0.11938516640000001</v>
      </c>
      <c r="BT41" s="115">
        <v>1.6370159964</v>
      </c>
      <c r="BU41" s="115">
        <v>1.2341117350999999</v>
      </c>
      <c r="BV41" s="115">
        <v>0.99480326649999995</v>
      </c>
    </row>
    <row r="42" spans="1:74" ht="15" customHeight="1">
      <c r="A42" s="109" t="s">
        <v>288</v>
      </c>
      <c r="B42" s="107" t="s">
        <v>4</v>
      </c>
      <c r="C42" s="114" t="s">
        <v>24</v>
      </c>
      <c r="D42" s="115">
        <v>-0.73054347369999995</v>
      </c>
      <c r="E42" s="115">
        <v>-5.9426578185999999</v>
      </c>
      <c r="F42" s="115">
        <v>-0.3527655918</v>
      </c>
      <c r="G42" s="109" t="s">
        <v>288</v>
      </c>
      <c r="H42" s="107" t="s">
        <v>4</v>
      </c>
      <c r="I42" s="115">
        <v>-2.3192484001000002</v>
      </c>
      <c r="J42" s="115">
        <v>1.7284638973999999</v>
      </c>
      <c r="K42" s="115">
        <v>-2.9825522973999998</v>
      </c>
      <c r="L42" s="115">
        <v>1.3511604914999999</v>
      </c>
      <c r="M42" s="109" t="s">
        <v>288</v>
      </c>
      <c r="N42" s="107" t="s">
        <v>4</v>
      </c>
      <c r="O42" s="115">
        <v>3.3909327388000001</v>
      </c>
      <c r="P42" s="115">
        <v>1.5904393926</v>
      </c>
      <c r="Q42" s="115">
        <v>-5.9835485582999999</v>
      </c>
      <c r="R42" s="115">
        <v>7.1310974176000004</v>
      </c>
      <c r="S42" s="109" t="s">
        <v>288</v>
      </c>
      <c r="T42" s="107" t="s">
        <v>4</v>
      </c>
      <c r="U42" s="115">
        <v>0.90889132819999996</v>
      </c>
      <c r="V42" s="115">
        <v>2.1190496910999999</v>
      </c>
      <c r="W42" s="115">
        <v>-5.2537389748000001</v>
      </c>
      <c r="X42" s="115">
        <v>3.9890268033999998</v>
      </c>
      <c r="Y42" s="115">
        <v>3.5246291571000001</v>
      </c>
      <c r="Z42" s="109" t="s">
        <v>288</v>
      </c>
      <c r="AA42" s="107" t="s">
        <v>4</v>
      </c>
      <c r="AB42" s="115">
        <v>1.8515343734</v>
      </c>
      <c r="AC42" s="115">
        <v>-0.82295931160000002</v>
      </c>
      <c r="AD42" s="115">
        <v>-0.74113945010000004</v>
      </c>
      <c r="AE42" s="115">
        <v>-0.60035020429999997</v>
      </c>
      <c r="AF42" s="109" t="s">
        <v>288</v>
      </c>
      <c r="AG42" s="107" t="s">
        <v>4</v>
      </c>
      <c r="AH42" s="115">
        <v>0.37872412049999998</v>
      </c>
      <c r="AI42" s="115">
        <v>0.26957583930000001</v>
      </c>
      <c r="AJ42" s="115">
        <v>2.1524214742000001</v>
      </c>
      <c r="AK42" s="115">
        <v>0.79271873169999996</v>
      </c>
      <c r="AL42" s="109" t="s">
        <v>288</v>
      </c>
      <c r="AM42" s="107" t="s">
        <v>4</v>
      </c>
      <c r="AN42" s="114" t="s">
        <v>24</v>
      </c>
      <c r="AO42" s="115">
        <v>-0.83840058959999997</v>
      </c>
      <c r="AP42" s="115">
        <v>-3.4562854223000001</v>
      </c>
      <c r="AQ42" s="115">
        <v>-0.28871138489999998</v>
      </c>
      <c r="AR42" s="109" t="s">
        <v>288</v>
      </c>
      <c r="AS42" s="107" t="s">
        <v>4</v>
      </c>
      <c r="AT42" s="114">
        <v>-3.0402470803999999</v>
      </c>
      <c r="AU42" s="115">
        <v>2.5383237108999999</v>
      </c>
      <c r="AV42" s="115">
        <v>-2.7473060868000001</v>
      </c>
      <c r="AW42" s="115">
        <v>1.8766220803</v>
      </c>
      <c r="AX42" s="109" t="s">
        <v>288</v>
      </c>
      <c r="AY42" s="107" t="s">
        <v>4</v>
      </c>
      <c r="AZ42" s="116">
        <v>2.1947873800000002</v>
      </c>
      <c r="BA42" s="116">
        <v>1.5627996165</v>
      </c>
      <c r="BB42" s="116">
        <v>-3.3984706882000002</v>
      </c>
      <c r="BC42" s="116">
        <v>3.7037037037</v>
      </c>
      <c r="BD42" s="109" t="s">
        <v>288</v>
      </c>
      <c r="BE42" s="107" t="s">
        <v>4</v>
      </c>
      <c r="BF42" s="115">
        <v>1.2627214473999999</v>
      </c>
      <c r="BG42" s="116">
        <v>1.9356039457000001</v>
      </c>
      <c r="BH42" s="116">
        <v>-2.9669527112999998</v>
      </c>
      <c r="BI42" s="116">
        <v>4.2431084767999998</v>
      </c>
      <c r="BJ42" s="115">
        <v>2.4368231047000002</v>
      </c>
      <c r="BK42" s="109" t="s">
        <v>288</v>
      </c>
      <c r="BL42" s="107" t="s">
        <v>4</v>
      </c>
      <c r="BM42" s="115">
        <v>-1.2013882709000001</v>
      </c>
      <c r="BN42" s="115">
        <v>-2.4757709251</v>
      </c>
      <c r="BO42" s="115">
        <v>-2.0813292523000002</v>
      </c>
      <c r="BP42" s="115">
        <v>-1.6328680537</v>
      </c>
      <c r="BQ42" s="109" t="s">
        <v>288</v>
      </c>
      <c r="BR42" s="107" t="s">
        <v>4</v>
      </c>
      <c r="BS42" s="115">
        <v>1.4862186992999999</v>
      </c>
      <c r="BT42" s="115">
        <v>1.4274098835</v>
      </c>
      <c r="BU42" s="115">
        <v>2.9472180047999998</v>
      </c>
      <c r="BV42" s="115">
        <v>1.5439535921</v>
      </c>
    </row>
    <row r="43" spans="1:74" ht="23.1" customHeight="1">
      <c r="A43" s="109" t="s">
        <v>289</v>
      </c>
      <c r="B43" s="107" t="s">
        <v>5</v>
      </c>
      <c r="C43" s="114" t="s">
        <v>24</v>
      </c>
      <c r="D43" s="115">
        <v>-0.63675490830000003</v>
      </c>
      <c r="E43" s="115">
        <v>-3.7233726933</v>
      </c>
      <c r="F43" s="115">
        <v>-2.4806631537000001</v>
      </c>
      <c r="G43" s="109" t="s">
        <v>289</v>
      </c>
      <c r="H43" s="107" t="s">
        <v>5</v>
      </c>
      <c r="I43" s="115">
        <v>-3.3906338873999999</v>
      </c>
      <c r="J43" s="115">
        <v>-6.8688058100000005E-2</v>
      </c>
      <c r="K43" s="115">
        <v>-1.6103692065999999</v>
      </c>
      <c r="L43" s="115">
        <v>1.3639387891000001</v>
      </c>
      <c r="M43" s="109" t="s">
        <v>289</v>
      </c>
      <c r="N43" s="107" t="s">
        <v>5</v>
      </c>
      <c r="O43" s="115">
        <v>2.3137512306999999</v>
      </c>
      <c r="P43" s="115">
        <v>1.7353648757</v>
      </c>
      <c r="Q43" s="115">
        <v>-1.0278723673000001</v>
      </c>
      <c r="R43" s="115">
        <v>3.1666135712000001</v>
      </c>
      <c r="S43" s="109" t="s">
        <v>289</v>
      </c>
      <c r="T43" s="107" t="s">
        <v>5</v>
      </c>
      <c r="U43" s="115">
        <v>3.0354496047000001</v>
      </c>
      <c r="V43" s="115">
        <v>2.7991728353999998</v>
      </c>
      <c r="W43" s="115">
        <v>1.6938281683</v>
      </c>
      <c r="X43" s="115">
        <v>1.2470615217000001</v>
      </c>
      <c r="Y43" s="115">
        <v>9.62709177E-2</v>
      </c>
      <c r="Z43" s="109" t="s">
        <v>289</v>
      </c>
      <c r="AA43" s="107" t="s">
        <v>5</v>
      </c>
      <c r="AB43" s="115">
        <v>1.4413433435</v>
      </c>
      <c r="AC43" s="115">
        <v>1.0240162936999999</v>
      </c>
      <c r="AD43" s="115">
        <v>0.74970039850000003</v>
      </c>
      <c r="AE43" s="115">
        <v>1.3561437853</v>
      </c>
      <c r="AF43" s="109" t="s">
        <v>289</v>
      </c>
      <c r="AG43" s="107" t="s">
        <v>5</v>
      </c>
      <c r="AH43" s="115">
        <v>1.4095647015999999</v>
      </c>
      <c r="AI43" s="115">
        <v>1.0752387085999999</v>
      </c>
      <c r="AJ43" s="115">
        <v>1.1258644537</v>
      </c>
      <c r="AK43" s="115">
        <v>0.677396781</v>
      </c>
      <c r="AL43" s="109" t="s">
        <v>289</v>
      </c>
      <c r="AM43" s="107" t="s">
        <v>5</v>
      </c>
      <c r="AN43" s="114" t="s">
        <v>24</v>
      </c>
      <c r="AO43" s="115">
        <v>-1.5371643533999999</v>
      </c>
      <c r="AP43" s="115">
        <v>-2.7534418022999998</v>
      </c>
      <c r="AQ43" s="115">
        <v>-2.1608074240000001</v>
      </c>
      <c r="AR43" s="109" t="s">
        <v>289</v>
      </c>
      <c r="AS43" s="107" t="s">
        <v>5</v>
      </c>
      <c r="AT43" s="114">
        <v>-4.9363057325000002</v>
      </c>
      <c r="AU43" s="115">
        <v>-1.1069841963</v>
      </c>
      <c r="AV43" s="115">
        <v>-1.0162751307</v>
      </c>
      <c r="AW43" s="115">
        <v>-0.1264786846</v>
      </c>
      <c r="AX43" s="109" t="s">
        <v>289</v>
      </c>
      <c r="AY43" s="107" t="s">
        <v>5</v>
      </c>
      <c r="AZ43" s="116">
        <v>1.6537544695999999</v>
      </c>
      <c r="BA43" s="116">
        <v>1.0992232155999999</v>
      </c>
      <c r="BB43" s="116">
        <v>0.2464482459</v>
      </c>
      <c r="BC43" s="116">
        <v>2.5741142444</v>
      </c>
      <c r="BD43" s="109" t="s">
        <v>289</v>
      </c>
      <c r="BE43" s="107" t="s">
        <v>5</v>
      </c>
      <c r="BF43" s="115">
        <v>2.0865642181999999</v>
      </c>
      <c r="BG43" s="116">
        <v>2.8863416654999998</v>
      </c>
      <c r="BH43" s="116">
        <v>0.70469798660000005</v>
      </c>
      <c r="BI43" s="116">
        <v>1.4861712761999999</v>
      </c>
      <c r="BJ43" s="115">
        <v>0.3611767796</v>
      </c>
      <c r="BK43" s="109" t="s">
        <v>289</v>
      </c>
      <c r="BL43" s="107" t="s">
        <v>5</v>
      </c>
      <c r="BM43" s="115">
        <v>0.94606136259999996</v>
      </c>
      <c r="BN43" s="115">
        <v>0.3467905516</v>
      </c>
      <c r="BO43" s="115">
        <v>0.21301316810000001</v>
      </c>
      <c r="BP43" s="115">
        <v>0.8719984382</v>
      </c>
      <c r="BQ43" s="109" t="s">
        <v>289</v>
      </c>
      <c r="BR43" s="107" t="s">
        <v>5</v>
      </c>
      <c r="BS43" s="115">
        <v>0.81353726000000004</v>
      </c>
      <c r="BT43" s="115">
        <v>1.0758998435</v>
      </c>
      <c r="BU43" s="115">
        <v>1.2689210950000001</v>
      </c>
      <c r="BV43" s="115">
        <v>0.49674214570000003</v>
      </c>
    </row>
    <row r="44" spans="1:74" ht="15" customHeight="1">
      <c r="A44" s="109" t="s">
        <v>290</v>
      </c>
      <c r="B44" s="107" t="s">
        <v>6</v>
      </c>
      <c r="C44" s="114" t="s">
        <v>24</v>
      </c>
      <c r="D44" s="115">
        <v>-3.1402257872999999</v>
      </c>
      <c r="E44" s="115">
        <v>-6.7969205288000003</v>
      </c>
      <c r="F44" s="115">
        <v>-3.4488432552999999</v>
      </c>
      <c r="G44" s="109" t="s">
        <v>290</v>
      </c>
      <c r="H44" s="107" t="s">
        <v>6</v>
      </c>
      <c r="I44" s="115">
        <v>-5.4705341014000002</v>
      </c>
      <c r="J44" s="115">
        <v>-1.8641378813</v>
      </c>
      <c r="K44" s="115">
        <v>-0.83036337579999997</v>
      </c>
      <c r="L44" s="115">
        <v>1.0781371568</v>
      </c>
      <c r="M44" s="109" t="s">
        <v>290</v>
      </c>
      <c r="N44" s="107" t="s">
        <v>6</v>
      </c>
      <c r="O44" s="115">
        <v>1.3598709771999999</v>
      </c>
      <c r="P44" s="115">
        <v>0.33269446349999998</v>
      </c>
      <c r="Q44" s="115">
        <v>-2.8149216075000001</v>
      </c>
      <c r="R44" s="115">
        <v>1.9136626613000001</v>
      </c>
      <c r="S44" s="109" t="s">
        <v>290</v>
      </c>
      <c r="T44" s="107" t="s">
        <v>6</v>
      </c>
      <c r="U44" s="115">
        <v>1.8595342067</v>
      </c>
      <c r="V44" s="115">
        <v>2.9223679040000001</v>
      </c>
      <c r="W44" s="115">
        <v>0.32628692419999999</v>
      </c>
      <c r="X44" s="115">
        <v>1.9928727122000001</v>
      </c>
      <c r="Y44" s="115">
        <v>1.1058719767</v>
      </c>
      <c r="Z44" s="109" t="s">
        <v>290</v>
      </c>
      <c r="AA44" s="107" t="s">
        <v>6</v>
      </c>
      <c r="AB44" s="115">
        <v>2.6231627654</v>
      </c>
      <c r="AC44" s="115">
        <v>1.4863277973</v>
      </c>
      <c r="AD44" s="115">
        <v>1.6406456734999999</v>
      </c>
      <c r="AE44" s="115">
        <v>1.0066666666999999</v>
      </c>
      <c r="AF44" s="109" t="s">
        <v>290</v>
      </c>
      <c r="AG44" s="107" t="s">
        <v>6</v>
      </c>
      <c r="AH44" s="115">
        <v>0.48072141369999999</v>
      </c>
      <c r="AI44" s="115">
        <v>0.64136471829999997</v>
      </c>
      <c r="AJ44" s="115">
        <v>-0.3547253319</v>
      </c>
      <c r="AK44" s="115">
        <v>4.2901458599999998E-2</v>
      </c>
      <c r="AL44" s="109" t="s">
        <v>290</v>
      </c>
      <c r="AM44" s="107" t="s">
        <v>6</v>
      </c>
      <c r="AN44" s="114" t="s">
        <v>24</v>
      </c>
      <c r="AO44" s="115">
        <v>-3.4030079021000001</v>
      </c>
      <c r="AP44" s="115">
        <v>-5.4294761842000003</v>
      </c>
      <c r="AQ44" s="115">
        <v>-2.3020579001999999</v>
      </c>
      <c r="AR44" s="109" t="s">
        <v>290</v>
      </c>
      <c r="AS44" s="107" t="s">
        <v>6</v>
      </c>
      <c r="AT44" s="114">
        <v>-4.6126383433999996</v>
      </c>
      <c r="AU44" s="115">
        <v>-2.8445242906999999</v>
      </c>
      <c r="AV44" s="115">
        <v>-0.70883735260000003</v>
      </c>
      <c r="AW44" s="115">
        <v>0.44230619999999998</v>
      </c>
      <c r="AX44" s="109" t="s">
        <v>290</v>
      </c>
      <c r="AY44" s="107" t="s">
        <v>6</v>
      </c>
      <c r="AZ44" s="116">
        <v>-0.73393077870000001</v>
      </c>
      <c r="BA44" s="116">
        <v>0.31909097980000001</v>
      </c>
      <c r="BB44" s="116">
        <v>-0.13188518229999999</v>
      </c>
      <c r="BC44" s="116">
        <v>1.6934669463000001</v>
      </c>
      <c r="BD44" s="109" t="s">
        <v>290</v>
      </c>
      <c r="BE44" s="107" t="s">
        <v>6</v>
      </c>
      <c r="BF44" s="115">
        <v>1.4895729891</v>
      </c>
      <c r="BG44" s="116">
        <v>1.5730844498000001</v>
      </c>
      <c r="BH44" s="116">
        <v>7.4101519099999999E-2</v>
      </c>
      <c r="BI44" s="116">
        <v>1.4809329877999999</v>
      </c>
      <c r="BJ44" s="115">
        <v>1.2623130244</v>
      </c>
      <c r="BK44" s="109" t="s">
        <v>290</v>
      </c>
      <c r="BL44" s="107" t="s">
        <v>6</v>
      </c>
      <c r="BM44" s="115">
        <v>2.6649286697000001</v>
      </c>
      <c r="BN44" s="115">
        <v>2.1256665226</v>
      </c>
      <c r="BO44" s="115">
        <v>2.0820009948</v>
      </c>
      <c r="BP44" s="115">
        <v>0.99752387689999999</v>
      </c>
      <c r="BQ44" s="109" t="s">
        <v>290</v>
      </c>
      <c r="BR44" s="107" t="s">
        <v>6</v>
      </c>
      <c r="BS44" s="115">
        <v>0.42322070960000002</v>
      </c>
      <c r="BT44" s="115">
        <v>1.0936287307000001</v>
      </c>
      <c r="BU44" s="115">
        <v>0.56383126829999997</v>
      </c>
      <c r="BV44" s="115">
        <v>1.3589240683999999</v>
      </c>
    </row>
    <row r="45" spans="1:74" ht="15" customHeight="1">
      <c r="A45" s="109" t="s">
        <v>291</v>
      </c>
      <c r="B45" s="107" t="s">
        <v>7</v>
      </c>
      <c r="C45" s="114" t="s">
        <v>24</v>
      </c>
      <c r="D45" s="115">
        <v>0.1807920647</v>
      </c>
      <c r="E45" s="115">
        <v>0.87550298739999999</v>
      </c>
      <c r="F45" s="115">
        <v>-3.5949134513000001</v>
      </c>
      <c r="G45" s="109" t="s">
        <v>291</v>
      </c>
      <c r="H45" s="107" t="s">
        <v>7</v>
      </c>
      <c r="I45" s="115">
        <v>-2.6055119491999998</v>
      </c>
      <c r="J45" s="115">
        <v>-2.0752870899999998</v>
      </c>
      <c r="K45" s="115">
        <v>7.8880942400000001E-2</v>
      </c>
      <c r="L45" s="115">
        <v>0.23382901580000001</v>
      </c>
      <c r="M45" s="109" t="s">
        <v>291</v>
      </c>
      <c r="N45" s="107" t="s">
        <v>7</v>
      </c>
      <c r="O45" s="115">
        <v>1.0877827579999999</v>
      </c>
      <c r="P45" s="115">
        <v>1.0008816056000001</v>
      </c>
      <c r="Q45" s="115">
        <v>-1.5917026083000001</v>
      </c>
      <c r="R45" s="115">
        <v>-0.67828446210000004</v>
      </c>
      <c r="S45" s="109" t="s">
        <v>291</v>
      </c>
      <c r="T45" s="107" t="s">
        <v>7</v>
      </c>
      <c r="U45" s="115">
        <v>2.5583105694000001</v>
      </c>
      <c r="V45" s="115">
        <v>3.8979665011</v>
      </c>
      <c r="W45" s="115">
        <v>-0.3303096036</v>
      </c>
      <c r="X45" s="115">
        <v>-0.217638621</v>
      </c>
      <c r="Y45" s="115">
        <v>1.0509096317</v>
      </c>
      <c r="Z45" s="109" t="s">
        <v>291</v>
      </c>
      <c r="AA45" s="107" t="s">
        <v>7</v>
      </c>
      <c r="AB45" s="115">
        <v>1.2063023141</v>
      </c>
      <c r="AC45" s="115">
        <v>1.4790286976</v>
      </c>
      <c r="AD45" s="115">
        <v>1.3829992289999999</v>
      </c>
      <c r="AE45" s="115">
        <v>1.3521744427</v>
      </c>
      <c r="AF45" s="109" t="s">
        <v>291</v>
      </c>
      <c r="AG45" s="107" t="s">
        <v>7</v>
      </c>
      <c r="AH45" s="115">
        <v>0.31865726100000002</v>
      </c>
      <c r="AI45" s="115">
        <v>-0.1909457859</v>
      </c>
      <c r="AJ45" s="115">
        <v>-0.82941204430000004</v>
      </c>
      <c r="AK45" s="115">
        <v>-0.5528846154</v>
      </c>
      <c r="AL45" s="109" t="s">
        <v>291</v>
      </c>
      <c r="AM45" s="107" t="s">
        <v>7</v>
      </c>
      <c r="AN45" s="114" t="s">
        <v>24</v>
      </c>
      <c r="AO45" s="115">
        <v>0.79404466500000004</v>
      </c>
      <c r="AP45" s="115">
        <v>-0.35559932160000002</v>
      </c>
      <c r="AQ45" s="115">
        <v>-0.64785329970000005</v>
      </c>
      <c r="AR45" s="109" t="s">
        <v>291</v>
      </c>
      <c r="AS45" s="107" t="s">
        <v>7</v>
      </c>
      <c r="AT45" s="114">
        <v>-3.9566755084</v>
      </c>
      <c r="AU45" s="115">
        <v>-4.2807825085999998</v>
      </c>
      <c r="AV45" s="115">
        <v>0.20437605189999999</v>
      </c>
      <c r="AW45" s="115">
        <v>-2.9994001199999999E-2</v>
      </c>
      <c r="AX45" s="109" t="s">
        <v>291</v>
      </c>
      <c r="AY45" s="107" t="s">
        <v>7</v>
      </c>
      <c r="AZ45" s="116">
        <v>-2.4002400199999999E-2</v>
      </c>
      <c r="BA45" s="116">
        <v>0.82828161570000003</v>
      </c>
      <c r="BB45" s="116">
        <v>-0.85124114529999995</v>
      </c>
      <c r="BC45" s="116">
        <v>-0.12608069159999999</v>
      </c>
      <c r="BD45" s="109" t="s">
        <v>291</v>
      </c>
      <c r="BE45" s="107" t="s">
        <v>7</v>
      </c>
      <c r="BF45" s="115">
        <v>2.2723174031000002</v>
      </c>
      <c r="BG45" s="116">
        <v>2.8272497502</v>
      </c>
      <c r="BH45" s="116">
        <v>0.61163827599999998</v>
      </c>
      <c r="BI45" s="116">
        <v>0.37497869439999998</v>
      </c>
      <c r="BJ45" s="115">
        <v>1.3811060169</v>
      </c>
      <c r="BK45" s="109" t="s">
        <v>291</v>
      </c>
      <c r="BL45" s="107" t="s">
        <v>7</v>
      </c>
      <c r="BM45" s="115">
        <v>2.3816179347999999</v>
      </c>
      <c r="BN45" s="115">
        <v>2.6855005304000001</v>
      </c>
      <c r="BO45" s="115">
        <v>2.8024083196</v>
      </c>
      <c r="BP45" s="115">
        <v>2.7364827662</v>
      </c>
      <c r="BQ45" s="109" t="s">
        <v>291</v>
      </c>
      <c r="BR45" s="107" t="s">
        <v>7</v>
      </c>
      <c r="BS45" s="115">
        <v>1.5835745099</v>
      </c>
      <c r="BT45" s="115">
        <v>0.84275772069999999</v>
      </c>
      <c r="BU45" s="115">
        <v>-0.35140027689999997</v>
      </c>
      <c r="BV45" s="115">
        <v>-0.85749504259999998</v>
      </c>
    </row>
    <row r="46" spans="1:74" ht="15" customHeight="1">
      <c r="A46" s="109" t="s">
        <v>292</v>
      </c>
      <c r="B46" s="107" t="s">
        <v>8</v>
      </c>
      <c r="C46" s="114" t="s">
        <v>24</v>
      </c>
      <c r="D46" s="115">
        <v>-4.3879428764000004</v>
      </c>
      <c r="E46" s="115">
        <v>-4.3399295202000001</v>
      </c>
      <c r="F46" s="115">
        <v>-4.2619513163000002</v>
      </c>
      <c r="G46" s="109" t="s">
        <v>292</v>
      </c>
      <c r="H46" s="107" t="s">
        <v>8</v>
      </c>
      <c r="I46" s="115">
        <v>-3.8508213703999998</v>
      </c>
      <c r="J46" s="115">
        <v>-2.5674178056999999</v>
      </c>
      <c r="K46" s="115">
        <v>-2.7424960505999998</v>
      </c>
      <c r="L46" s="115">
        <v>6.4973035999999996E-3</v>
      </c>
      <c r="M46" s="109" t="s">
        <v>292</v>
      </c>
      <c r="N46" s="107" t="s">
        <v>8</v>
      </c>
      <c r="O46" s="115">
        <v>0.90306652809999999</v>
      </c>
      <c r="P46" s="115">
        <v>2.5336423926</v>
      </c>
      <c r="Q46" s="115">
        <v>-0.97962259409999997</v>
      </c>
      <c r="R46" s="115">
        <v>1.0654152266000001</v>
      </c>
      <c r="S46" s="109" t="s">
        <v>292</v>
      </c>
      <c r="T46" s="107" t="s">
        <v>8</v>
      </c>
      <c r="U46" s="115">
        <v>2.2809274306999998</v>
      </c>
      <c r="V46" s="115">
        <v>1.6595092025</v>
      </c>
      <c r="W46" s="115">
        <v>2.1695181195000002</v>
      </c>
      <c r="X46" s="115">
        <v>2.3331364442</v>
      </c>
      <c r="Y46" s="115">
        <v>0.37518037520000003</v>
      </c>
      <c r="Z46" s="109" t="s">
        <v>292</v>
      </c>
      <c r="AA46" s="107" t="s">
        <v>8</v>
      </c>
      <c r="AB46" s="115">
        <v>1.3663834633</v>
      </c>
      <c r="AC46" s="115">
        <v>1.3139735480000001</v>
      </c>
      <c r="AD46" s="115">
        <v>1.1570620197000001</v>
      </c>
      <c r="AE46" s="115">
        <v>1.3215606456</v>
      </c>
      <c r="AF46" s="109" t="s">
        <v>292</v>
      </c>
      <c r="AG46" s="107" t="s">
        <v>8</v>
      </c>
      <c r="AH46" s="115">
        <v>1.4314928425</v>
      </c>
      <c r="AI46" s="115">
        <v>1.0840877487</v>
      </c>
      <c r="AJ46" s="115">
        <v>1.5891127685999999</v>
      </c>
      <c r="AK46" s="115">
        <v>1.7994567678</v>
      </c>
      <c r="AL46" s="109" t="s">
        <v>292</v>
      </c>
      <c r="AM46" s="107" t="s">
        <v>8</v>
      </c>
      <c r="AN46" s="114" t="s">
        <v>24</v>
      </c>
      <c r="AO46" s="115">
        <v>-4.1457352862999999</v>
      </c>
      <c r="AP46" s="115">
        <v>-2.4880013239999998</v>
      </c>
      <c r="AQ46" s="115">
        <v>-3.4170626838999998</v>
      </c>
      <c r="AR46" s="109" t="s">
        <v>292</v>
      </c>
      <c r="AS46" s="107" t="s">
        <v>8</v>
      </c>
      <c r="AT46" s="114">
        <v>-3.9655576382</v>
      </c>
      <c r="AU46" s="115">
        <v>-2.4763647453000002</v>
      </c>
      <c r="AV46" s="115">
        <v>-2.7456376259000002</v>
      </c>
      <c r="AW46" s="115">
        <v>-0.72025723470000003</v>
      </c>
      <c r="AX46" s="109" t="s">
        <v>292</v>
      </c>
      <c r="AY46" s="107" t="s">
        <v>8</v>
      </c>
      <c r="AZ46" s="116">
        <v>0.57649954660000002</v>
      </c>
      <c r="BA46" s="116">
        <v>3.0527468281000001</v>
      </c>
      <c r="BB46" s="116">
        <v>0.63746015869999995</v>
      </c>
      <c r="BC46" s="116">
        <v>1.0432838602000001</v>
      </c>
      <c r="BD46" s="109" t="s">
        <v>292</v>
      </c>
      <c r="BE46" s="107" t="s">
        <v>8</v>
      </c>
      <c r="BF46" s="115">
        <v>2.1756499293</v>
      </c>
      <c r="BG46" s="116">
        <v>2.3518796992</v>
      </c>
      <c r="BH46" s="116">
        <v>2.1450399623999998</v>
      </c>
      <c r="BI46" s="116">
        <v>1.8641044819000001</v>
      </c>
      <c r="BJ46" s="115">
        <v>1.0223100818999999</v>
      </c>
      <c r="BK46" s="109" t="s">
        <v>292</v>
      </c>
      <c r="BL46" s="107" t="s">
        <v>8</v>
      </c>
      <c r="BM46" s="115">
        <v>1.753594587</v>
      </c>
      <c r="BN46" s="115">
        <v>1.6157888852</v>
      </c>
      <c r="BO46" s="115">
        <v>1.6401508939</v>
      </c>
      <c r="BP46" s="115">
        <v>1.3955277183000001</v>
      </c>
      <c r="BQ46" s="109" t="s">
        <v>292</v>
      </c>
      <c r="BR46" s="107" t="s">
        <v>8</v>
      </c>
      <c r="BS46" s="115">
        <v>1.7954117256</v>
      </c>
      <c r="BT46" s="115">
        <v>1.4085281981</v>
      </c>
      <c r="BU46" s="115">
        <v>1.0650314668</v>
      </c>
      <c r="BV46" s="115">
        <v>0.80195069090000004</v>
      </c>
    </row>
    <row r="47" spans="1:74" ht="15" customHeight="1">
      <c r="A47" s="109" t="s">
        <v>293</v>
      </c>
      <c r="B47" s="107" t="s">
        <v>9</v>
      </c>
      <c r="C47" s="114" t="s">
        <v>24</v>
      </c>
      <c r="D47" s="115">
        <v>-7.1420845801999997</v>
      </c>
      <c r="E47" s="115">
        <v>-6.9381891598000003</v>
      </c>
      <c r="F47" s="115">
        <v>-5.2693061871999998</v>
      </c>
      <c r="G47" s="109" t="s">
        <v>293</v>
      </c>
      <c r="H47" s="107" t="s">
        <v>9</v>
      </c>
      <c r="I47" s="115">
        <v>-4.5098211925999996</v>
      </c>
      <c r="J47" s="115">
        <v>-3.3945208007000001</v>
      </c>
      <c r="K47" s="115">
        <v>-4.6261816098999997</v>
      </c>
      <c r="L47" s="115">
        <v>-0.59067928120000002</v>
      </c>
      <c r="M47" s="109" t="s">
        <v>293</v>
      </c>
      <c r="N47" s="107" t="s">
        <v>9</v>
      </c>
      <c r="O47" s="115">
        <v>1.6919280931</v>
      </c>
      <c r="P47" s="115">
        <v>-0.34662045060000002</v>
      </c>
      <c r="Q47" s="115">
        <v>-2.0223602484000001</v>
      </c>
      <c r="R47" s="115">
        <v>-0.41079216959999998</v>
      </c>
      <c r="S47" s="109" t="s">
        <v>293</v>
      </c>
      <c r="T47" s="107" t="s">
        <v>9</v>
      </c>
      <c r="U47" s="115">
        <v>1.3800478688</v>
      </c>
      <c r="V47" s="115">
        <v>1.8233875828999999</v>
      </c>
      <c r="W47" s="115">
        <v>0.18745991810000001</v>
      </c>
      <c r="X47" s="115">
        <v>0.6253385199</v>
      </c>
      <c r="Y47" s="115">
        <v>1.213544725</v>
      </c>
      <c r="Z47" s="109" t="s">
        <v>293</v>
      </c>
      <c r="AA47" s="107" t="s">
        <v>9</v>
      </c>
      <c r="AB47" s="115">
        <v>0.93771592140000004</v>
      </c>
      <c r="AC47" s="115">
        <v>-0.45929220650000002</v>
      </c>
      <c r="AD47" s="115">
        <v>0.24926897079999999</v>
      </c>
      <c r="AE47" s="115">
        <v>-0.45284504819999999</v>
      </c>
      <c r="AF47" s="109" t="s">
        <v>293</v>
      </c>
      <c r="AG47" s="107" t="s">
        <v>9</v>
      </c>
      <c r="AH47" s="115">
        <v>-0.78720907490000003</v>
      </c>
      <c r="AI47" s="115">
        <v>-0.31084559719999999</v>
      </c>
      <c r="AJ47" s="115">
        <v>-0.69813034949999997</v>
      </c>
      <c r="AK47" s="115">
        <v>-9.3947784800000003E-2</v>
      </c>
      <c r="AL47" s="109" t="s">
        <v>293</v>
      </c>
      <c r="AM47" s="107" t="s">
        <v>9</v>
      </c>
      <c r="AN47" s="114" t="s">
        <v>24</v>
      </c>
      <c r="AO47" s="115">
        <v>-5.9006452616000002</v>
      </c>
      <c r="AP47" s="115">
        <v>-5.5353602114999996</v>
      </c>
      <c r="AQ47" s="115">
        <v>-3.8744096554</v>
      </c>
      <c r="AR47" s="109" t="s">
        <v>293</v>
      </c>
      <c r="AS47" s="107" t="s">
        <v>9</v>
      </c>
      <c r="AT47" s="114">
        <v>-3.0115549086</v>
      </c>
      <c r="AU47" s="115">
        <v>-2.8986866791999999</v>
      </c>
      <c r="AV47" s="115">
        <v>-3.9899526615999998</v>
      </c>
      <c r="AW47" s="115">
        <v>-1.3181726706000001</v>
      </c>
      <c r="AX47" s="109" t="s">
        <v>293</v>
      </c>
      <c r="AY47" s="107" t="s">
        <v>9</v>
      </c>
      <c r="AZ47" s="116">
        <v>1.2644029775000001</v>
      </c>
      <c r="BA47" s="116">
        <v>0.77534991440000001</v>
      </c>
      <c r="BB47" s="116">
        <v>-0.95923261390000003</v>
      </c>
      <c r="BC47" s="116">
        <v>0.1210653753</v>
      </c>
      <c r="BD47" s="109" t="s">
        <v>293</v>
      </c>
      <c r="BE47" s="107" t="s">
        <v>9</v>
      </c>
      <c r="BF47" s="115">
        <v>0.86658605399999999</v>
      </c>
      <c r="BG47" s="116">
        <v>2.6873126872999999</v>
      </c>
      <c r="BH47" s="116">
        <v>0.75882867980000002</v>
      </c>
      <c r="BI47" s="116">
        <v>1.0331176982000001</v>
      </c>
      <c r="BJ47" s="115">
        <v>2.6471712537999998</v>
      </c>
      <c r="BK47" s="109" t="s">
        <v>293</v>
      </c>
      <c r="BL47" s="107" t="s">
        <v>9</v>
      </c>
      <c r="BM47" s="115">
        <v>0.89834515370000001</v>
      </c>
      <c r="BN47" s="115">
        <v>-0.41895540450000002</v>
      </c>
      <c r="BO47" s="115">
        <v>-5.55452694E-2</v>
      </c>
      <c r="BP47" s="115">
        <v>-0.30061061529999999</v>
      </c>
      <c r="BQ47" s="109" t="s">
        <v>293</v>
      </c>
      <c r="BR47" s="107" t="s">
        <v>9</v>
      </c>
      <c r="BS47" s="115">
        <v>-0.53420805999999998</v>
      </c>
      <c r="BT47" s="115">
        <v>0.1495886313</v>
      </c>
      <c r="BU47" s="115">
        <v>0.1852537977</v>
      </c>
      <c r="BV47" s="115">
        <v>1.8844812999999998E-2</v>
      </c>
    </row>
    <row r="48" spans="1:74" ht="15" customHeight="1">
      <c r="A48" s="109" t="s">
        <v>294</v>
      </c>
      <c r="B48" s="107" t="s">
        <v>10</v>
      </c>
      <c r="C48" s="114" t="s">
        <v>24</v>
      </c>
      <c r="D48" s="115">
        <v>-2.8478454200000001</v>
      </c>
      <c r="E48" s="115">
        <v>-2.8356252730999998</v>
      </c>
      <c r="F48" s="115">
        <v>-3.3787255909999998</v>
      </c>
      <c r="G48" s="109" t="s">
        <v>294</v>
      </c>
      <c r="H48" s="107" t="s">
        <v>10</v>
      </c>
      <c r="I48" s="115">
        <v>-3.9755351682</v>
      </c>
      <c r="J48" s="115">
        <v>-2.9654758607999998</v>
      </c>
      <c r="K48" s="115">
        <v>-1.5839417793999999</v>
      </c>
      <c r="L48" s="115">
        <v>0.22715739109999999</v>
      </c>
      <c r="M48" s="109" t="s">
        <v>294</v>
      </c>
      <c r="N48" s="107" t="s">
        <v>10</v>
      </c>
      <c r="O48" s="115">
        <v>1.2417118746</v>
      </c>
      <c r="P48" s="115">
        <v>1.5956180042999999</v>
      </c>
      <c r="Q48" s="115">
        <v>-4.5007032348999996</v>
      </c>
      <c r="R48" s="115">
        <v>1.4727540501</v>
      </c>
      <c r="S48" s="109" t="s">
        <v>294</v>
      </c>
      <c r="T48" s="107" t="s">
        <v>10</v>
      </c>
      <c r="U48" s="115">
        <v>2.6221577164999998</v>
      </c>
      <c r="V48" s="115">
        <v>0.4030737318</v>
      </c>
      <c r="W48" s="115">
        <v>-0.61274797510000001</v>
      </c>
      <c r="X48" s="115">
        <v>1.1621864223</v>
      </c>
      <c r="Y48" s="115">
        <v>0.44365572320000002</v>
      </c>
      <c r="Z48" s="109" t="s">
        <v>294</v>
      </c>
      <c r="AA48" s="107" t="s">
        <v>10</v>
      </c>
      <c r="AB48" s="115">
        <v>0.366240169</v>
      </c>
      <c r="AC48" s="115">
        <v>-0.39752650179999999</v>
      </c>
      <c r="AD48" s="115">
        <v>-6.6680462600000004E-2</v>
      </c>
      <c r="AE48" s="115">
        <v>0.38200833899999997</v>
      </c>
      <c r="AF48" s="109" t="s">
        <v>294</v>
      </c>
      <c r="AG48" s="107" t="s">
        <v>10</v>
      </c>
      <c r="AH48" s="115">
        <v>0.78360740100000004</v>
      </c>
      <c r="AI48" s="115">
        <v>1.0339596219</v>
      </c>
      <c r="AJ48" s="115">
        <v>1.6957342045999999</v>
      </c>
      <c r="AK48" s="115">
        <v>1.3876319759</v>
      </c>
      <c r="AL48" s="109" t="s">
        <v>294</v>
      </c>
      <c r="AM48" s="107" t="s">
        <v>10</v>
      </c>
      <c r="AN48" s="114" t="s">
        <v>24</v>
      </c>
      <c r="AO48" s="115">
        <v>-2.3806426433999999</v>
      </c>
      <c r="AP48" s="115">
        <v>-2.5142146411000001</v>
      </c>
      <c r="AQ48" s="115">
        <v>-3.4402624624000002</v>
      </c>
      <c r="AR48" s="109" t="s">
        <v>294</v>
      </c>
      <c r="AS48" s="107" t="s">
        <v>10</v>
      </c>
      <c r="AT48" s="114">
        <v>-3.1758765514</v>
      </c>
      <c r="AU48" s="115">
        <v>-2.7341846184</v>
      </c>
      <c r="AV48" s="115">
        <v>-2.0544169965000001</v>
      </c>
      <c r="AW48" s="115">
        <v>-0.65483194349999996</v>
      </c>
      <c r="AX48" s="109" t="s">
        <v>294</v>
      </c>
      <c r="AY48" s="107" t="s">
        <v>10</v>
      </c>
      <c r="AZ48" s="116">
        <v>1.3491940883</v>
      </c>
      <c r="BA48" s="116">
        <v>2.2610639702999999</v>
      </c>
      <c r="BB48" s="116">
        <v>-2.4147868428999999</v>
      </c>
      <c r="BC48" s="116">
        <v>0.96232179230000003</v>
      </c>
      <c r="BD48" s="109" t="s">
        <v>294</v>
      </c>
      <c r="BE48" s="107" t="s">
        <v>10</v>
      </c>
      <c r="BF48" s="115">
        <v>2.526602451</v>
      </c>
      <c r="BG48" s="116">
        <v>1.1214953271000001</v>
      </c>
      <c r="BH48" s="116">
        <v>0.18970717000000001</v>
      </c>
      <c r="BI48" s="116">
        <v>1.3982618828</v>
      </c>
      <c r="BJ48" s="115">
        <v>1.2592769931000001</v>
      </c>
      <c r="BK48" s="109" t="s">
        <v>294</v>
      </c>
      <c r="BL48" s="107" t="s">
        <v>10</v>
      </c>
      <c r="BM48" s="115">
        <v>0.46133358699999999</v>
      </c>
      <c r="BN48" s="115">
        <v>-0.57215812369999997</v>
      </c>
      <c r="BO48" s="115">
        <v>-0.28599559289999998</v>
      </c>
      <c r="BP48" s="115">
        <v>-9.9065949599999995E-2</v>
      </c>
      <c r="BQ48" s="109" t="s">
        <v>294</v>
      </c>
      <c r="BR48" s="107" t="s">
        <v>10</v>
      </c>
      <c r="BS48" s="115">
        <v>0.1846328646</v>
      </c>
      <c r="BT48" s="115">
        <v>0.64678746369999995</v>
      </c>
      <c r="BU48" s="115">
        <v>1.6785781456</v>
      </c>
      <c r="BV48" s="115">
        <v>1.0105302922999999</v>
      </c>
    </row>
    <row r="49" spans="1:74" ht="23.1" customHeight="1">
      <c r="A49" s="109" t="s">
        <v>295</v>
      </c>
      <c r="B49" s="107" t="s">
        <v>11</v>
      </c>
      <c r="C49" s="114" t="s">
        <v>24</v>
      </c>
      <c r="D49" s="115">
        <v>-0.76800000000000002</v>
      </c>
      <c r="E49" s="115">
        <v>-2.9909706545999999</v>
      </c>
      <c r="F49" s="115">
        <v>-2.0423003407000002</v>
      </c>
      <c r="G49" s="109" t="s">
        <v>295</v>
      </c>
      <c r="H49" s="107" t="s">
        <v>11</v>
      </c>
      <c r="I49" s="115">
        <v>-2.8314492354</v>
      </c>
      <c r="J49" s="115">
        <v>-0.52167459729999999</v>
      </c>
      <c r="K49" s="115">
        <v>-1.9418540867</v>
      </c>
      <c r="L49" s="115">
        <v>0.1521593198</v>
      </c>
      <c r="M49" s="109" t="s">
        <v>295</v>
      </c>
      <c r="N49" s="107" t="s">
        <v>11</v>
      </c>
      <c r="O49" s="115">
        <v>2.5336252736999998</v>
      </c>
      <c r="P49" s="115">
        <v>1.9981696155999999</v>
      </c>
      <c r="Q49" s="115">
        <v>-4.5867247752000004</v>
      </c>
      <c r="R49" s="115">
        <v>1.5852402489999999</v>
      </c>
      <c r="S49" s="109" t="s">
        <v>295</v>
      </c>
      <c r="T49" s="107" t="s">
        <v>11</v>
      </c>
      <c r="U49" s="115">
        <v>1.6883403130000001</v>
      </c>
      <c r="V49" s="115">
        <v>1.2203051846999999</v>
      </c>
      <c r="W49" s="115">
        <v>1.1413520632</v>
      </c>
      <c r="X49" s="115">
        <v>1.1475271003</v>
      </c>
      <c r="Y49" s="115">
        <v>0.69703185830000003</v>
      </c>
      <c r="Z49" s="109" t="s">
        <v>295</v>
      </c>
      <c r="AA49" s="107" t="s">
        <v>11</v>
      </c>
      <c r="AB49" s="115">
        <v>0.59773489930000001</v>
      </c>
      <c r="AC49" s="115">
        <v>0.35753632530000001</v>
      </c>
      <c r="AD49" s="115">
        <v>0.81921773949999999</v>
      </c>
      <c r="AE49" s="115">
        <v>1.0975940571</v>
      </c>
      <c r="AF49" s="109" t="s">
        <v>295</v>
      </c>
      <c r="AG49" s="107" t="s">
        <v>11</v>
      </c>
      <c r="AH49" s="115">
        <v>1.0716147191000001</v>
      </c>
      <c r="AI49" s="115">
        <v>1.4229789348999999</v>
      </c>
      <c r="AJ49" s="115">
        <v>1.8796839361</v>
      </c>
      <c r="AK49" s="115">
        <v>2.1816755764</v>
      </c>
      <c r="AL49" s="109" t="s">
        <v>295</v>
      </c>
      <c r="AM49" s="107" t="s">
        <v>11</v>
      </c>
      <c r="AN49" s="114" t="s">
        <v>24</v>
      </c>
      <c r="AO49" s="115">
        <v>-0.69432237649999995</v>
      </c>
      <c r="AP49" s="115">
        <v>-2.1152314364000002</v>
      </c>
      <c r="AQ49" s="115">
        <v>-1.7811934900999999</v>
      </c>
      <c r="AR49" s="109" t="s">
        <v>295</v>
      </c>
      <c r="AS49" s="107" t="s">
        <v>11</v>
      </c>
      <c r="AT49" s="114">
        <v>-3.3784405781000002</v>
      </c>
      <c r="AU49" s="115">
        <v>-0.77172256100000003</v>
      </c>
      <c r="AV49" s="115">
        <v>-2.3763802208000002</v>
      </c>
      <c r="AW49" s="115">
        <v>-0.26063437420000002</v>
      </c>
      <c r="AX49" s="109" t="s">
        <v>295</v>
      </c>
      <c r="AY49" s="107" t="s">
        <v>11</v>
      </c>
      <c r="AZ49" s="116">
        <v>1.5136574302000001</v>
      </c>
      <c r="BA49" s="116">
        <v>2.4139103405000002</v>
      </c>
      <c r="BB49" s="116">
        <v>-2.6747605046</v>
      </c>
      <c r="BC49" s="116">
        <v>1.8711626547</v>
      </c>
      <c r="BD49" s="109" t="s">
        <v>295</v>
      </c>
      <c r="BE49" s="107" t="s">
        <v>11</v>
      </c>
      <c r="BF49" s="115">
        <v>1.3201951593000001</v>
      </c>
      <c r="BG49" s="116">
        <v>0.99140779909999999</v>
      </c>
      <c r="BH49" s="116">
        <v>1.3556469708000001</v>
      </c>
      <c r="BI49" s="116">
        <v>1.2037634905000001</v>
      </c>
      <c r="BJ49" s="115">
        <v>1.7408740829</v>
      </c>
      <c r="BK49" s="109" t="s">
        <v>295</v>
      </c>
      <c r="BL49" s="107" t="s">
        <v>11</v>
      </c>
      <c r="BM49" s="115">
        <v>1.6274456767000001</v>
      </c>
      <c r="BN49" s="115">
        <v>0.93169092949999999</v>
      </c>
      <c r="BO49" s="115">
        <v>0.742442991</v>
      </c>
      <c r="BP49" s="115">
        <v>0.48429377530000001</v>
      </c>
      <c r="BQ49" s="109" t="s">
        <v>295</v>
      </c>
      <c r="BR49" s="107" t="s">
        <v>11</v>
      </c>
      <c r="BS49" s="115">
        <v>-0.19074657319999999</v>
      </c>
      <c r="BT49" s="115">
        <v>0.42160386989999998</v>
      </c>
      <c r="BU49" s="115">
        <v>1.1800315845</v>
      </c>
      <c r="BV49" s="115">
        <v>1.3486027591</v>
      </c>
    </row>
    <row r="50" spans="1:74" ht="15" customHeight="1">
      <c r="A50" s="109" t="s">
        <v>296</v>
      </c>
      <c r="B50" s="107" t="s">
        <v>12</v>
      </c>
      <c r="C50" s="114" t="s">
        <v>24</v>
      </c>
      <c r="D50" s="115">
        <v>-0.91039555120000004</v>
      </c>
      <c r="E50" s="115">
        <v>-3.6840914234</v>
      </c>
      <c r="F50" s="115">
        <v>-3.2141346740999999</v>
      </c>
      <c r="G50" s="109" t="s">
        <v>296</v>
      </c>
      <c r="H50" s="107" t="s">
        <v>12</v>
      </c>
      <c r="I50" s="115">
        <v>-3.6995678982000002</v>
      </c>
      <c r="J50" s="115">
        <v>1.9006806151</v>
      </c>
      <c r="K50" s="115">
        <v>-3.794775381</v>
      </c>
      <c r="L50" s="115">
        <v>-0.51427102079999998</v>
      </c>
      <c r="M50" s="109" t="s">
        <v>296</v>
      </c>
      <c r="N50" s="107" t="s">
        <v>12</v>
      </c>
      <c r="O50" s="115">
        <v>1.9539932798999999</v>
      </c>
      <c r="P50" s="115">
        <v>2.9610099882999998</v>
      </c>
      <c r="Q50" s="115">
        <v>-0.61062687739999999</v>
      </c>
      <c r="R50" s="115">
        <v>4.3997423574000001</v>
      </c>
      <c r="S50" s="109" t="s">
        <v>296</v>
      </c>
      <c r="T50" s="107" t="s">
        <v>12</v>
      </c>
      <c r="U50" s="115">
        <v>1.0678183285</v>
      </c>
      <c r="V50" s="115">
        <v>2.8362133734000001</v>
      </c>
      <c r="W50" s="115">
        <v>2.5616438356</v>
      </c>
      <c r="X50" s="115">
        <v>1.8610035171999999</v>
      </c>
      <c r="Y50" s="115">
        <v>0.41085711790000001</v>
      </c>
      <c r="Z50" s="109" t="s">
        <v>296</v>
      </c>
      <c r="AA50" s="107" t="s">
        <v>12</v>
      </c>
      <c r="AB50" s="115">
        <v>2.8406842267000001</v>
      </c>
      <c r="AC50" s="115">
        <v>3.7827014321000001</v>
      </c>
      <c r="AD50" s="115">
        <v>3.7818368921999999</v>
      </c>
      <c r="AE50" s="115">
        <v>2.6912859818000001</v>
      </c>
      <c r="AF50" s="109" t="s">
        <v>296</v>
      </c>
      <c r="AG50" s="107" t="s">
        <v>12</v>
      </c>
      <c r="AH50" s="115">
        <v>-5.1310557100000001E-2</v>
      </c>
      <c r="AI50" s="115">
        <v>-0.17196543910000001</v>
      </c>
      <c r="AJ50" s="115">
        <v>-0.27681374980000001</v>
      </c>
      <c r="AK50" s="115">
        <v>0.59793901869999999</v>
      </c>
      <c r="AL50" s="109" t="s">
        <v>296</v>
      </c>
      <c r="AM50" s="107" t="s">
        <v>12</v>
      </c>
      <c r="AN50" s="114" t="s">
        <v>24</v>
      </c>
      <c r="AO50" s="115">
        <v>0.39587457030000001</v>
      </c>
      <c r="AP50" s="115">
        <v>-3.0299885857</v>
      </c>
      <c r="AQ50" s="115">
        <v>-5.4467629749000004</v>
      </c>
      <c r="AR50" s="109" t="s">
        <v>296</v>
      </c>
      <c r="AS50" s="107" t="s">
        <v>12</v>
      </c>
      <c r="AT50" s="114">
        <v>-3.3725667722999999</v>
      </c>
      <c r="AU50" s="115">
        <v>0.64417896460000001</v>
      </c>
      <c r="AV50" s="115">
        <v>-4.5502152914999998</v>
      </c>
      <c r="AW50" s="115">
        <v>4.8768592999999999E-2</v>
      </c>
      <c r="AX50" s="109" t="s">
        <v>296</v>
      </c>
      <c r="AY50" s="107" t="s">
        <v>12</v>
      </c>
      <c r="AZ50" s="116">
        <v>2.3275651962000001</v>
      </c>
      <c r="BA50" s="116">
        <v>3.6203405977999998</v>
      </c>
      <c r="BB50" s="116">
        <v>0.17239397770000001</v>
      </c>
      <c r="BC50" s="116">
        <v>3.6714089032000001</v>
      </c>
      <c r="BD50" s="109" t="s">
        <v>296</v>
      </c>
      <c r="BE50" s="107" t="s">
        <v>12</v>
      </c>
      <c r="BF50" s="115">
        <v>1.2394864985</v>
      </c>
      <c r="BG50" s="116">
        <v>2.0550940095999999</v>
      </c>
      <c r="BH50" s="116">
        <v>2.6242502141999999</v>
      </c>
      <c r="BI50" s="116">
        <v>2.6615175869000001</v>
      </c>
      <c r="BJ50" s="115">
        <v>1.0675071167000001</v>
      </c>
      <c r="BK50" s="109" t="s">
        <v>296</v>
      </c>
      <c r="BL50" s="107" t="s">
        <v>12</v>
      </c>
      <c r="BM50" s="115">
        <v>1.5981270357999999</v>
      </c>
      <c r="BN50" s="115">
        <v>2.0521074338999998</v>
      </c>
      <c r="BO50" s="115">
        <v>2.7716629978</v>
      </c>
      <c r="BP50" s="115">
        <v>1.8271754492000001</v>
      </c>
      <c r="BQ50" s="109" t="s">
        <v>296</v>
      </c>
      <c r="BR50" s="107" t="s">
        <v>12</v>
      </c>
      <c r="BS50" s="115">
        <v>0.21039975950000001</v>
      </c>
      <c r="BT50" s="115">
        <v>0.79842286839999999</v>
      </c>
      <c r="BU50" s="115">
        <v>0.38944601299999998</v>
      </c>
      <c r="BV50" s="115">
        <v>0.94180628529999999</v>
      </c>
    </row>
    <row r="51" spans="1:74" ht="15" customHeight="1">
      <c r="A51" s="109" t="s">
        <v>297</v>
      </c>
      <c r="B51" s="107" t="s">
        <v>13</v>
      </c>
      <c r="C51" s="114" t="s">
        <v>24</v>
      </c>
      <c r="D51" s="115">
        <v>-2.6402948174</v>
      </c>
      <c r="E51" s="115">
        <v>-1.2888697235</v>
      </c>
      <c r="F51" s="115">
        <v>-3.7811862926000002</v>
      </c>
      <c r="G51" s="109" t="s">
        <v>297</v>
      </c>
      <c r="H51" s="107" t="s">
        <v>13</v>
      </c>
      <c r="I51" s="115">
        <v>-5.1808505271999996</v>
      </c>
      <c r="J51" s="115">
        <v>-2.2930410725999999</v>
      </c>
      <c r="K51" s="115">
        <v>-0.7623196297</v>
      </c>
      <c r="L51" s="115">
        <v>2.0521262003</v>
      </c>
      <c r="M51" s="109" t="s">
        <v>297</v>
      </c>
      <c r="N51" s="107" t="s">
        <v>13</v>
      </c>
      <c r="O51" s="115">
        <v>3.5539545136999999</v>
      </c>
      <c r="P51" s="115">
        <v>1.225337487</v>
      </c>
      <c r="Q51" s="115">
        <v>-1.8926959376000001</v>
      </c>
      <c r="R51" s="115">
        <v>0.95676269150000004</v>
      </c>
      <c r="S51" s="109" t="s">
        <v>297</v>
      </c>
      <c r="T51" s="107" t="s">
        <v>13</v>
      </c>
      <c r="U51" s="115">
        <v>2.1180735369999999</v>
      </c>
      <c r="V51" s="115">
        <v>1.1308889902999999</v>
      </c>
      <c r="W51" s="115">
        <v>-1.2586500852</v>
      </c>
      <c r="X51" s="115">
        <v>1.0715555329999999</v>
      </c>
      <c r="Y51" s="115">
        <v>-0.18088634310000001</v>
      </c>
      <c r="Z51" s="109" t="s">
        <v>297</v>
      </c>
      <c r="AA51" s="107" t="s">
        <v>13</v>
      </c>
      <c r="AB51" s="115">
        <v>1.486253424</v>
      </c>
      <c r="AC51" s="115">
        <v>1.4698479815000001</v>
      </c>
      <c r="AD51" s="115">
        <v>0.52052349789999997</v>
      </c>
      <c r="AE51" s="115">
        <v>0.31040352459999998</v>
      </c>
      <c r="AF51" s="109" t="s">
        <v>297</v>
      </c>
      <c r="AG51" s="107" t="s">
        <v>13</v>
      </c>
      <c r="AH51" s="115">
        <v>-6.4977257999999996E-2</v>
      </c>
      <c r="AI51" s="115">
        <v>-0.57545391410000002</v>
      </c>
      <c r="AJ51" s="115">
        <v>-0.1676776643</v>
      </c>
      <c r="AK51" s="115">
        <v>-0.7486524256</v>
      </c>
      <c r="AL51" s="109" t="s">
        <v>297</v>
      </c>
      <c r="AM51" s="107" t="s">
        <v>13</v>
      </c>
      <c r="AN51" s="114" t="s">
        <v>24</v>
      </c>
      <c r="AO51" s="115">
        <v>-2.4303847289</v>
      </c>
      <c r="AP51" s="115">
        <v>0.4134731747</v>
      </c>
      <c r="AQ51" s="115">
        <v>-3.7862810083</v>
      </c>
      <c r="AR51" s="109" t="s">
        <v>297</v>
      </c>
      <c r="AS51" s="107" t="s">
        <v>13</v>
      </c>
      <c r="AT51" s="114">
        <v>-6.6283924842999999</v>
      </c>
      <c r="AU51" s="115">
        <v>-2.9849077696999999</v>
      </c>
      <c r="AV51" s="115">
        <v>2.3046785E-2</v>
      </c>
      <c r="AW51" s="115">
        <v>1.1175115206999999</v>
      </c>
      <c r="AX51" s="109" t="s">
        <v>297</v>
      </c>
      <c r="AY51" s="107" t="s">
        <v>13</v>
      </c>
      <c r="AZ51" s="116">
        <v>2.2103224336</v>
      </c>
      <c r="BA51" s="116">
        <v>1.1147029316999999</v>
      </c>
      <c r="BB51" s="116">
        <v>-1.5103075736</v>
      </c>
      <c r="BC51" s="116">
        <v>1.7685247369999999</v>
      </c>
      <c r="BD51" s="109" t="s">
        <v>297</v>
      </c>
      <c r="BE51" s="107" t="s">
        <v>13</v>
      </c>
      <c r="BF51" s="115">
        <v>1.5288165419999999</v>
      </c>
      <c r="BG51" s="116">
        <v>1.3108005632999999</v>
      </c>
      <c r="BH51" s="116">
        <v>-0.70573139439999999</v>
      </c>
      <c r="BI51" s="116">
        <v>1.2491923325000001</v>
      </c>
      <c r="BJ51" s="115">
        <v>1.7762178260000001</v>
      </c>
      <c r="BK51" s="109" t="s">
        <v>297</v>
      </c>
      <c r="BL51" s="107" t="s">
        <v>13</v>
      </c>
      <c r="BM51" s="115">
        <v>1.2781561026999999</v>
      </c>
      <c r="BN51" s="115">
        <v>0.91963632559999997</v>
      </c>
      <c r="BO51" s="115">
        <v>0.1034340091</v>
      </c>
      <c r="BP51" s="115">
        <v>-6.2086092699999998E-2</v>
      </c>
      <c r="BQ51" s="109" t="s">
        <v>297</v>
      </c>
      <c r="BR51" s="107" t="s">
        <v>13</v>
      </c>
      <c r="BS51" s="115">
        <v>-0.89996896660000003</v>
      </c>
      <c r="BT51" s="115">
        <v>-1.0872941907</v>
      </c>
      <c r="BU51" s="115">
        <v>-0.74395536269999996</v>
      </c>
      <c r="BV51" s="115">
        <v>-1.2424932698</v>
      </c>
    </row>
    <row r="52" spans="1:74" ht="15" customHeight="1">
      <c r="A52" s="109" t="s">
        <v>298</v>
      </c>
      <c r="B52" s="107" t="s">
        <v>14</v>
      </c>
      <c r="C52" s="114" t="s">
        <v>24</v>
      </c>
      <c r="D52" s="115">
        <v>-2.0246283559</v>
      </c>
      <c r="E52" s="115">
        <v>-3.1053614901</v>
      </c>
      <c r="F52" s="115">
        <v>-3.8067136054000001</v>
      </c>
      <c r="G52" s="109" t="s">
        <v>298</v>
      </c>
      <c r="H52" s="107" t="s">
        <v>14</v>
      </c>
      <c r="I52" s="115">
        <v>-4.9778290713000004</v>
      </c>
      <c r="J52" s="115">
        <v>0.23651996040000001</v>
      </c>
      <c r="K52" s="115">
        <v>-3.0356174867000001</v>
      </c>
      <c r="L52" s="115">
        <v>3.7751981320999999</v>
      </c>
      <c r="M52" s="109" t="s">
        <v>298</v>
      </c>
      <c r="N52" s="107" t="s">
        <v>14</v>
      </c>
      <c r="O52" s="115">
        <v>4.0973476566000002</v>
      </c>
      <c r="P52" s="115">
        <v>4.3866057839000003</v>
      </c>
      <c r="Q52" s="115">
        <v>1.1198273598999999</v>
      </c>
      <c r="R52" s="115">
        <v>3.2905551549999998</v>
      </c>
      <c r="S52" s="109" t="s">
        <v>298</v>
      </c>
      <c r="T52" s="107" t="s">
        <v>14</v>
      </c>
      <c r="U52" s="115">
        <v>1.8204154567999999</v>
      </c>
      <c r="V52" s="115">
        <v>5.6816935395000003</v>
      </c>
      <c r="W52" s="115">
        <v>-1.2013492475000001</v>
      </c>
      <c r="X52" s="115">
        <v>-0.83252357070000005</v>
      </c>
      <c r="Y52" s="115">
        <v>-0.68061440679999996</v>
      </c>
      <c r="Z52" s="109" t="s">
        <v>298</v>
      </c>
      <c r="AA52" s="107" t="s">
        <v>14</v>
      </c>
      <c r="AB52" s="115">
        <v>0.94139734480000004</v>
      </c>
      <c r="AC52" s="115">
        <v>0.91192704579999995</v>
      </c>
      <c r="AD52" s="115">
        <v>1.4478611741</v>
      </c>
      <c r="AE52" s="115">
        <v>1.6909823167</v>
      </c>
      <c r="AF52" s="109" t="s">
        <v>298</v>
      </c>
      <c r="AG52" s="107" t="s">
        <v>14</v>
      </c>
      <c r="AH52" s="115">
        <v>1.6128175150999999</v>
      </c>
      <c r="AI52" s="115">
        <v>1.8575769585999999</v>
      </c>
      <c r="AJ52" s="115">
        <v>0.41854056719999999</v>
      </c>
      <c r="AK52" s="115">
        <v>0.34358853309999998</v>
      </c>
      <c r="AL52" s="109" t="s">
        <v>298</v>
      </c>
      <c r="AM52" s="107" t="s">
        <v>14</v>
      </c>
      <c r="AN52" s="114" t="s">
        <v>24</v>
      </c>
      <c r="AO52" s="115">
        <v>-2.9306647605</v>
      </c>
      <c r="AP52" s="115">
        <v>-4.3753068237999999</v>
      </c>
      <c r="AQ52" s="115">
        <v>-2.7530000642000001</v>
      </c>
      <c r="AR52" s="109" t="s">
        <v>298</v>
      </c>
      <c r="AS52" s="107" t="s">
        <v>14</v>
      </c>
      <c r="AT52" s="114">
        <v>-7.0740398574999999</v>
      </c>
      <c r="AU52" s="115">
        <v>-7.1012640000000004E-3</v>
      </c>
      <c r="AV52" s="115">
        <v>-2.8975214828000002</v>
      </c>
      <c r="AW52" s="115">
        <v>2.6402398888</v>
      </c>
      <c r="AX52" s="109" t="s">
        <v>298</v>
      </c>
      <c r="AY52" s="107" t="s">
        <v>14</v>
      </c>
      <c r="AZ52" s="116">
        <v>2.0592845945999998</v>
      </c>
      <c r="BA52" s="116">
        <v>2.7159114711000001</v>
      </c>
      <c r="BB52" s="116">
        <v>1.3458401305000001</v>
      </c>
      <c r="BC52" s="116">
        <v>1.8376928236000001</v>
      </c>
      <c r="BD52" s="109" t="s">
        <v>298</v>
      </c>
      <c r="BE52" s="107" t="s">
        <v>14</v>
      </c>
      <c r="BF52" s="115">
        <v>1.6201264489</v>
      </c>
      <c r="BG52" s="116">
        <v>4.9773169151000003</v>
      </c>
      <c r="BH52" s="116">
        <v>-0.83343622669999995</v>
      </c>
      <c r="BI52" s="116">
        <v>0.65367615020000003</v>
      </c>
      <c r="BJ52" s="115">
        <v>-0.14225630880000001</v>
      </c>
      <c r="BK52" s="109" t="s">
        <v>298</v>
      </c>
      <c r="BL52" s="107" t="s">
        <v>14</v>
      </c>
      <c r="BM52" s="115">
        <v>1.3948298308</v>
      </c>
      <c r="BN52" s="115">
        <v>1.2511613503000001</v>
      </c>
      <c r="BO52" s="115">
        <v>1.4960147149</v>
      </c>
      <c r="BP52" s="115">
        <v>1.3040536384000001</v>
      </c>
      <c r="BQ52" s="109" t="s">
        <v>298</v>
      </c>
      <c r="BR52" s="107" t="s">
        <v>14</v>
      </c>
      <c r="BS52" s="115">
        <v>0.41574957200000001</v>
      </c>
      <c r="BT52" s="115">
        <v>0.98489019389999999</v>
      </c>
      <c r="BU52" s="115">
        <v>-0.24767427810000001</v>
      </c>
      <c r="BV52" s="115">
        <v>-0.3582488311</v>
      </c>
    </row>
    <row r="53" spans="1:74" ht="15" customHeight="1">
      <c r="A53" s="109" t="s">
        <v>299</v>
      </c>
      <c r="B53" s="107" t="s">
        <v>15</v>
      </c>
      <c r="C53" s="114" t="s">
        <v>24</v>
      </c>
      <c r="D53" s="115">
        <v>-4.0858546676999996</v>
      </c>
      <c r="E53" s="115">
        <v>-1.7601972037</v>
      </c>
      <c r="F53" s="115">
        <v>-3.7755822159000001</v>
      </c>
      <c r="G53" s="109" t="s">
        <v>299</v>
      </c>
      <c r="H53" s="107" t="s">
        <v>15</v>
      </c>
      <c r="I53" s="115">
        <v>-4.9953143461999998</v>
      </c>
      <c r="J53" s="115">
        <v>-2.3630827292999999</v>
      </c>
      <c r="K53" s="115">
        <v>-3.6721426688999999</v>
      </c>
      <c r="L53" s="115">
        <v>2.5718194254000002</v>
      </c>
      <c r="M53" s="109" t="s">
        <v>299</v>
      </c>
      <c r="N53" s="107" t="s">
        <v>15</v>
      </c>
      <c r="O53" s="115">
        <v>1.800480128</v>
      </c>
      <c r="P53" s="115">
        <v>0.6332154243</v>
      </c>
      <c r="Q53" s="115">
        <v>1.1543134872</v>
      </c>
      <c r="R53" s="115">
        <v>1.0682110681999999</v>
      </c>
      <c r="S53" s="109" t="s">
        <v>299</v>
      </c>
      <c r="T53" s="107" t="s">
        <v>15</v>
      </c>
      <c r="U53" s="115">
        <v>1.5832590517</v>
      </c>
      <c r="V53" s="115">
        <v>0.96941333780000005</v>
      </c>
      <c r="W53" s="115">
        <v>1.113226287</v>
      </c>
      <c r="X53" s="115">
        <v>0.60573814100000001</v>
      </c>
      <c r="Y53" s="115">
        <v>1.4075912290000001</v>
      </c>
      <c r="Z53" s="109" t="s">
        <v>299</v>
      </c>
      <c r="AA53" s="107" t="s">
        <v>15</v>
      </c>
      <c r="AB53" s="115">
        <v>1.1988256401999999</v>
      </c>
      <c r="AC53" s="115">
        <v>1.0711276929</v>
      </c>
      <c r="AD53" s="115">
        <v>2.5247112064000001</v>
      </c>
      <c r="AE53" s="115">
        <v>2.7452563584999998</v>
      </c>
      <c r="AF53" s="109" t="s">
        <v>299</v>
      </c>
      <c r="AG53" s="107" t="s">
        <v>15</v>
      </c>
      <c r="AH53" s="115">
        <v>2.5787734708999999</v>
      </c>
      <c r="AI53" s="115">
        <v>2.0838294832000002</v>
      </c>
      <c r="AJ53" s="115">
        <v>1.1809346808000001</v>
      </c>
      <c r="AK53" s="115">
        <v>1.2416502947000001</v>
      </c>
      <c r="AL53" s="109" t="s">
        <v>299</v>
      </c>
      <c r="AM53" s="107" t="s">
        <v>15</v>
      </c>
      <c r="AN53" s="114" t="s">
        <v>24</v>
      </c>
      <c r="AO53" s="115">
        <v>-2.2872748996999999</v>
      </c>
      <c r="AP53" s="115">
        <v>0.68128220809999995</v>
      </c>
      <c r="AQ53" s="115">
        <v>-2.4724559729000002</v>
      </c>
      <c r="AR53" s="109" t="s">
        <v>299</v>
      </c>
      <c r="AS53" s="107" t="s">
        <v>15</v>
      </c>
      <c r="AT53" s="114">
        <v>-5.7729941291999998</v>
      </c>
      <c r="AU53" s="115">
        <v>-2.5016520344000002</v>
      </c>
      <c r="AV53" s="115">
        <v>-2.5464756003</v>
      </c>
      <c r="AW53" s="115">
        <v>2.2056631893</v>
      </c>
      <c r="AX53" s="109" t="s">
        <v>299</v>
      </c>
      <c r="AY53" s="107" t="s">
        <v>15</v>
      </c>
      <c r="AZ53" s="116">
        <v>2.0511324972999998</v>
      </c>
      <c r="BA53" s="116">
        <v>0.58106305960000004</v>
      </c>
      <c r="BB53" s="116">
        <v>2.3771190454000002</v>
      </c>
      <c r="BC53" s="116">
        <v>1.5263644773</v>
      </c>
      <c r="BD53" s="109" t="s">
        <v>299</v>
      </c>
      <c r="BE53" s="107" t="s">
        <v>15</v>
      </c>
      <c r="BF53" s="115">
        <v>1.8041002278</v>
      </c>
      <c r="BG53" s="116">
        <v>1.4499239236999999</v>
      </c>
      <c r="BH53" s="116">
        <v>0.81164534629999996</v>
      </c>
      <c r="BI53" s="116">
        <v>0.90137393889999995</v>
      </c>
      <c r="BJ53" s="115">
        <v>1.8039895924</v>
      </c>
      <c r="BK53" s="109" t="s">
        <v>299</v>
      </c>
      <c r="BL53" s="107" t="s">
        <v>15</v>
      </c>
      <c r="BM53" s="115">
        <v>0.24054982820000001</v>
      </c>
      <c r="BN53" s="115">
        <v>-7.6674050100000002E-2</v>
      </c>
      <c r="BO53" s="115">
        <v>1.8169468500999999</v>
      </c>
      <c r="BP53" s="115">
        <v>1.9316239315999999</v>
      </c>
      <c r="BQ53" s="109" t="s">
        <v>299</v>
      </c>
      <c r="BR53" s="107" t="s">
        <v>15</v>
      </c>
      <c r="BS53" s="115">
        <v>1.8769283510000001</v>
      </c>
      <c r="BT53" s="115">
        <v>1.5517094381000001</v>
      </c>
      <c r="BU53" s="115">
        <v>0.58372248169999996</v>
      </c>
      <c r="BV53" s="115">
        <v>0.24316619149999999</v>
      </c>
    </row>
    <row r="54" spans="1:74" ht="15" customHeight="1">
      <c r="A54" s="109" t="s">
        <v>300</v>
      </c>
      <c r="B54" s="107" t="s">
        <v>16</v>
      </c>
      <c r="C54" s="114" t="s">
        <v>24</v>
      </c>
      <c r="D54" s="115">
        <v>-0.69048768709999997</v>
      </c>
      <c r="E54" s="115">
        <v>-2.8054650654</v>
      </c>
      <c r="F54" s="115">
        <v>-1.1455727864</v>
      </c>
      <c r="G54" s="109" t="s">
        <v>300</v>
      </c>
      <c r="H54" s="107" t="s">
        <v>16</v>
      </c>
      <c r="I54" s="115">
        <v>-3.6941450330999999</v>
      </c>
      <c r="J54" s="115">
        <v>-0.85649729389999996</v>
      </c>
      <c r="K54" s="115">
        <v>-2.0828916683999998</v>
      </c>
      <c r="L54" s="115">
        <v>-0.24357239510000001</v>
      </c>
      <c r="M54" s="109" t="s">
        <v>300</v>
      </c>
      <c r="N54" s="107" t="s">
        <v>16</v>
      </c>
      <c r="O54" s="115">
        <v>5.7569180684000001</v>
      </c>
      <c r="P54" s="115">
        <v>1.5237802062000001</v>
      </c>
      <c r="Q54" s="115">
        <v>-3.0018192843999998</v>
      </c>
      <c r="R54" s="115">
        <v>5.6788579764999998</v>
      </c>
      <c r="S54" s="109" t="s">
        <v>300</v>
      </c>
      <c r="T54" s="107" t="s">
        <v>16</v>
      </c>
      <c r="U54" s="115">
        <v>3.2488661014</v>
      </c>
      <c r="V54" s="115">
        <v>0.66370625029999997</v>
      </c>
      <c r="W54" s="115">
        <v>-0.3130632767</v>
      </c>
      <c r="X54" s="115">
        <v>1.2894937191</v>
      </c>
      <c r="Y54" s="115">
        <v>-2.0904777563999999</v>
      </c>
      <c r="Z54" s="109" t="s">
        <v>300</v>
      </c>
      <c r="AA54" s="107" t="s">
        <v>16</v>
      </c>
      <c r="AB54" s="115">
        <v>0.1571952556</v>
      </c>
      <c r="AC54" s="115">
        <v>1.6169273582000001</v>
      </c>
      <c r="AD54" s="115">
        <v>0.92066325329999998</v>
      </c>
      <c r="AE54" s="115">
        <v>1.0256165625</v>
      </c>
      <c r="AF54" s="109" t="s">
        <v>300</v>
      </c>
      <c r="AG54" s="107" t="s">
        <v>16</v>
      </c>
      <c r="AH54" s="115">
        <v>0.28536098160000001</v>
      </c>
      <c r="AI54" s="115">
        <v>0.44855753339999999</v>
      </c>
      <c r="AJ54" s="115">
        <v>0.40493367470000002</v>
      </c>
      <c r="AK54" s="115">
        <v>0.76494475399999995</v>
      </c>
      <c r="AL54" s="109" t="s">
        <v>300</v>
      </c>
      <c r="AM54" s="107" t="s">
        <v>16</v>
      </c>
      <c r="AN54" s="114" t="s">
        <v>24</v>
      </c>
      <c r="AO54" s="115">
        <v>0.34523574670000001</v>
      </c>
      <c r="AP54" s="115">
        <v>-3.5780988892000001</v>
      </c>
      <c r="AQ54" s="115">
        <v>-0.67285146289999997</v>
      </c>
      <c r="AR54" s="109" t="s">
        <v>300</v>
      </c>
      <c r="AS54" s="107" t="s">
        <v>16</v>
      </c>
      <c r="AT54" s="114">
        <v>-4.6905470594000001</v>
      </c>
      <c r="AU54" s="115">
        <v>-1.7122550075</v>
      </c>
      <c r="AV54" s="115">
        <v>-3.1006902596999999</v>
      </c>
      <c r="AW54" s="115">
        <v>-1.3229308005</v>
      </c>
      <c r="AX54" s="109" t="s">
        <v>300</v>
      </c>
      <c r="AY54" s="107" t="s">
        <v>16</v>
      </c>
      <c r="AZ54" s="116">
        <v>4.3313853558000002</v>
      </c>
      <c r="BA54" s="116">
        <v>2.0208676551</v>
      </c>
      <c r="BB54" s="116">
        <v>-1.7870599634</v>
      </c>
      <c r="BC54" s="116">
        <v>5.9410281706000001</v>
      </c>
      <c r="BD54" s="109" t="s">
        <v>300</v>
      </c>
      <c r="BE54" s="107" t="s">
        <v>16</v>
      </c>
      <c r="BF54" s="115">
        <v>3.3316088980999998</v>
      </c>
      <c r="BG54" s="116">
        <v>1.4418744368</v>
      </c>
      <c r="BH54" s="116">
        <v>-1.9741387799999999E-2</v>
      </c>
      <c r="BI54" s="116">
        <v>1.4216605785</v>
      </c>
      <c r="BJ54" s="115">
        <v>-2.2583471235000001</v>
      </c>
      <c r="BK54" s="109" t="s">
        <v>300</v>
      </c>
      <c r="BL54" s="107" t="s">
        <v>16</v>
      </c>
      <c r="BM54" s="115">
        <v>-0.8328434254</v>
      </c>
      <c r="BN54" s="115">
        <v>1.2249775919000001</v>
      </c>
      <c r="BO54" s="115">
        <v>0.83194675539999996</v>
      </c>
      <c r="BP54" s="115">
        <v>0.7902795614</v>
      </c>
      <c r="BQ54" s="109" t="s">
        <v>300</v>
      </c>
      <c r="BR54" s="107" t="s">
        <v>16</v>
      </c>
      <c r="BS54" s="115">
        <v>0.20748937849999999</v>
      </c>
      <c r="BT54" s="115">
        <v>0.14757969300000001</v>
      </c>
      <c r="BU54" s="115">
        <v>0.27179188510000002</v>
      </c>
      <c r="BV54" s="115">
        <v>0.33323532290000002</v>
      </c>
    </row>
    <row r="55" spans="1:74" ht="23.1" customHeight="1">
      <c r="A55" s="109" t="s">
        <v>301</v>
      </c>
      <c r="B55" s="107" t="s">
        <v>17</v>
      </c>
      <c r="C55" s="114" t="s">
        <v>24</v>
      </c>
      <c r="D55" s="115">
        <v>-3.9967216275999999</v>
      </c>
      <c r="E55" s="115">
        <v>-4.5698789734999998</v>
      </c>
      <c r="F55" s="115">
        <v>-0.78145555960000002</v>
      </c>
      <c r="G55" s="109" t="s">
        <v>301</v>
      </c>
      <c r="H55" s="107" t="s">
        <v>17</v>
      </c>
      <c r="I55" s="115">
        <v>-5.8447585457000004</v>
      </c>
      <c r="J55" s="115">
        <v>-0.8308688917</v>
      </c>
      <c r="K55" s="115">
        <v>-3.5472877023999998</v>
      </c>
      <c r="L55" s="115">
        <v>1.8933482524</v>
      </c>
      <c r="M55" s="109" t="s">
        <v>301</v>
      </c>
      <c r="N55" s="107" t="s">
        <v>17</v>
      </c>
      <c r="O55" s="115">
        <v>1.2628597850000001</v>
      </c>
      <c r="P55" s="115">
        <v>1.0245141406</v>
      </c>
      <c r="Q55" s="115">
        <v>-0.51977401130000001</v>
      </c>
      <c r="R55" s="115">
        <v>0.86324398000000002</v>
      </c>
      <c r="S55" s="109" t="s">
        <v>301</v>
      </c>
      <c r="T55" s="107" t="s">
        <v>17</v>
      </c>
      <c r="U55" s="115">
        <v>2.3113738739</v>
      </c>
      <c r="V55" s="115">
        <v>0.43477064469999999</v>
      </c>
      <c r="W55" s="115">
        <v>-0.53152141149999999</v>
      </c>
      <c r="X55" s="115">
        <v>0.1404765184</v>
      </c>
      <c r="Y55" s="115">
        <v>-0.47584992850000002</v>
      </c>
      <c r="Z55" s="109" t="s">
        <v>301</v>
      </c>
      <c r="AA55" s="107" t="s">
        <v>17</v>
      </c>
      <c r="AB55" s="115">
        <v>0.17032921009999999</v>
      </c>
      <c r="AC55" s="115">
        <v>0.38139457760000001</v>
      </c>
      <c r="AD55" s="115">
        <v>0.31831537710000002</v>
      </c>
      <c r="AE55" s="115">
        <v>0.74147853029999999</v>
      </c>
      <c r="AF55" s="109" t="s">
        <v>301</v>
      </c>
      <c r="AG55" s="107" t="s">
        <v>17</v>
      </c>
      <c r="AH55" s="115">
        <v>0.93939900759999995</v>
      </c>
      <c r="AI55" s="115">
        <v>0.65251507389999996</v>
      </c>
      <c r="AJ55" s="115">
        <v>9.2208391000000001E-2</v>
      </c>
      <c r="AK55" s="115">
        <v>-0.1290783258</v>
      </c>
      <c r="AL55" s="109" t="s">
        <v>301</v>
      </c>
      <c r="AM55" s="107" t="s">
        <v>17</v>
      </c>
      <c r="AN55" s="114" t="s">
        <v>24</v>
      </c>
      <c r="AO55" s="115">
        <v>-4.4765453524999996</v>
      </c>
      <c r="AP55" s="115">
        <v>-3.2221865983</v>
      </c>
      <c r="AQ55" s="115">
        <v>0.55767213299999996</v>
      </c>
      <c r="AR55" s="109" t="s">
        <v>301</v>
      </c>
      <c r="AS55" s="107" t="s">
        <v>17</v>
      </c>
      <c r="AT55" s="114">
        <v>-5.2437952998000004</v>
      </c>
      <c r="AU55" s="115">
        <v>-2.1092889842</v>
      </c>
      <c r="AV55" s="115">
        <v>-2.7822174865</v>
      </c>
      <c r="AW55" s="115">
        <v>1.7962613408000001</v>
      </c>
      <c r="AX55" s="109" t="s">
        <v>301</v>
      </c>
      <c r="AY55" s="107" t="s">
        <v>17</v>
      </c>
      <c r="AZ55" s="116">
        <v>1.5731546836000001</v>
      </c>
      <c r="BA55" s="116">
        <v>0.70667216300000002</v>
      </c>
      <c r="BB55" s="116">
        <v>1.1168937488999999</v>
      </c>
      <c r="BC55" s="116">
        <v>1.6481609992999999</v>
      </c>
      <c r="BD55" s="109" t="s">
        <v>301</v>
      </c>
      <c r="BE55" s="107" t="s">
        <v>17</v>
      </c>
      <c r="BF55" s="115">
        <v>2.0936451044000002</v>
      </c>
      <c r="BG55" s="116">
        <v>0.76344385619999999</v>
      </c>
      <c r="BH55" s="116">
        <v>-0.57515761529999998</v>
      </c>
      <c r="BI55" s="116">
        <v>0.53954833690000004</v>
      </c>
      <c r="BJ55" s="115">
        <v>0.63070539420000005</v>
      </c>
      <c r="BK55" s="109" t="s">
        <v>301</v>
      </c>
      <c r="BL55" s="107" t="s">
        <v>17</v>
      </c>
      <c r="BM55" s="115">
        <v>0.42067972990000002</v>
      </c>
      <c r="BN55" s="115">
        <v>0.4068392985</v>
      </c>
      <c r="BO55" s="115">
        <v>0.38534599730000002</v>
      </c>
      <c r="BP55" s="115">
        <v>-8.7474714300000006E-2</v>
      </c>
      <c r="BQ55" s="109" t="s">
        <v>301</v>
      </c>
      <c r="BR55" s="107" t="s">
        <v>17</v>
      </c>
      <c r="BS55" s="115">
        <v>-2.20482857E-2</v>
      </c>
      <c r="BT55" s="115">
        <v>-0.30663089310000002</v>
      </c>
      <c r="BU55" s="115">
        <v>-0.94615051900000002</v>
      </c>
      <c r="BV55" s="115">
        <v>-0.92476060189999998</v>
      </c>
    </row>
    <row r="56" spans="1:74" ht="15" customHeight="1">
      <c r="A56" s="109" t="s">
        <v>302</v>
      </c>
      <c r="B56" s="107" t="s">
        <v>18</v>
      </c>
      <c r="C56" s="114" t="s">
        <v>24</v>
      </c>
      <c r="D56" s="115">
        <v>-1.4145314145000001</v>
      </c>
      <c r="E56" s="115">
        <v>-3.1794068430000002</v>
      </c>
      <c r="F56" s="115">
        <v>0.16547767890000001</v>
      </c>
      <c r="G56" s="109" t="s">
        <v>302</v>
      </c>
      <c r="H56" s="107" t="s">
        <v>18</v>
      </c>
      <c r="I56" s="115">
        <v>-3.4068798413999999</v>
      </c>
      <c r="J56" s="115">
        <v>-2.1891984341000001</v>
      </c>
      <c r="K56" s="115">
        <v>-2.7550029142999999</v>
      </c>
      <c r="L56" s="115">
        <v>2.0618556700999999</v>
      </c>
      <c r="M56" s="109" t="s">
        <v>302</v>
      </c>
      <c r="N56" s="107" t="s">
        <v>18</v>
      </c>
      <c r="O56" s="115">
        <v>2.6348758907000001</v>
      </c>
      <c r="P56" s="115">
        <v>1.2969673851000001</v>
      </c>
      <c r="Q56" s="115">
        <v>-1.2351722838999999</v>
      </c>
      <c r="R56" s="115">
        <v>2.0627597513999998</v>
      </c>
      <c r="S56" s="109" t="s">
        <v>302</v>
      </c>
      <c r="T56" s="107" t="s">
        <v>18</v>
      </c>
      <c r="U56" s="115">
        <v>-1.3075313808</v>
      </c>
      <c r="V56" s="115">
        <v>1.4308426073</v>
      </c>
      <c r="W56" s="115">
        <v>-1.354679803</v>
      </c>
      <c r="X56" s="115">
        <v>0.75284682030000005</v>
      </c>
      <c r="Y56" s="115">
        <v>-1.3480024031</v>
      </c>
      <c r="Z56" s="109" t="s">
        <v>302</v>
      </c>
      <c r="AA56" s="107" t="s">
        <v>18</v>
      </c>
      <c r="AB56" s="115">
        <v>0.63181415419999998</v>
      </c>
      <c r="AC56" s="115">
        <v>1.1684999810000001</v>
      </c>
      <c r="AD56" s="115">
        <v>2.7829667188</v>
      </c>
      <c r="AE56" s="115">
        <v>2.4700453682000001</v>
      </c>
      <c r="AF56" s="109" t="s">
        <v>302</v>
      </c>
      <c r="AG56" s="107" t="s">
        <v>18</v>
      </c>
      <c r="AH56" s="115">
        <v>1.6270433751</v>
      </c>
      <c r="AI56" s="115">
        <v>0.94431903689999996</v>
      </c>
      <c r="AJ56" s="115">
        <v>1.0199918401000001</v>
      </c>
      <c r="AK56" s="115">
        <v>1.0936199198000001</v>
      </c>
      <c r="AL56" s="109" t="s">
        <v>302</v>
      </c>
      <c r="AM56" s="107" t="s">
        <v>18</v>
      </c>
      <c r="AN56" s="114" t="s">
        <v>24</v>
      </c>
      <c r="AO56" s="115">
        <v>-0.4124545087</v>
      </c>
      <c r="AP56" s="115">
        <v>-2.1682637647999998</v>
      </c>
      <c r="AQ56" s="115">
        <v>2.8471818710000001</v>
      </c>
      <c r="AR56" s="109" t="s">
        <v>302</v>
      </c>
      <c r="AS56" s="107" t="s">
        <v>18</v>
      </c>
      <c r="AT56" s="114">
        <v>-4.0112994349999997</v>
      </c>
      <c r="AU56" s="115">
        <v>-1.7405196333999999</v>
      </c>
      <c r="AV56" s="115">
        <v>-2.2248844771999998</v>
      </c>
      <c r="AW56" s="115">
        <v>1.0239803956</v>
      </c>
      <c r="AX56" s="109" t="s">
        <v>302</v>
      </c>
      <c r="AY56" s="107" t="s">
        <v>18</v>
      </c>
      <c r="AZ56" s="116">
        <v>1.5853764185999999</v>
      </c>
      <c r="BA56" s="116">
        <v>2.0893740406000001</v>
      </c>
      <c r="BB56" s="116">
        <v>-0.92724083199999996</v>
      </c>
      <c r="BC56" s="116">
        <v>3.0354131535</v>
      </c>
      <c r="BD56" s="109" t="s">
        <v>302</v>
      </c>
      <c r="BE56" s="107" t="s">
        <v>18</v>
      </c>
      <c r="BF56" s="115">
        <v>-3.6333878887000002</v>
      </c>
      <c r="BG56" s="116">
        <v>2.7428668477999998</v>
      </c>
      <c r="BH56" s="116">
        <v>-0.91743119269999995</v>
      </c>
      <c r="BI56" s="116">
        <v>1.5098431765</v>
      </c>
      <c r="BJ56" s="115">
        <v>-1.1504642945000001</v>
      </c>
      <c r="BK56" s="109" t="s">
        <v>302</v>
      </c>
      <c r="BL56" s="107" t="s">
        <v>18</v>
      </c>
      <c r="BM56" s="115">
        <v>-0.42503541960000002</v>
      </c>
      <c r="BN56" s="115">
        <v>-9.9758916000000003E-2</v>
      </c>
      <c r="BO56" s="115">
        <v>1.763624206</v>
      </c>
      <c r="BP56" s="115">
        <v>1.5661839003</v>
      </c>
      <c r="BQ56" s="109" t="s">
        <v>302</v>
      </c>
      <c r="BR56" s="107" t="s">
        <v>18</v>
      </c>
      <c r="BS56" s="115">
        <v>0.82859055910000001</v>
      </c>
      <c r="BT56" s="115">
        <v>0.60747274689999997</v>
      </c>
      <c r="BU56" s="115">
        <v>0.77207392200000002</v>
      </c>
      <c r="BV56" s="115">
        <v>0.24042447359999999</v>
      </c>
    </row>
    <row r="57" spans="1:74" ht="15" customHeight="1">
      <c r="A57" s="109" t="s">
        <v>303</v>
      </c>
      <c r="B57" s="107" t="s">
        <v>19</v>
      </c>
      <c r="C57" s="114" t="s">
        <v>24</v>
      </c>
      <c r="D57" s="115">
        <v>-1.9541525742000001</v>
      </c>
      <c r="E57" s="115">
        <v>-5.2363121738</v>
      </c>
      <c r="F57" s="115">
        <v>-3.5593167604999998</v>
      </c>
      <c r="G57" s="109" t="s">
        <v>303</v>
      </c>
      <c r="H57" s="107" t="s">
        <v>19</v>
      </c>
      <c r="I57" s="115">
        <v>-3.2906410298000002</v>
      </c>
      <c r="J57" s="115">
        <v>0.84064449409999997</v>
      </c>
      <c r="K57" s="115">
        <v>-3.8836878493999998</v>
      </c>
      <c r="L57" s="115">
        <v>1.2355876785</v>
      </c>
      <c r="M57" s="109" t="s">
        <v>303</v>
      </c>
      <c r="N57" s="107" t="s">
        <v>19</v>
      </c>
      <c r="O57" s="115">
        <v>2.1044400626000002</v>
      </c>
      <c r="P57" s="115">
        <v>1.3252089368</v>
      </c>
      <c r="Q57" s="115">
        <v>-2.4383030462000002</v>
      </c>
      <c r="R57" s="115">
        <v>2.3038835933000001</v>
      </c>
      <c r="S57" s="109" t="s">
        <v>303</v>
      </c>
      <c r="T57" s="107" t="s">
        <v>19</v>
      </c>
      <c r="U57" s="115">
        <v>-0.23705264540000001</v>
      </c>
      <c r="V57" s="115">
        <v>1.5181017128000001</v>
      </c>
      <c r="W57" s="115">
        <v>-0.89724001170000001</v>
      </c>
      <c r="X57" s="115">
        <v>0.27554535019999998</v>
      </c>
      <c r="Y57" s="115">
        <v>-0.70986947560000002</v>
      </c>
      <c r="Z57" s="109" t="s">
        <v>303</v>
      </c>
      <c r="AA57" s="107" t="s">
        <v>19</v>
      </c>
      <c r="AB57" s="115">
        <v>-0.32302107959999998</v>
      </c>
      <c r="AC57" s="115">
        <v>1.97680548E-2</v>
      </c>
      <c r="AD57" s="115">
        <v>0.73228938509999997</v>
      </c>
      <c r="AE57" s="115">
        <v>0.65159574470000003</v>
      </c>
      <c r="AF57" s="109" t="s">
        <v>303</v>
      </c>
      <c r="AG57" s="107" t="s">
        <v>19</v>
      </c>
      <c r="AH57" s="115">
        <v>0.87197648000000005</v>
      </c>
      <c r="AI57" s="115">
        <v>-0.10211476379999999</v>
      </c>
      <c r="AJ57" s="115">
        <v>-0.83730892800000001</v>
      </c>
      <c r="AK57" s="115">
        <v>-0.63746862199999998</v>
      </c>
      <c r="AL57" s="109" t="s">
        <v>303</v>
      </c>
      <c r="AM57" s="107" t="s">
        <v>19</v>
      </c>
      <c r="AN57" s="114" t="s">
        <v>24</v>
      </c>
      <c r="AO57" s="115">
        <v>-3.0335318081999998</v>
      </c>
      <c r="AP57" s="115">
        <v>-4.7378967100000002</v>
      </c>
      <c r="AQ57" s="115">
        <v>-3.7114940969000001</v>
      </c>
      <c r="AR57" s="109" t="s">
        <v>303</v>
      </c>
      <c r="AS57" s="107" t="s">
        <v>19</v>
      </c>
      <c r="AT57" s="114">
        <v>-3.7488549080000002</v>
      </c>
      <c r="AU57" s="115">
        <v>-3.6605900900000002E-2</v>
      </c>
      <c r="AV57" s="115">
        <v>-3.4715101802000001</v>
      </c>
      <c r="AW57" s="115">
        <v>0.12898330799999999</v>
      </c>
      <c r="AX57" s="109" t="s">
        <v>303</v>
      </c>
      <c r="AY57" s="107" t="s">
        <v>19</v>
      </c>
      <c r="AZ57" s="116">
        <v>2.1898916420000001</v>
      </c>
      <c r="BA57" s="116">
        <v>1.2383212219999999</v>
      </c>
      <c r="BB57" s="116">
        <v>-2.1167508972000002</v>
      </c>
      <c r="BC57" s="116">
        <v>1.870697396</v>
      </c>
      <c r="BD57" s="109" t="s">
        <v>303</v>
      </c>
      <c r="BE57" s="107" t="s">
        <v>19</v>
      </c>
      <c r="BF57" s="115">
        <v>5.1417658300000002E-2</v>
      </c>
      <c r="BG57" s="116">
        <v>1.7546435651000001</v>
      </c>
      <c r="BH57" s="116">
        <v>-0.303030303</v>
      </c>
      <c r="BI57" s="116">
        <v>-0.26776668110000001</v>
      </c>
      <c r="BJ57" s="115">
        <v>0.85625136059999996</v>
      </c>
      <c r="BK57" s="109" t="s">
        <v>303</v>
      </c>
      <c r="BL57" s="107" t="s">
        <v>19</v>
      </c>
      <c r="BM57" s="115">
        <v>0.48501520199999998</v>
      </c>
      <c r="BN57" s="115">
        <v>0.27340096409999998</v>
      </c>
      <c r="BO57" s="115">
        <v>0.66433316669999998</v>
      </c>
      <c r="BP57" s="115">
        <v>0.34500107810000002</v>
      </c>
      <c r="BQ57" s="109" t="s">
        <v>303</v>
      </c>
      <c r="BR57" s="107" t="s">
        <v>19</v>
      </c>
      <c r="BS57" s="115">
        <v>0.2233268497</v>
      </c>
      <c r="BT57" s="115">
        <v>-0.72468967500000003</v>
      </c>
      <c r="BU57" s="115">
        <v>-1.1637808686</v>
      </c>
      <c r="BV57" s="115">
        <v>-1.0314447389000001</v>
      </c>
    </row>
    <row r="58" spans="1:74" ht="15" customHeight="1">
      <c r="A58" s="109" t="s">
        <v>304</v>
      </c>
      <c r="B58" s="107" t="s">
        <v>20</v>
      </c>
      <c r="C58" s="114" t="s">
        <v>24</v>
      </c>
      <c r="D58" s="115">
        <v>-8.1730522645000008</v>
      </c>
      <c r="E58" s="115">
        <v>-4.8007372860000004</v>
      </c>
      <c r="F58" s="115">
        <v>-4.8492137996000002</v>
      </c>
      <c r="G58" s="109" t="s">
        <v>304</v>
      </c>
      <c r="H58" s="107" t="s">
        <v>20</v>
      </c>
      <c r="I58" s="115">
        <v>-5.2566671805</v>
      </c>
      <c r="J58" s="115">
        <v>-3.1402538236000002</v>
      </c>
      <c r="K58" s="115">
        <v>-5.2242566772999997</v>
      </c>
      <c r="L58" s="115">
        <v>0.65225097480000005</v>
      </c>
      <c r="M58" s="109" t="s">
        <v>304</v>
      </c>
      <c r="N58" s="107" t="s">
        <v>20</v>
      </c>
      <c r="O58" s="115">
        <v>0.46840881880000002</v>
      </c>
      <c r="P58" s="115">
        <v>0.70810109720000003</v>
      </c>
      <c r="Q58" s="115">
        <v>-1.2078387692000001</v>
      </c>
      <c r="R58" s="115">
        <v>0.23958847159999999</v>
      </c>
      <c r="S58" s="109" t="s">
        <v>304</v>
      </c>
      <c r="T58" s="107" t="s">
        <v>20</v>
      </c>
      <c r="U58" s="115">
        <v>1.4657293496999999</v>
      </c>
      <c r="V58" s="115">
        <v>1.3718086396</v>
      </c>
      <c r="W58" s="115">
        <v>0.2221235007</v>
      </c>
      <c r="X58" s="115">
        <v>1.2956901255</v>
      </c>
      <c r="Y58" s="115">
        <v>0.61599569139999999</v>
      </c>
      <c r="Z58" s="109" t="s">
        <v>304</v>
      </c>
      <c r="AA58" s="107" t="s">
        <v>20</v>
      </c>
      <c r="AB58" s="115">
        <v>0.30087897229999999</v>
      </c>
      <c r="AC58" s="115">
        <v>0.1170921013</v>
      </c>
      <c r="AD58" s="115">
        <v>0.12602394450000001</v>
      </c>
      <c r="AE58" s="115">
        <v>-0.19842604429999999</v>
      </c>
      <c r="AF58" s="109" t="s">
        <v>304</v>
      </c>
      <c r="AG58" s="107" t="s">
        <v>20</v>
      </c>
      <c r="AH58" s="115">
        <v>0.55950655569999996</v>
      </c>
      <c r="AI58" s="115">
        <v>0.85210185120000004</v>
      </c>
      <c r="AJ58" s="115">
        <v>1.0400450465</v>
      </c>
      <c r="AK58" s="115">
        <v>1.4793597303999999</v>
      </c>
      <c r="AL58" s="109" t="s">
        <v>304</v>
      </c>
      <c r="AM58" s="107" t="s">
        <v>20</v>
      </c>
      <c r="AN58" s="114" t="s">
        <v>24</v>
      </c>
      <c r="AO58" s="115">
        <v>-7.0665810818999999</v>
      </c>
      <c r="AP58" s="115">
        <v>-3.1771945247</v>
      </c>
      <c r="AQ58" s="115">
        <v>-3.9948119325999998</v>
      </c>
      <c r="AR58" s="109" t="s">
        <v>304</v>
      </c>
      <c r="AS58" s="107" t="s">
        <v>20</v>
      </c>
      <c r="AT58" s="114">
        <v>-7.1534720346</v>
      </c>
      <c r="AU58" s="115">
        <v>-2.0662058930999998</v>
      </c>
      <c r="AV58" s="115">
        <v>-4.2567416981999999</v>
      </c>
      <c r="AW58" s="115">
        <v>-1.0552451893000001</v>
      </c>
      <c r="AX58" s="109" t="s">
        <v>304</v>
      </c>
      <c r="AY58" s="107" t="s">
        <v>20</v>
      </c>
      <c r="AZ58" s="116">
        <v>0.29015056459999999</v>
      </c>
      <c r="BA58" s="116">
        <v>2.2675736960999999</v>
      </c>
      <c r="BB58" s="116">
        <v>-0.7722302928</v>
      </c>
      <c r="BC58" s="116">
        <v>1.1789181691999999</v>
      </c>
      <c r="BD58" s="109" t="s">
        <v>304</v>
      </c>
      <c r="BE58" s="107" t="s">
        <v>20</v>
      </c>
      <c r="BF58" s="115">
        <v>0.92148351230000003</v>
      </c>
      <c r="BG58" s="116">
        <v>1.24509508</v>
      </c>
      <c r="BH58" s="116">
        <v>-0.33539539390000001</v>
      </c>
      <c r="BI58" s="116">
        <v>1.6302722106</v>
      </c>
      <c r="BJ58" s="115">
        <v>1.5452538630999999</v>
      </c>
      <c r="BK58" s="109" t="s">
        <v>304</v>
      </c>
      <c r="BL58" s="107" t="s">
        <v>20</v>
      </c>
      <c r="BM58" s="115">
        <v>0.64149292899999999</v>
      </c>
      <c r="BN58" s="115">
        <v>0.1231884058</v>
      </c>
      <c r="BO58" s="115">
        <v>-0.1796751473</v>
      </c>
      <c r="BP58" s="115">
        <v>-0.38228505480000002</v>
      </c>
      <c r="BQ58" s="109" t="s">
        <v>304</v>
      </c>
      <c r="BR58" s="107" t="s">
        <v>20</v>
      </c>
      <c r="BS58" s="115">
        <v>0.28972910330000001</v>
      </c>
      <c r="BT58" s="115">
        <v>0.89020771509999996</v>
      </c>
      <c r="BU58" s="115">
        <v>0.87119303049999997</v>
      </c>
      <c r="BV58" s="115">
        <v>0.98472232280000005</v>
      </c>
    </row>
    <row r="59" spans="1:74" ht="15" customHeight="1">
      <c r="A59" s="109" t="s">
        <v>305</v>
      </c>
      <c r="B59" s="107" t="s">
        <v>21</v>
      </c>
      <c r="C59" s="114" t="s">
        <v>24</v>
      </c>
      <c r="D59" s="115">
        <v>-2.8629856851</v>
      </c>
      <c r="E59" s="115">
        <v>-6.9690402476999997</v>
      </c>
      <c r="F59" s="115">
        <v>-4.9286165929000001</v>
      </c>
      <c r="G59" s="109" t="s">
        <v>305</v>
      </c>
      <c r="H59" s="107" t="s">
        <v>21</v>
      </c>
      <c r="I59" s="115">
        <v>-2.7268272193</v>
      </c>
      <c r="J59" s="115">
        <v>-3.0839540826</v>
      </c>
      <c r="K59" s="115">
        <v>-3.4011584732000002</v>
      </c>
      <c r="L59" s="115">
        <v>1.7412361623999999</v>
      </c>
      <c r="M59" s="109" t="s">
        <v>305</v>
      </c>
      <c r="N59" s="107" t="s">
        <v>21</v>
      </c>
      <c r="O59" s="115">
        <v>0.35891042350000002</v>
      </c>
      <c r="P59" s="115">
        <v>2.3829242584000001</v>
      </c>
      <c r="Q59" s="115">
        <v>-1.7244549031</v>
      </c>
      <c r="R59" s="115">
        <v>0.37788087399999998</v>
      </c>
      <c r="S59" s="109" t="s">
        <v>305</v>
      </c>
      <c r="T59" s="107" t="s">
        <v>21</v>
      </c>
      <c r="U59" s="115">
        <v>1.3418316000999999</v>
      </c>
      <c r="V59" s="115">
        <v>1.5373864429999999</v>
      </c>
      <c r="W59" s="115">
        <v>-0.1050458217</v>
      </c>
      <c r="X59" s="115">
        <v>0.27195590689999999</v>
      </c>
      <c r="Y59" s="115">
        <v>-1.7140997360000001</v>
      </c>
      <c r="Z59" s="109" t="s">
        <v>305</v>
      </c>
      <c r="AA59" s="107" t="s">
        <v>21</v>
      </c>
      <c r="AB59" s="115">
        <v>0.82131708039999995</v>
      </c>
      <c r="AC59" s="115">
        <v>0.96765885429999998</v>
      </c>
      <c r="AD59" s="115">
        <v>1.104750793</v>
      </c>
      <c r="AE59" s="115">
        <v>0.4124622523</v>
      </c>
      <c r="AF59" s="109" t="s">
        <v>305</v>
      </c>
      <c r="AG59" s="107" t="s">
        <v>21</v>
      </c>
      <c r="AH59" s="115">
        <v>0.85517343059999995</v>
      </c>
      <c r="AI59" s="115">
        <v>0.20042270970000001</v>
      </c>
      <c r="AJ59" s="115">
        <v>-0.16949152540000001</v>
      </c>
      <c r="AK59" s="115">
        <v>0.19071370939999999</v>
      </c>
      <c r="AL59" s="109" t="s">
        <v>305</v>
      </c>
      <c r="AM59" s="107" t="s">
        <v>21</v>
      </c>
      <c r="AN59" s="114" t="s">
        <v>24</v>
      </c>
      <c r="AO59" s="115">
        <v>-1.5540411438999999</v>
      </c>
      <c r="AP59" s="115">
        <v>-6.2690043346</v>
      </c>
      <c r="AQ59" s="115">
        <v>-4.4933738266000001</v>
      </c>
      <c r="AR59" s="109" t="s">
        <v>305</v>
      </c>
      <c r="AS59" s="107" t="s">
        <v>21</v>
      </c>
      <c r="AT59" s="114">
        <v>-4.0977090409999999</v>
      </c>
      <c r="AU59" s="115">
        <v>-2.6149208742000001</v>
      </c>
      <c r="AV59" s="115">
        <v>-3.3893058887</v>
      </c>
      <c r="AW59" s="115">
        <v>0.37645174209999999</v>
      </c>
      <c r="AX59" s="109" t="s">
        <v>305</v>
      </c>
      <c r="AY59" s="107" t="s">
        <v>21</v>
      </c>
      <c r="AZ59" s="116">
        <v>-0.57452920519999995</v>
      </c>
      <c r="BA59" s="116">
        <v>2.7126805778</v>
      </c>
      <c r="BB59" s="116">
        <v>6.2509767199999997E-2</v>
      </c>
      <c r="BC59" s="116">
        <v>0.86678119629999995</v>
      </c>
      <c r="BD59" s="109" t="s">
        <v>305</v>
      </c>
      <c r="BE59" s="107" t="s">
        <v>21</v>
      </c>
      <c r="BF59" s="115">
        <v>1.4554463111</v>
      </c>
      <c r="BG59" s="116">
        <v>1.3124761541000001</v>
      </c>
      <c r="BH59" s="116">
        <v>0.64020486560000001</v>
      </c>
      <c r="BI59" s="116">
        <v>0.85316569379999996</v>
      </c>
      <c r="BJ59" s="115">
        <v>-0.56396556840000001</v>
      </c>
      <c r="BK59" s="109" t="s">
        <v>305</v>
      </c>
      <c r="BL59" s="107" t="s">
        <v>21</v>
      </c>
      <c r="BM59" s="115">
        <v>0.32245969250000001</v>
      </c>
      <c r="BN59" s="115">
        <v>0.5</v>
      </c>
      <c r="BO59" s="115">
        <v>0.51278240190000002</v>
      </c>
      <c r="BP59" s="115">
        <v>-0.26035855089999999</v>
      </c>
      <c r="BQ59" s="109" t="s">
        <v>305</v>
      </c>
      <c r="BR59" s="107" t="s">
        <v>21</v>
      </c>
      <c r="BS59" s="115">
        <v>3.7374794400000001E-2</v>
      </c>
      <c r="BT59" s="115">
        <v>-0.54206579050000003</v>
      </c>
      <c r="BU59" s="115">
        <v>-0.82809611829999996</v>
      </c>
      <c r="BV59" s="115">
        <v>-0.80548926009999999</v>
      </c>
    </row>
    <row r="60" spans="1:74" s="113" customFormat="1" ht="27.75" customHeight="1">
      <c r="A60" s="110">
        <v>16</v>
      </c>
      <c r="B60" s="111" t="s">
        <v>306</v>
      </c>
      <c r="C60" s="117" t="s">
        <v>24</v>
      </c>
      <c r="D60" s="118">
        <v>-2.2686589104000001</v>
      </c>
      <c r="E60" s="118">
        <v>-3.4011360975999998</v>
      </c>
      <c r="F60" s="118">
        <v>-2.8277341209000002</v>
      </c>
      <c r="G60" s="110">
        <v>16</v>
      </c>
      <c r="H60" s="111" t="s">
        <v>306</v>
      </c>
      <c r="I60" s="118">
        <v>-4.0745991112000004</v>
      </c>
      <c r="J60" s="118">
        <v>-1.4325512722</v>
      </c>
      <c r="K60" s="118">
        <v>-2.8586345359999998</v>
      </c>
      <c r="L60" s="118">
        <v>1.5055672644</v>
      </c>
      <c r="M60" s="110">
        <v>16</v>
      </c>
      <c r="N60" s="111" t="s">
        <v>306</v>
      </c>
      <c r="O60" s="118">
        <v>1.9804203403</v>
      </c>
      <c r="P60" s="118">
        <v>1.6621112306000001</v>
      </c>
      <c r="Q60" s="118">
        <v>-1.8251824914999999</v>
      </c>
      <c r="R60" s="118">
        <v>2.0742774345999999</v>
      </c>
      <c r="S60" s="110">
        <v>16</v>
      </c>
      <c r="T60" s="111" t="s">
        <v>306</v>
      </c>
      <c r="U60" s="118">
        <v>1.8265382358</v>
      </c>
      <c r="V60" s="118">
        <v>1.3754321973000001</v>
      </c>
      <c r="W60" s="118">
        <v>3.5412000499999999E-2</v>
      </c>
      <c r="X60" s="118">
        <v>1.0566869459999999</v>
      </c>
      <c r="Y60" s="118">
        <v>0.49808105829999999</v>
      </c>
      <c r="Z60" s="110">
        <v>16</v>
      </c>
      <c r="AA60" s="111" t="s">
        <v>306</v>
      </c>
      <c r="AB60" s="118">
        <v>1.1041124916</v>
      </c>
      <c r="AC60" s="118">
        <v>0.92418502530000002</v>
      </c>
      <c r="AD60" s="118">
        <v>1.0342933395</v>
      </c>
      <c r="AE60" s="118">
        <v>1.2066449301</v>
      </c>
      <c r="AF60" s="110">
        <v>16</v>
      </c>
      <c r="AG60" s="111" t="s">
        <v>306</v>
      </c>
      <c r="AH60" s="118">
        <v>1.1036131296</v>
      </c>
      <c r="AI60" s="118">
        <v>1.0543723365</v>
      </c>
      <c r="AJ60" s="118">
        <v>0.88505132180000001</v>
      </c>
      <c r="AK60" s="118">
        <v>0.69389450640000006</v>
      </c>
      <c r="AL60" s="110">
        <v>16</v>
      </c>
      <c r="AM60" s="111" t="s">
        <v>306</v>
      </c>
      <c r="AN60" s="117" t="s">
        <v>24</v>
      </c>
      <c r="AO60" s="118">
        <v>-1.8973954773999999</v>
      </c>
      <c r="AP60" s="118">
        <v>-2.5646371446999998</v>
      </c>
      <c r="AQ60" s="118">
        <v>-2.0421476734000001</v>
      </c>
      <c r="AR60" s="110">
        <v>16</v>
      </c>
      <c r="AS60" s="111" t="s">
        <v>306</v>
      </c>
      <c r="AT60" s="117">
        <v>-4.2951747212000004</v>
      </c>
      <c r="AU60" s="118">
        <v>-1.6516641893999999</v>
      </c>
      <c r="AV60" s="118">
        <v>-2.7024961793000002</v>
      </c>
      <c r="AW60" s="118">
        <v>0.70711566039999996</v>
      </c>
      <c r="AX60" s="110">
        <v>16</v>
      </c>
      <c r="AY60" s="111" t="s">
        <v>306</v>
      </c>
      <c r="AZ60" s="119">
        <v>1.3069648953999999</v>
      </c>
      <c r="BA60" s="119">
        <v>1.6692943917</v>
      </c>
      <c r="BB60" s="119">
        <v>-0.31463648550000001</v>
      </c>
      <c r="BC60" s="119">
        <v>1.8524248903</v>
      </c>
      <c r="BD60" s="110">
        <v>16</v>
      </c>
      <c r="BE60" s="111" t="s">
        <v>306</v>
      </c>
      <c r="BF60" s="118">
        <v>1.5861792772000001</v>
      </c>
      <c r="BG60" s="119">
        <v>1.4271032713</v>
      </c>
      <c r="BH60" s="119">
        <v>0.3825152725</v>
      </c>
      <c r="BI60" s="119">
        <v>1.2334305337</v>
      </c>
      <c r="BJ60" s="118">
        <v>1.0382402672</v>
      </c>
      <c r="BK60" s="110">
        <v>16</v>
      </c>
      <c r="BL60" s="111" t="s">
        <v>306</v>
      </c>
      <c r="BM60" s="118">
        <v>0.97342094300000004</v>
      </c>
      <c r="BN60" s="118">
        <v>0.73256248059999995</v>
      </c>
      <c r="BO60" s="118">
        <v>0.85977471530000005</v>
      </c>
      <c r="BP60" s="118">
        <v>0.90341234410000004</v>
      </c>
      <c r="BQ60" s="110">
        <v>16</v>
      </c>
      <c r="BR60" s="111" t="s">
        <v>306</v>
      </c>
      <c r="BS60" s="118">
        <v>0.80310443730000003</v>
      </c>
      <c r="BT60" s="118">
        <v>0.93871891559999998</v>
      </c>
      <c r="BU60" s="118">
        <v>0.65147912350000003</v>
      </c>
      <c r="BV60" s="118">
        <v>0.11425842429999999</v>
      </c>
    </row>
    <row r="61" spans="1:74" s="91" customFormat="1" ht="15" customHeight="1">
      <c r="A61" s="304" t="s">
        <v>310</v>
      </c>
      <c r="B61" s="304"/>
      <c r="C61" s="304"/>
      <c r="D61" s="304"/>
      <c r="E61" s="304"/>
      <c r="F61" s="304"/>
      <c r="G61" s="304" t="s">
        <v>310</v>
      </c>
      <c r="H61" s="304"/>
      <c r="I61" s="304"/>
      <c r="J61" s="304"/>
      <c r="K61" s="304"/>
      <c r="L61" s="304"/>
      <c r="M61" s="314" t="s">
        <v>310</v>
      </c>
      <c r="N61" s="314"/>
      <c r="O61" s="314"/>
      <c r="P61" s="314"/>
      <c r="Q61" s="314"/>
      <c r="R61" s="314"/>
      <c r="S61" s="311" t="s">
        <v>310</v>
      </c>
      <c r="T61" s="311"/>
      <c r="U61" s="311"/>
      <c r="V61" s="311"/>
      <c r="W61" s="311"/>
      <c r="X61" s="311"/>
      <c r="Y61" s="311"/>
      <c r="Z61" s="314" t="s">
        <v>310</v>
      </c>
      <c r="AA61" s="314"/>
      <c r="AB61" s="314"/>
      <c r="AC61" s="314"/>
      <c r="AD61" s="314"/>
      <c r="AE61" s="314"/>
      <c r="AF61" s="314" t="s">
        <v>310</v>
      </c>
      <c r="AG61" s="314"/>
      <c r="AH61" s="314"/>
      <c r="AI61" s="314"/>
      <c r="AJ61" s="314"/>
      <c r="AK61" s="314"/>
      <c r="AM61" s="120"/>
      <c r="AN61" s="120"/>
      <c r="AO61" s="120"/>
      <c r="AP61" s="120"/>
      <c r="AQ61" s="120"/>
      <c r="AS61" s="120"/>
      <c r="AT61" s="120"/>
      <c r="AU61" s="120"/>
      <c r="AV61" s="120"/>
      <c r="AW61" s="120"/>
      <c r="AY61" s="120"/>
      <c r="AZ61" s="120"/>
      <c r="BA61" s="121"/>
      <c r="BB61" s="120"/>
      <c r="BC61" s="120"/>
      <c r="BE61" s="120"/>
      <c r="BF61" s="120"/>
      <c r="BG61" s="121"/>
      <c r="BH61" s="120"/>
      <c r="BI61" s="120"/>
      <c r="BJ61" s="120"/>
      <c r="BL61" s="120"/>
      <c r="BM61" s="120"/>
      <c r="BN61" s="120"/>
      <c r="BO61" s="120"/>
      <c r="BP61" s="120"/>
      <c r="BR61" s="120"/>
      <c r="BS61" s="120"/>
      <c r="BT61" s="120"/>
      <c r="BU61" s="120"/>
      <c r="BV61" s="120"/>
    </row>
    <row r="62" spans="1:74" s="91" customFormat="1" ht="15" customHeight="1">
      <c r="A62" s="304" t="s">
        <v>275</v>
      </c>
      <c r="B62" s="304"/>
      <c r="C62" s="304"/>
      <c r="D62" s="304"/>
      <c r="E62" s="304"/>
      <c r="F62" s="304"/>
      <c r="G62" s="304" t="s">
        <v>275</v>
      </c>
      <c r="H62" s="304"/>
      <c r="I62" s="304"/>
      <c r="J62" s="304"/>
      <c r="K62" s="304"/>
      <c r="L62" s="304"/>
      <c r="M62" s="314" t="s">
        <v>275</v>
      </c>
      <c r="N62" s="314"/>
      <c r="O62" s="314"/>
      <c r="P62" s="314"/>
      <c r="Q62" s="314"/>
      <c r="R62" s="314"/>
      <c r="S62" s="311" t="s">
        <v>275</v>
      </c>
      <c r="T62" s="311"/>
      <c r="U62" s="311"/>
      <c r="V62" s="311"/>
      <c r="W62" s="311"/>
      <c r="X62" s="311"/>
      <c r="Y62" s="311"/>
      <c r="Z62" s="314" t="s">
        <v>275</v>
      </c>
      <c r="AA62" s="314"/>
      <c r="AB62" s="314"/>
      <c r="AC62" s="314"/>
      <c r="AD62" s="314"/>
      <c r="AE62" s="314"/>
      <c r="AF62" s="314" t="s">
        <v>275</v>
      </c>
      <c r="AG62" s="314"/>
      <c r="AH62" s="314"/>
      <c r="AI62" s="314"/>
      <c r="AJ62" s="314"/>
      <c r="AK62" s="314"/>
      <c r="AL62" s="122"/>
      <c r="AM62" s="121"/>
      <c r="AN62" s="121"/>
      <c r="AO62" s="121"/>
      <c r="AP62" s="121"/>
      <c r="AQ62" s="121"/>
      <c r="AR62" s="122"/>
      <c r="AS62" s="121"/>
      <c r="AT62" s="121"/>
      <c r="AU62" s="121"/>
      <c r="AV62" s="121"/>
      <c r="AW62" s="121"/>
      <c r="AX62" s="122"/>
      <c r="AY62" s="121"/>
      <c r="AZ62" s="121"/>
      <c r="BA62" s="121"/>
      <c r="BB62" s="121"/>
      <c r="BC62" s="121"/>
      <c r="BD62" s="122"/>
      <c r="BE62" s="121"/>
      <c r="BF62" s="121"/>
      <c r="BG62" s="121"/>
      <c r="BH62" s="121"/>
      <c r="BI62" s="121"/>
      <c r="BJ62" s="121"/>
      <c r="BK62" s="122"/>
      <c r="BL62" s="121"/>
      <c r="BM62" s="121"/>
      <c r="BN62" s="121"/>
      <c r="BO62" s="121"/>
      <c r="BP62" s="121"/>
      <c r="BQ62" s="122"/>
      <c r="BR62" s="121"/>
      <c r="BS62" s="121"/>
      <c r="BT62" s="121"/>
      <c r="BU62" s="121"/>
      <c r="BV62" s="121"/>
    </row>
    <row r="63" spans="1:74">
      <c r="AL63" s="92"/>
      <c r="AM63" s="92"/>
      <c r="AN63" s="92"/>
      <c r="AO63" s="92"/>
      <c r="AP63" s="92"/>
      <c r="AQ63" s="92"/>
      <c r="AR63" s="92"/>
      <c r="AS63" s="92"/>
      <c r="AT63" s="92"/>
      <c r="AU63" s="92"/>
      <c r="AV63" s="92"/>
      <c r="AW63" s="92"/>
      <c r="AX63" s="92"/>
      <c r="AY63" s="92"/>
      <c r="AZ63" s="92"/>
      <c r="BB63" s="92"/>
      <c r="BC63" s="92"/>
      <c r="BD63" s="92"/>
      <c r="BE63" s="92"/>
      <c r="BF63" s="92"/>
      <c r="BH63" s="92"/>
      <c r="BI63" s="92"/>
      <c r="BJ63" s="92"/>
      <c r="BK63" s="92"/>
      <c r="BL63" s="92"/>
      <c r="BM63" s="92"/>
      <c r="BN63" s="92"/>
      <c r="BO63" s="92"/>
      <c r="BP63" s="92"/>
      <c r="BQ63" s="92"/>
      <c r="BR63" s="92"/>
      <c r="BS63" s="92"/>
      <c r="BT63" s="92"/>
      <c r="BU63" s="92"/>
      <c r="BV63" s="92"/>
    </row>
    <row r="64" spans="1:74" ht="15.75" customHeight="1">
      <c r="A64" s="305" t="s">
        <v>276</v>
      </c>
      <c r="B64" s="308" t="s">
        <v>277</v>
      </c>
      <c r="C64" s="95"/>
      <c r="D64" s="96"/>
      <c r="E64" s="96"/>
      <c r="F64" s="97"/>
      <c r="G64" s="305" t="s">
        <v>276</v>
      </c>
      <c r="H64" s="308" t="s">
        <v>277</v>
      </c>
      <c r="I64" s="95"/>
      <c r="J64" s="96"/>
      <c r="K64" s="96"/>
      <c r="L64" s="97"/>
      <c r="M64" s="305" t="s">
        <v>276</v>
      </c>
      <c r="N64" s="308" t="s">
        <v>277</v>
      </c>
      <c r="O64" s="95"/>
      <c r="P64" s="96"/>
      <c r="Q64" s="96"/>
      <c r="R64" s="97"/>
      <c r="S64" s="305" t="s">
        <v>276</v>
      </c>
      <c r="T64" s="308" t="s">
        <v>277</v>
      </c>
      <c r="U64" s="95"/>
      <c r="V64" s="96"/>
      <c r="W64" s="96"/>
      <c r="X64" s="97"/>
      <c r="Y64" s="97"/>
      <c r="Z64" s="305" t="s">
        <v>276</v>
      </c>
      <c r="AA64" s="308" t="s">
        <v>277</v>
      </c>
      <c r="AB64" s="95"/>
      <c r="AC64" s="96"/>
      <c r="AD64" s="96"/>
      <c r="AE64" s="97"/>
      <c r="AF64" s="305" t="s">
        <v>276</v>
      </c>
      <c r="AG64" s="308" t="s">
        <v>277</v>
      </c>
      <c r="AH64" s="95"/>
      <c r="AI64" s="96"/>
      <c r="AJ64" s="96"/>
      <c r="AK64" s="97"/>
      <c r="AL64" s="92"/>
      <c r="AM64" s="123"/>
      <c r="AN64" s="92"/>
      <c r="AO64" s="92"/>
      <c r="AP64" s="92"/>
      <c r="AQ64" s="92"/>
      <c r="AR64" s="92"/>
      <c r="AS64" s="123"/>
      <c r="AT64" s="92"/>
      <c r="AU64" s="92"/>
      <c r="AV64" s="92"/>
      <c r="AW64" s="92"/>
      <c r="AX64" s="92"/>
      <c r="AY64" s="124"/>
      <c r="AZ64" s="92"/>
      <c r="BB64" s="92"/>
      <c r="BC64" s="92"/>
      <c r="BD64" s="92"/>
      <c r="BE64" s="124"/>
      <c r="BF64" s="92"/>
      <c r="BH64" s="92"/>
      <c r="BI64" s="92"/>
      <c r="BJ64" s="92"/>
      <c r="BK64" s="92"/>
      <c r="BL64" s="124"/>
      <c r="BM64" s="92"/>
      <c r="BN64" s="92"/>
      <c r="BO64" s="92"/>
      <c r="BP64" s="92"/>
      <c r="BQ64" s="92"/>
      <c r="BR64" s="124"/>
      <c r="BS64" s="92"/>
      <c r="BT64" s="92"/>
      <c r="BU64" s="92"/>
      <c r="BV64" s="92"/>
    </row>
    <row r="65" spans="1:74" ht="15.75" customHeight="1">
      <c r="A65" s="306"/>
      <c r="B65" s="309"/>
      <c r="C65" s="98">
        <v>36341</v>
      </c>
      <c r="D65" s="99">
        <v>36707</v>
      </c>
      <c r="E65" s="99">
        <v>37072</v>
      </c>
      <c r="F65" s="100">
        <v>37437</v>
      </c>
      <c r="G65" s="306"/>
      <c r="H65" s="309"/>
      <c r="I65" s="98">
        <v>37802</v>
      </c>
      <c r="J65" s="99">
        <v>38168</v>
      </c>
      <c r="K65" s="99">
        <v>38533</v>
      </c>
      <c r="L65" s="100">
        <v>38898</v>
      </c>
      <c r="M65" s="306"/>
      <c r="N65" s="309"/>
      <c r="O65" s="98">
        <v>39263</v>
      </c>
      <c r="P65" s="99">
        <v>39629</v>
      </c>
      <c r="Q65" s="99">
        <v>39994</v>
      </c>
      <c r="R65" s="100">
        <v>40359</v>
      </c>
      <c r="S65" s="306"/>
      <c r="T65" s="309"/>
      <c r="U65" s="98">
        <v>40724</v>
      </c>
      <c r="V65" s="99">
        <v>41090</v>
      </c>
      <c r="W65" s="99">
        <v>41455</v>
      </c>
      <c r="X65" s="100">
        <v>41820</v>
      </c>
      <c r="Y65" s="100">
        <v>42185</v>
      </c>
      <c r="Z65" s="306"/>
      <c r="AA65" s="309"/>
      <c r="AB65" s="98">
        <v>42460</v>
      </c>
      <c r="AC65" s="99">
        <v>42551</v>
      </c>
      <c r="AD65" s="99">
        <v>42643</v>
      </c>
      <c r="AE65" s="100">
        <v>42735</v>
      </c>
      <c r="AF65" s="306"/>
      <c r="AG65" s="309"/>
      <c r="AH65" s="98">
        <v>42825</v>
      </c>
      <c r="AI65" s="99">
        <v>42916</v>
      </c>
      <c r="AJ65" s="99">
        <v>43008</v>
      </c>
      <c r="AK65" s="100">
        <v>43100</v>
      </c>
      <c r="AL65" s="92"/>
      <c r="AM65" s="123"/>
      <c r="AN65" s="125"/>
      <c r="AO65" s="125"/>
      <c r="AP65" s="125"/>
      <c r="AQ65" s="125"/>
      <c r="AR65" s="92"/>
      <c r="AS65" s="123"/>
      <c r="AT65" s="125"/>
      <c r="AU65" s="125"/>
      <c r="AV65" s="125"/>
      <c r="AW65" s="125"/>
      <c r="AX65" s="92"/>
      <c r="AY65" s="124"/>
      <c r="AZ65" s="125"/>
      <c r="BA65" s="125"/>
      <c r="BB65" s="125"/>
      <c r="BC65" s="125"/>
      <c r="BD65" s="92"/>
      <c r="BE65" s="124"/>
      <c r="BF65" s="125"/>
      <c r="BG65" s="125"/>
      <c r="BH65" s="125"/>
      <c r="BI65" s="125"/>
      <c r="BJ65" s="125"/>
      <c r="BK65" s="92"/>
      <c r="BL65" s="124"/>
      <c r="BM65" s="125"/>
      <c r="BN65" s="125"/>
      <c r="BO65" s="125"/>
      <c r="BP65" s="125"/>
      <c r="BQ65" s="92"/>
      <c r="BR65" s="124"/>
      <c r="BS65" s="125"/>
      <c r="BT65" s="125"/>
      <c r="BU65" s="125"/>
      <c r="BV65" s="125"/>
    </row>
    <row r="66" spans="1:74" ht="15.75" customHeight="1">
      <c r="A66" s="307"/>
      <c r="B66" s="310"/>
      <c r="C66" s="101"/>
      <c r="D66" s="102"/>
      <c r="E66" s="102"/>
      <c r="F66" s="103"/>
      <c r="G66" s="307"/>
      <c r="H66" s="310"/>
      <c r="I66" s="101"/>
      <c r="J66" s="102"/>
      <c r="K66" s="102"/>
      <c r="L66" s="103"/>
      <c r="M66" s="307"/>
      <c r="N66" s="310"/>
      <c r="O66" s="101"/>
      <c r="P66" s="102"/>
      <c r="Q66" s="102"/>
      <c r="R66" s="103"/>
      <c r="S66" s="307"/>
      <c r="T66" s="310"/>
      <c r="U66" s="101"/>
      <c r="V66" s="102"/>
      <c r="W66" s="102"/>
      <c r="X66" s="103"/>
      <c r="Y66" s="103"/>
      <c r="Z66" s="307"/>
      <c r="AA66" s="310"/>
      <c r="AB66" s="101"/>
      <c r="AC66" s="102"/>
      <c r="AD66" s="102"/>
      <c r="AE66" s="103"/>
      <c r="AF66" s="307"/>
      <c r="AG66" s="310"/>
      <c r="AH66" s="101"/>
      <c r="AI66" s="102"/>
      <c r="AJ66" s="102"/>
      <c r="AK66" s="103"/>
      <c r="AL66" s="92"/>
      <c r="AM66" s="123"/>
      <c r="AN66" s="92"/>
      <c r="AO66" s="92"/>
      <c r="AP66" s="92"/>
      <c r="AQ66" s="92"/>
      <c r="AR66" s="92"/>
      <c r="AS66" s="123"/>
      <c r="AT66" s="92"/>
      <c r="AU66" s="92"/>
      <c r="AV66" s="92"/>
      <c r="AW66" s="92"/>
      <c r="AX66" s="92"/>
      <c r="AY66" s="124"/>
      <c r="AZ66" s="92"/>
      <c r="BB66" s="92"/>
      <c r="BC66" s="92"/>
      <c r="BD66" s="92"/>
      <c r="BE66" s="124"/>
      <c r="BF66" s="92"/>
      <c r="BH66" s="92"/>
      <c r="BI66" s="92"/>
      <c r="BJ66" s="92"/>
      <c r="BK66" s="92"/>
      <c r="BL66" s="124"/>
      <c r="BM66" s="92"/>
      <c r="BN66" s="92"/>
      <c r="BO66" s="92"/>
      <c r="BP66" s="92"/>
      <c r="BQ66" s="92"/>
      <c r="BR66" s="124"/>
      <c r="BS66" s="92"/>
      <c r="BT66" s="92"/>
      <c r="BU66" s="92"/>
      <c r="BV66" s="92"/>
    </row>
    <row r="67" spans="1:74" s="92" customFormat="1" ht="12.75" customHeight="1">
      <c r="A67" s="126"/>
      <c r="B67" s="127"/>
      <c r="C67" s="127"/>
      <c r="D67" s="127"/>
      <c r="E67" s="127"/>
      <c r="F67" s="127"/>
      <c r="G67" s="104"/>
      <c r="I67" s="127"/>
      <c r="J67" s="127"/>
      <c r="K67" s="127"/>
      <c r="L67" s="127"/>
      <c r="M67" s="104"/>
      <c r="O67" s="127"/>
      <c r="P67" s="127"/>
      <c r="S67" s="104"/>
      <c r="U67" s="127"/>
      <c r="V67" s="127"/>
      <c r="Y67" s="127"/>
      <c r="Z67" s="104"/>
      <c r="AB67" s="127"/>
      <c r="AC67" s="127"/>
      <c r="AF67" s="104"/>
      <c r="AH67" s="127"/>
      <c r="AI67" s="127"/>
    </row>
    <row r="68" spans="1:74" ht="15" customHeight="1">
      <c r="A68" s="312" t="s">
        <v>311</v>
      </c>
      <c r="B68" s="312"/>
      <c r="C68" s="312"/>
      <c r="D68" s="312"/>
      <c r="E68" s="312"/>
      <c r="F68" s="312"/>
      <c r="G68" s="316" t="s">
        <v>312</v>
      </c>
      <c r="H68" s="316"/>
      <c r="I68" s="316"/>
      <c r="J68" s="316"/>
      <c r="K68" s="316"/>
      <c r="L68" s="316"/>
      <c r="M68" s="311" t="s">
        <v>312</v>
      </c>
      <c r="N68" s="311"/>
      <c r="O68" s="311"/>
      <c r="P68" s="311"/>
      <c r="Q68" s="311"/>
      <c r="R68" s="311"/>
      <c r="S68" s="311" t="s">
        <v>312</v>
      </c>
      <c r="T68" s="311"/>
      <c r="U68" s="311"/>
      <c r="V68" s="311"/>
      <c r="W68" s="311"/>
      <c r="X68" s="311"/>
      <c r="Y68" s="311"/>
      <c r="Z68" s="311" t="s">
        <v>312</v>
      </c>
      <c r="AA68" s="311"/>
      <c r="AB68" s="311"/>
      <c r="AC68" s="311"/>
      <c r="AD68" s="311"/>
      <c r="AE68" s="311"/>
      <c r="AF68" s="311" t="s">
        <v>312</v>
      </c>
      <c r="AG68" s="311"/>
      <c r="AH68" s="311"/>
      <c r="AI68" s="311"/>
      <c r="AJ68" s="311"/>
      <c r="AK68" s="311"/>
      <c r="AL68" s="92"/>
      <c r="AM68" s="92"/>
      <c r="AN68" s="128"/>
      <c r="AO68" s="128"/>
      <c r="AP68" s="128"/>
      <c r="AQ68" s="128"/>
      <c r="AR68" s="92"/>
      <c r="AS68" s="92"/>
      <c r="AT68" s="128"/>
      <c r="AU68" s="128"/>
      <c r="AV68" s="128"/>
      <c r="AW68" s="128"/>
      <c r="AX68" s="92"/>
      <c r="AY68" s="92"/>
      <c r="AZ68" s="128"/>
      <c r="BA68" s="128"/>
      <c r="BB68" s="128"/>
      <c r="BC68" s="128"/>
      <c r="BD68" s="92"/>
      <c r="BE68" s="92"/>
      <c r="BF68" s="128"/>
      <c r="BG68" s="128"/>
      <c r="BH68" s="128"/>
      <c r="BI68" s="128"/>
      <c r="BJ68" s="128"/>
      <c r="BK68" s="92"/>
      <c r="BL68" s="92"/>
      <c r="BM68" s="128"/>
      <c r="BN68" s="128"/>
      <c r="BO68" s="128"/>
      <c r="BP68" s="128"/>
      <c r="BQ68" s="92"/>
      <c r="BR68" s="92"/>
      <c r="BS68" s="128"/>
      <c r="BT68" s="128"/>
      <c r="BU68" s="128"/>
      <c r="BV68" s="128"/>
    </row>
    <row r="69" spans="1:74" ht="15" customHeight="1">
      <c r="A69" s="312" t="s">
        <v>313</v>
      </c>
      <c r="B69" s="312"/>
      <c r="C69" s="312"/>
      <c r="D69" s="312"/>
      <c r="E69" s="312"/>
      <c r="F69" s="312"/>
      <c r="G69" s="316" t="s">
        <v>314</v>
      </c>
      <c r="H69" s="316"/>
      <c r="I69" s="316"/>
      <c r="J69" s="316"/>
      <c r="K69" s="316"/>
      <c r="L69" s="316"/>
      <c r="M69" s="311" t="s">
        <v>314</v>
      </c>
      <c r="N69" s="311"/>
      <c r="O69" s="311"/>
      <c r="P69" s="311"/>
      <c r="Q69" s="311"/>
      <c r="R69" s="311"/>
      <c r="S69" s="311" t="s">
        <v>314</v>
      </c>
      <c r="T69" s="311"/>
      <c r="U69" s="311"/>
      <c r="V69" s="311"/>
      <c r="W69" s="311"/>
      <c r="X69" s="311"/>
      <c r="Y69" s="311"/>
      <c r="Z69" s="311" t="s">
        <v>314</v>
      </c>
      <c r="AA69" s="311"/>
      <c r="AB69" s="311"/>
      <c r="AC69" s="311"/>
      <c r="AD69" s="311"/>
      <c r="AE69" s="311"/>
      <c r="AF69" s="311" t="s">
        <v>314</v>
      </c>
      <c r="AG69" s="311"/>
      <c r="AH69" s="311"/>
      <c r="AI69" s="311"/>
      <c r="AJ69" s="311"/>
      <c r="AK69" s="311"/>
      <c r="AL69" s="92"/>
      <c r="AM69" s="92"/>
      <c r="AN69" s="128"/>
      <c r="AO69" s="128"/>
      <c r="AP69" s="128"/>
      <c r="AQ69" s="128"/>
      <c r="AR69" s="92"/>
      <c r="AS69" s="92"/>
      <c r="AT69" s="128"/>
      <c r="AU69" s="128"/>
      <c r="AV69" s="128"/>
      <c r="AW69" s="128"/>
      <c r="AX69" s="92"/>
      <c r="AY69" s="92"/>
      <c r="AZ69" s="128"/>
      <c r="BA69" s="128"/>
      <c r="BB69" s="128"/>
      <c r="BC69" s="128"/>
      <c r="BD69" s="92"/>
      <c r="BE69" s="92"/>
      <c r="BF69" s="128"/>
      <c r="BG69" s="128"/>
      <c r="BH69" s="128"/>
      <c r="BI69" s="128"/>
      <c r="BJ69" s="128"/>
      <c r="BK69" s="92"/>
      <c r="BL69" s="92"/>
      <c r="BM69" s="128"/>
      <c r="BN69" s="128"/>
      <c r="BO69" s="128"/>
      <c r="BP69" s="128"/>
      <c r="BQ69" s="92"/>
      <c r="BR69" s="92"/>
      <c r="BS69" s="128"/>
      <c r="BT69" s="128"/>
      <c r="BU69" s="128"/>
      <c r="BV69" s="128"/>
    </row>
    <row r="70" spans="1:74" s="92" customFormat="1" ht="12.75" customHeight="1">
      <c r="A70" s="104"/>
      <c r="G70" s="104"/>
      <c r="M70" s="104"/>
      <c r="S70" s="104"/>
      <c r="Z70" s="104"/>
      <c r="AF70" s="104"/>
    </row>
    <row r="71" spans="1:74" ht="15" customHeight="1">
      <c r="A71" s="106" t="s">
        <v>282</v>
      </c>
      <c r="B71" s="107" t="s">
        <v>315</v>
      </c>
      <c r="C71" s="115">
        <f>C10/C$33*100</f>
        <v>12.595757393265034</v>
      </c>
      <c r="D71" s="115">
        <f>D10/D$33*100</f>
        <v>12.760658951165754</v>
      </c>
      <c r="E71" s="115">
        <f>E10/E$33*100</f>
        <v>12.991955919544127</v>
      </c>
      <c r="F71" s="115">
        <f>F10/F$33*100</f>
        <v>13.110540510155161</v>
      </c>
      <c r="G71" s="106" t="s">
        <v>282</v>
      </c>
      <c r="H71" s="107" t="s">
        <v>315</v>
      </c>
      <c r="I71" s="115">
        <f>I10/I$33*100</f>
        <v>13.18111521839873</v>
      </c>
      <c r="J71" s="115">
        <f>J10/J$33*100</f>
        <v>13.201708948471868</v>
      </c>
      <c r="K71" s="115">
        <f>K10/K$33*100</f>
        <v>13.007870426387456</v>
      </c>
      <c r="L71" s="115">
        <f>L10/L$33*100</f>
        <v>13.13844230404054</v>
      </c>
      <c r="M71" s="106" t="s">
        <v>282</v>
      </c>
      <c r="N71" s="107" t="s">
        <v>315</v>
      </c>
      <c r="O71" s="115">
        <f t="shared" ref="O71:R86" si="0">O10/O$33*100</f>
        <v>13.131344707652454</v>
      </c>
      <c r="P71" s="115">
        <f t="shared" si="0"/>
        <v>13.1254846386267</v>
      </c>
      <c r="Q71" s="115">
        <f t="shared" si="0"/>
        <v>13.094557200597009</v>
      </c>
      <c r="R71" s="115">
        <f t="shared" si="0"/>
        <v>13.200277496131063</v>
      </c>
      <c r="S71" s="106" t="s">
        <v>282</v>
      </c>
      <c r="T71" s="107" t="s">
        <v>315</v>
      </c>
      <c r="U71" s="115">
        <f t="shared" ref="U71:X86" si="1">U10/U$33*100</f>
        <v>13.217670202855942</v>
      </c>
      <c r="V71" s="115">
        <f t="shared" si="1"/>
        <v>12.941018340572978</v>
      </c>
      <c r="W71" s="115">
        <f t="shared" si="1"/>
        <v>13.109946345263642</v>
      </c>
      <c r="X71" s="115">
        <f t="shared" si="1"/>
        <v>13.107355900394015</v>
      </c>
      <c r="Y71" s="115">
        <f t="shared" ref="Y71:Y86" si="2">Y10/Y$33*100</f>
        <v>13.284603191968431</v>
      </c>
      <c r="Z71" s="106" t="s">
        <v>282</v>
      </c>
      <c r="AA71" s="107" t="s">
        <v>315</v>
      </c>
      <c r="AB71" s="115">
        <f t="shared" ref="AB71:AE86" si="3">AB10/AB$33*100</f>
        <v>13.456865860644236</v>
      </c>
      <c r="AC71" s="115">
        <f t="shared" si="3"/>
        <v>13.454622915361568</v>
      </c>
      <c r="AD71" s="115">
        <f t="shared" si="3"/>
        <v>13.518321058883842</v>
      </c>
      <c r="AE71" s="115">
        <f t="shared" si="3"/>
        <v>13.700808351332256</v>
      </c>
      <c r="AF71" s="106" t="s">
        <v>282</v>
      </c>
      <c r="AG71" s="107" t="s">
        <v>315</v>
      </c>
      <c r="AH71" s="115">
        <f t="shared" ref="AH71:AK71" si="4">AH10/AH$33*100</f>
        <v>13.682582674633045</v>
      </c>
      <c r="AI71" s="115">
        <f t="shared" si="4"/>
        <v>13.647271892711743</v>
      </c>
      <c r="AJ71" s="115">
        <f t="shared" si="4"/>
        <v>13.60717480402543</v>
      </c>
      <c r="AK71" s="115">
        <f t="shared" si="4"/>
        <v>13.5579109001715</v>
      </c>
      <c r="AL71" s="92"/>
      <c r="AM71" s="92"/>
      <c r="AN71" s="123"/>
      <c r="AO71" s="123"/>
      <c r="AP71" s="123"/>
      <c r="AQ71" s="123"/>
      <c r="AR71" s="92"/>
      <c r="AS71" s="92"/>
      <c r="AT71" s="123"/>
      <c r="AU71" s="123"/>
      <c r="AV71" s="123"/>
      <c r="AW71" s="123"/>
      <c r="AX71" s="92"/>
      <c r="AY71" s="92"/>
      <c r="AZ71" s="123"/>
      <c r="BA71" s="123"/>
      <c r="BB71" s="123"/>
      <c r="BC71" s="123"/>
      <c r="BD71" s="92"/>
      <c r="BE71" s="92"/>
      <c r="BF71" s="123"/>
      <c r="BG71" s="123"/>
      <c r="BH71" s="123"/>
      <c r="BI71" s="123"/>
      <c r="BJ71" s="123"/>
      <c r="BK71" s="92"/>
      <c r="BL71" s="92"/>
      <c r="BM71" s="123"/>
      <c r="BN71" s="123"/>
      <c r="BO71" s="123"/>
      <c r="BP71" s="123"/>
      <c r="BQ71" s="92"/>
      <c r="BR71" s="92"/>
      <c r="BS71" s="123"/>
      <c r="BT71" s="123"/>
      <c r="BU71" s="123"/>
      <c r="BV71" s="123"/>
    </row>
    <row r="72" spans="1:74" ht="15" customHeight="1">
      <c r="A72" s="109" t="s">
        <v>284</v>
      </c>
      <c r="B72" s="107" t="s">
        <v>0</v>
      </c>
      <c r="C72" s="115">
        <f t="shared" ref="C72:F87" si="5">C11/C$33*100</f>
        <v>5.3408382313541303</v>
      </c>
      <c r="D72" s="115">
        <f t="shared" si="5"/>
        <v>5.3208329441618822</v>
      </c>
      <c r="E72" s="115">
        <f t="shared" si="5"/>
        <v>5.1619740771156835</v>
      </c>
      <c r="F72" s="115">
        <f t="shared" si="5"/>
        <v>5.1803789657592043</v>
      </c>
      <c r="G72" s="109" t="s">
        <v>284</v>
      </c>
      <c r="H72" s="107" t="s">
        <v>0</v>
      </c>
      <c r="I72" s="115">
        <f t="shared" ref="I72:L87" si="6">I11/I$33*100</f>
        <v>5.1289754173447282</v>
      </c>
      <c r="J72" s="115">
        <f t="shared" si="6"/>
        <v>5.1142715784812438</v>
      </c>
      <c r="K72" s="115">
        <f t="shared" si="6"/>
        <v>5.0807443279184881</v>
      </c>
      <c r="L72" s="115">
        <f t="shared" si="6"/>
        <v>5.1276364830906092</v>
      </c>
      <c r="M72" s="109" t="s">
        <v>284</v>
      </c>
      <c r="N72" s="107" t="s">
        <v>0</v>
      </c>
      <c r="O72" s="115">
        <f t="shared" si="0"/>
        <v>5.1410055847698475</v>
      </c>
      <c r="P72" s="115">
        <f t="shared" si="0"/>
        <v>5.0089574587555816</v>
      </c>
      <c r="Q72" s="115">
        <f t="shared" si="0"/>
        <v>4.901215805471125</v>
      </c>
      <c r="R72" s="115">
        <f t="shared" si="0"/>
        <v>4.902609530924809</v>
      </c>
      <c r="S72" s="109" t="s">
        <v>284</v>
      </c>
      <c r="T72" s="107" t="s">
        <v>0</v>
      </c>
      <c r="U72" s="115">
        <f t="shared" si="1"/>
        <v>4.8027450995806094</v>
      </c>
      <c r="V72" s="115">
        <f t="shared" si="1"/>
        <v>4.7103130343302544</v>
      </c>
      <c r="W72" s="115">
        <f t="shared" si="1"/>
        <v>4.6591638749752917</v>
      </c>
      <c r="X72" s="115">
        <f t="shared" si="1"/>
        <v>4.6493105361530649</v>
      </c>
      <c r="Y72" s="115">
        <f t="shared" si="2"/>
        <v>4.5746204671682156</v>
      </c>
      <c r="Z72" s="109" t="s">
        <v>284</v>
      </c>
      <c r="AA72" s="107" t="s">
        <v>0</v>
      </c>
      <c r="AB72" s="115">
        <f t="shared" si="3"/>
        <v>4.5554365870170184</v>
      </c>
      <c r="AC72" s="115">
        <f t="shared" si="3"/>
        <v>4.5269315559208083</v>
      </c>
      <c r="AD72" s="115">
        <f t="shared" si="3"/>
        <v>4.5092930388789521</v>
      </c>
      <c r="AE72" s="115">
        <f t="shared" si="3"/>
        <v>4.5238056392576871</v>
      </c>
      <c r="AF72" s="109" t="s">
        <v>284</v>
      </c>
      <c r="AG72" s="107" t="s">
        <v>0</v>
      </c>
      <c r="AH72" s="115">
        <f t="shared" ref="AH72:AK72" si="7">AH11/AH$33*100</f>
        <v>4.5357356421762489</v>
      </c>
      <c r="AI72" s="115">
        <f t="shared" si="7"/>
        <v>4.5403179133072564</v>
      </c>
      <c r="AJ72" s="115">
        <f t="shared" si="7"/>
        <v>4.5360530457111992</v>
      </c>
      <c r="AK72" s="115">
        <f t="shared" si="7"/>
        <v>4.5715261436605115</v>
      </c>
      <c r="AL72" s="92"/>
      <c r="AM72" s="92"/>
      <c r="AN72" s="123"/>
      <c r="AO72" s="123"/>
      <c r="AP72" s="123"/>
      <c r="AQ72" s="123"/>
      <c r="AR72" s="92"/>
      <c r="AS72" s="92"/>
      <c r="AT72" s="123"/>
      <c r="AU72" s="123"/>
      <c r="AV72" s="123"/>
      <c r="AW72" s="123"/>
      <c r="AX72" s="92"/>
      <c r="AY72" s="92"/>
      <c r="AZ72" s="123"/>
      <c r="BA72" s="123"/>
      <c r="BB72" s="123"/>
      <c r="BC72" s="123"/>
      <c r="BD72" s="92"/>
      <c r="BE72" s="92"/>
      <c r="BF72" s="123"/>
      <c r="BG72" s="123"/>
      <c r="BH72" s="123"/>
      <c r="BI72" s="123"/>
      <c r="BJ72" s="123"/>
      <c r="BK72" s="92"/>
      <c r="BL72" s="92"/>
      <c r="BM72" s="123"/>
      <c r="BN72" s="123"/>
      <c r="BO72" s="123"/>
      <c r="BP72" s="123"/>
      <c r="BQ72" s="92"/>
      <c r="BR72" s="92"/>
      <c r="BS72" s="123"/>
      <c r="BT72" s="123"/>
      <c r="BU72" s="123"/>
      <c r="BV72" s="123"/>
    </row>
    <row r="73" spans="1:74" ht="15" customHeight="1">
      <c r="A73" s="109" t="s">
        <v>285</v>
      </c>
      <c r="B73" s="107" t="s">
        <v>1</v>
      </c>
      <c r="C73" s="115">
        <f t="shared" si="5"/>
        <v>5.286306011110347</v>
      </c>
      <c r="D73" s="115">
        <f t="shared" si="5"/>
        <v>5.4650588730484309</v>
      </c>
      <c r="E73" s="115">
        <f t="shared" si="5"/>
        <v>5.6856052900565324</v>
      </c>
      <c r="F73" s="115">
        <f t="shared" si="5"/>
        <v>5.7160173316809741</v>
      </c>
      <c r="G73" s="109" t="s">
        <v>285</v>
      </c>
      <c r="H73" s="107" t="s">
        <v>1</v>
      </c>
      <c r="I73" s="115">
        <f t="shared" si="6"/>
        <v>5.7514899395402468</v>
      </c>
      <c r="J73" s="115">
        <f t="shared" si="6"/>
        <v>5.7540338782907234</v>
      </c>
      <c r="K73" s="115">
        <f t="shared" si="6"/>
        <v>5.7254045658040242</v>
      </c>
      <c r="L73" s="115">
        <f t="shared" si="6"/>
        <v>5.8988472035294945</v>
      </c>
      <c r="M73" s="109" t="s">
        <v>285</v>
      </c>
      <c r="N73" s="107" t="s">
        <v>1</v>
      </c>
      <c r="O73" s="115">
        <f t="shared" si="0"/>
        <v>5.9454897105134759</v>
      </c>
      <c r="P73" s="115">
        <f t="shared" si="0"/>
        <v>6.1287734966175567</v>
      </c>
      <c r="Q73" s="115">
        <f t="shared" si="0"/>
        <v>6.3556067588325647</v>
      </c>
      <c r="R73" s="115">
        <f t="shared" si="0"/>
        <v>6.4640589145632106</v>
      </c>
      <c r="S73" s="109" t="s">
        <v>285</v>
      </c>
      <c r="T73" s="107" t="s">
        <v>1</v>
      </c>
      <c r="U73" s="115">
        <f t="shared" si="1"/>
        <v>6.6300600981852629</v>
      </c>
      <c r="V73" s="115">
        <f t="shared" si="1"/>
        <v>6.669217019989687</v>
      </c>
      <c r="W73" s="115">
        <f t="shared" si="1"/>
        <v>6.6641430551805314</v>
      </c>
      <c r="X73" s="115">
        <f t="shared" si="1"/>
        <v>6.7749762848982753</v>
      </c>
      <c r="Y73" s="115">
        <f t="shared" si="2"/>
        <v>6.8502909306473239</v>
      </c>
      <c r="Z73" s="109" t="s">
        <v>285</v>
      </c>
      <c r="AA73" s="107" t="s">
        <v>1</v>
      </c>
      <c r="AB73" s="115">
        <f t="shared" si="3"/>
        <v>6.898185369918064</v>
      </c>
      <c r="AC73" s="115">
        <f t="shared" si="3"/>
        <v>6.8580208555226303</v>
      </c>
      <c r="AD73" s="115">
        <f t="shared" si="3"/>
        <v>6.8548652375922146</v>
      </c>
      <c r="AE73" s="115">
        <f t="shared" si="3"/>
        <v>6.9140958852018111</v>
      </c>
      <c r="AF73" s="109" t="s">
        <v>285</v>
      </c>
      <c r="AG73" s="107" t="s">
        <v>1</v>
      </c>
      <c r="AH73" s="115">
        <f t="shared" ref="AH73:AK73" si="8">AH12/AH$33*100</f>
        <v>6.8913533966824616</v>
      </c>
      <c r="AI73" s="115">
        <f t="shared" si="8"/>
        <v>6.884130278598227</v>
      </c>
      <c r="AJ73" s="115">
        <f t="shared" si="8"/>
        <v>6.9395484125783007</v>
      </c>
      <c r="AK73" s="115">
        <f t="shared" si="8"/>
        <v>7.0243638575359952</v>
      </c>
      <c r="AL73" s="92"/>
      <c r="AM73" s="92"/>
      <c r="AN73" s="123"/>
      <c r="AO73" s="123"/>
      <c r="AP73" s="123"/>
      <c r="AQ73" s="123"/>
      <c r="AR73" s="92"/>
      <c r="AS73" s="92"/>
      <c r="AT73" s="123"/>
      <c r="AU73" s="123"/>
      <c r="AV73" s="123"/>
      <c r="AW73" s="123"/>
      <c r="AX73" s="92"/>
      <c r="AY73" s="92"/>
      <c r="AZ73" s="123"/>
      <c r="BA73" s="123"/>
      <c r="BB73" s="123"/>
      <c r="BC73" s="123"/>
      <c r="BD73" s="92"/>
      <c r="BE73" s="92"/>
      <c r="BF73" s="123"/>
      <c r="BG73" s="123"/>
      <c r="BH73" s="123"/>
      <c r="BI73" s="123"/>
      <c r="BJ73" s="123"/>
      <c r="BK73" s="92"/>
      <c r="BL73" s="92"/>
      <c r="BM73" s="123"/>
      <c r="BN73" s="123"/>
      <c r="BO73" s="123"/>
      <c r="BP73" s="123"/>
      <c r="BQ73" s="92"/>
      <c r="BR73" s="92"/>
      <c r="BS73" s="123"/>
      <c r="BT73" s="123"/>
      <c r="BU73" s="123"/>
      <c r="BV73" s="123"/>
    </row>
    <row r="74" spans="1:74" ht="15" customHeight="1">
      <c r="A74" s="109" t="s">
        <v>286</v>
      </c>
      <c r="B74" s="107" t="s">
        <v>2</v>
      </c>
      <c r="C74" s="115">
        <f t="shared" si="5"/>
        <v>2.4583361982507013</v>
      </c>
      <c r="D74" s="115">
        <f t="shared" si="5"/>
        <v>2.468701517829309</v>
      </c>
      <c r="E74" s="115">
        <f t="shared" si="5"/>
        <v>2.4894457545689019</v>
      </c>
      <c r="F74" s="115">
        <f t="shared" si="5"/>
        <v>2.4901691945265383</v>
      </c>
      <c r="G74" s="109" t="s">
        <v>286</v>
      </c>
      <c r="H74" s="107" t="s">
        <v>2</v>
      </c>
      <c r="I74" s="115">
        <f t="shared" si="6"/>
        <v>2.3910431193352659</v>
      </c>
      <c r="J74" s="115">
        <f t="shared" si="6"/>
        <v>2.3272532452800276</v>
      </c>
      <c r="K74" s="115">
        <f t="shared" si="6"/>
        <v>2.3673184554042002</v>
      </c>
      <c r="L74" s="115">
        <f t="shared" si="6"/>
        <v>2.3362251425229013</v>
      </c>
      <c r="M74" s="109" t="s">
        <v>286</v>
      </c>
      <c r="N74" s="107" t="s">
        <v>2</v>
      </c>
      <c r="O74" s="115">
        <f t="shared" si="0"/>
        <v>2.3013220505306822</v>
      </c>
      <c r="P74" s="115">
        <f t="shared" si="0"/>
        <v>2.2413700901093612</v>
      </c>
      <c r="Q74" s="115">
        <f t="shared" si="0"/>
        <v>2.1429116144284297</v>
      </c>
      <c r="R74" s="115">
        <f t="shared" si="0"/>
        <v>2.1001654303858261</v>
      </c>
      <c r="S74" s="109" t="s">
        <v>286</v>
      </c>
      <c r="T74" s="107" t="s">
        <v>2</v>
      </c>
      <c r="U74" s="115">
        <f t="shared" si="1"/>
        <v>2.0947237540468335</v>
      </c>
      <c r="V74" s="115">
        <f t="shared" si="1"/>
        <v>2.0409719430978264</v>
      </c>
      <c r="W74" s="115">
        <f t="shared" si="1"/>
        <v>2.0136352537327702</v>
      </c>
      <c r="X74" s="115">
        <f t="shared" si="1"/>
        <v>1.9841422036762881</v>
      </c>
      <c r="Y74" s="115">
        <f t="shared" si="2"/>
        <v>2.006620039740592</v>
      </c>
      <c r="Z74" s="109" t="s">
        <v>286</v>
      </c>
      <c r="AA74" s="107" t="s">
        <v>2</v>
      </c>
      <c r="AB74" s="115">
        <f t="shared" si="3"/>
        <v>1.9913047122972403</v>
      </c>
      <c r="AC74" s="115">
        <f t="shared" si="3"/>
        <v>1.9757664524309806</v>
      </c>
      <c r="AD74" s="115">
        <f t="shared" si="3"/>
        <v>1.9709459870432458</v>
      </c>
      <c r="AE74" s="115">
        <f t="shared" si="3"/>
        <v>1.9713682234217318</v>
      </c>
      <c r="AF74" s="109" t="s">
        <v>286</v>
      </c>
      <c r="AG74" s="107" t="s">
        <v>2</v>
      </c>
      <c r="AH74" s="115">
        <f t="shared" ref="AH74:AK74" si="9">AH13/AH$33*100</f>
        <v>1.9913016386687639</v>
      </c>
      <c r="AI74" s="115">
        <f t="shared" si="9"/>
        <v>1.9817194859104337</v>
      </c>
      <c r="AJ74" s="115">
        <f t="shared" si="9"/>
        <v>1.9634984675163922</v>
      </c>
      <c r="AK74" s="115">
        <f t="shared" si="9"/>
        <v>1.9738613249312011</v>
      </c>
      <c r="AL74" s="92"/>
      <c r="AM74" s="92"/>
      <c r="AN74" s="123"/>
      <c r="AO74" s="123"/>
      <c r="AP74" s="123"/>
      <c r="AQ74" s="123"/>
      <c r="AR74" s="92"/>
      <c r="AS74" s="92"/>
      <c r="AT74" s="123"/>
      <c r="AU74" s="123"/>
      <c r="AV74" s="123"/>
      <c r="AW74" s="123"/>
      <c r="AX74" s="92"/>
      <c r="AY74" s="92"/>
      <c r="AZ74" s="123"/>
      <c r="BA74" s="123"/>
      <c r="BB74" s="123"/>
      <c r="BC74" s="123"/>
      <c r="BD74" s="92"/>
      <c r="BE74" s="92"/>
      <c r="BF74" s="123"/>
      <c r="BG74" s="123"/>
      <c r="BH74" s="123"/>
      <c r="BI74" s="123"/>
      <c r="BJ74" s="123"/>
      <c r="BK74" s="92"/>
      <c r="BL74" s="92"/>
      <c r="BM74" s="123"/>
      <c r="BN74" s="123"/>
      <c r="BO74" s="123"/>
      <c r="BP74" s="123"/>
      <c r="BQ74" s="92"/>
      <c r="BR74" s="92"/>
      <c r="BS74" s="123"/>
      <c r="BT74" s="123"/>
      <c r="BU74" s="123"/>
      <c r="BV74" s="123"/>
    </row>
    <row r="75" spans="1:74" ht="15" customHeight="1">
      <c r="A75" s="109" t="s">
        <v>287</v>
      </c>
      <c r="B75" s="107" t="s">
        <v>3</v>
      </c>
      <c r="C75" s="115">
        <f t="shared" si="5"/>
        <v>2.9084641118716643</v>
      </c>
      <c r="D75" s="115">
        <f t="shared" si="5"/>
        <v>2.9137519241243037</v>
      </c>
      <c r="E75" s="115">
        <f t="shared" si="5"/>
        <v>2.912620140087046</v>
      </c>
      <c r="F75" s="115">
        <f t="shared" si="5"/>
        <v>2.9124770786839194</v>
      </c>
      <c r="G75" s="109" t="s">
        <v>287</v>
      </c>
      <c r="H75" s="107" t="s">
        <v>3</v>
      </c>
      <c r="I75" s="115">
        <f t="shared" si="6"/>
        <v>2.8820765392449537</v>
      </c>
      <c r="J75" s="115">
        <f t="shared" si="6"/>
        <v>2.8945793094776664</v>
      </c>
      <c r="K75" s="115">
        <f t="shared" si="6"/>
        <v>2.9178543591244326</v>
      </c>
      <c r="L75" s="115">
        <f t="shared" si="6"/>
        <v>2.9262761915718478</v>
      </c>
      <c r="M75" s="109" t="s">
        <v>287</v>
      </c>
      <c r="N75" s="107" t="s">
        <v>3</v>
      </c>
      <c r="O75" s="115">
        <f t="shared" si="0"/>
        <v>2.8871180603220381</v>
      </c>
      <c r="P75" s="115">
        <f t="shared" si="0"/>
        <v>2.944597449129656</v>
      </c>
      <c r="Q75" s="115">
        <f t="shared" si="0"/>
        <v>3.055855149197634</v>
      </c>
      <c r="R75" s="115">
        <f t="shared" si="0"/>
        <v>3.0368482843268052</v>
      </c>
      <c r="S75" s="109" t="s">
        <v>287</v>
      </c>
      <c r="T75" s="107" t="s">
        <v>3</v>
      </c>
      <c r="U75" s="115">
        <f t="shared" si="1"/>
        <v>3.0383189802568227</v>
      </c>
      <c r="V75" s="115">
        <f t="shared" si="1"/>
        <v>3.0203593154886148</v>
      </c>
      <c r="W75" s="115">
        <f t="shared" si="1"/>
        <v>3.0129595632171138</v>
      </c>
      <c r="X75" s="115">
        <f t="shared" si="1"/>
        <v>3.0065123842690249</v>
      </c>
      <c r="Y75" s="115">
        <f t="shared" si="2"/>
        <v>3.0076402687705603</v>
      </c>
      <c r="Z75" s="109" t="s">
        <v>287</v>
      </c>
      <c r="AA75" s="107" t="s">
        <v>3</v>
      </c>
      <c r="AB75" s="115">
        <f t="shared" si="3"/>
        <v>2.9968640570642546</v>
      </c>
      <c r="AC75" s="115">
        <f t="shared" si="3"/>
        <v>2.9935855339863338</v>
      </c>
      <c r="AD75" s="115">
        <f t="shared" si="3"/>
        <v>2.9919203379332004</v>
      </c>
      <c r="AE75" s="115">
        <f t="shared" si="3"/>
        <v>2.9849135361511632</v>
      </c>
      <c r="AF75" s="109" t="s">
        <v>287</v>
      </c>
      <c r="AG75" s="107" t="s">
        <v>3</v>
      </c>
      <c r="AH75" s="115">
        <f t="shared" ref="AH75:AK75" si="10">AH14/AH$33*100</f>
        <v>2.9657844354105212</v>
      </c>
      <c r="AI75" s="115">
        <f t="shared" si="10"/>
        <v>2.9959038476889917</v>
      </c>
      <c r="AJ75" s="115">
        <f t="shared" si="10"/>
        <v>3.0060302707039086</v>
      </c>
      <c r="AK75" s="115">
        <f t="shared" si="10"/>
        <v>2.9971233996729549</v>
      </c>
      <c r="AL75" s="92"/>
      <c r="AM75" s="92"/>
      <c r="AN75" s="123"/>
      <c r="AO75" s="123"/>
      <c r="AP75" s="123"/>
      <c r="AQ75" s="123"/>
      <c r="AR75" s="92"/>
      <c r="AS75" s="92"/>
      <c r="AT75" s="123"/>
      <c r="AU75" s="123"/>
      <c r="AV75" s="123"/>
      <c r="AW75" s="123"/>
      <c r="AX75" s="92"/>
      <c r="AY75" s="92"/>
      <c r="AZ75" s="123"/>
      <c r="BA75" s="123"/>
      <c r="BB75" s="123"/>
      <c r="BC75" s="123"/>
      <c r="BD75" s="92"/>
      <c r="BE75" s="92"/>
      <c r="BF75" s="123"/>
      <c r="BG75" s="123"/>
      <c r="BH75" s="123"/>
      <c r="BI75" s="123"/>
      <c r="BJ75" s="123"/>
      <c r="BK75" s="92"/>
      <c r="BL75" s="92"/>
      <c r="BM75" s="123"/>
      <c r="BN75" s="123"/>
      <c r="BO75" s="123"/>
      <c r="BP75" s="123"/>
      <c r="BQ75" s="92"/>
      <c r="BR75" s="92"/>
      <c r="BS75" s="123"/>
      <c r="BT75" s="123"/>
      <c r="BU75" s="123"/>
      <c r="BV75" s="123"/>
    </row>
    <row r="76" spans="1:74" ht="15" customHeight="1">
      <c r="A76" s="109" t="s">
        <v>288</v>
      </c>
      <c r="B76" s="107" t="s">
        <v>4</v>
      </c>
      <c r="C76" s="115">
        <f t="shared" si="5"/>
        <v>2.8073424078109106</v>
      </c>
      <c r="D76" s="115">
        <f t="shared" si="5"/>
        <v>2.8515249253700565</v>
      </c>
      <c r="E76" s="115">
        <f t="shared" si="5"/>
        <v>2.7765011389292811</v>
      </c>
      <c r="F76" s="115">
        <f t="shared" si="5"/>
        <v>2.8472183634148012</v>
      </c>
      <c r="G76" s="109" t="s">
        <v>288</v>
      </c>
      <c r="H76" s="107" t="s">
        <v>4</v>
      </c>
      <c r="I76" s="115">
        <f t="shared" si="6"/>
        <v>2.8993199624955541</v>
      </c>
      <c r="J76" s="115">
        <f t="shared" si="6"/>
        <v>2.9922998914823187</v>
      </c>
      <c r="K76" s="115">
        <f t="shared" si="6"/>
        <v>2.9884827832664098</v>
      </c>
      <c r="L76" s="115">
        <f t="shared" si="6"/>
        <v>2.9839368061841007</v>
      </c>
      <c r="M76" s="109" t="s">
        <v>288</v>
      </c>
      <c r="N76" s="107" t="s">
        <v>4</v>
      </c>
      <c r="O76" s="115">
        <f t="shared" si="0"/>
        <v>3.0252082565976801</v>
      </c>
      <c r="P76" s="115">
        <f t="shared" si="0"/>
        <v>3.0230754833016924</v>
      </c>
      <c r="Q76" s="115">
        <f t="shared" si="0"/>
        <v>2.8950278349729275</v>
      </c>
      <c r="R76" s="115">
        <f t="shared" si="0"/>
        <v>3.0384492235444793</v>
      </c>
      <c r="S76" s="109" t="s">
        <v>288</v>
      </c>
      <c r="T76" s="107" t="s">
        <v>4</v>
      </c>
      <c r="U76" s="115">
        <f t="shared" si="1"/>
        <v>3.0110671325684475</v>
      </c>
      <c r="V76" s="115">
        <f t="shared" si="1"/>
        <v>3.0331541623963325</v>
      </c>
      <c r="W76" s="115">
        <f t="shared" si="1"/>
        <v>2.8727828501220247</v>
      </c>
      <c r="X76" s="115">
        <f t="shared" si="1"/>
        <v>2.9561417638921914</v>
      </c>
      <c r="Y76" s="115">
        <f t="shared" si="2"/>
        <v>3.0451673964314883</v>
      </c>
      <c r="Z76" s="109" t="s">
        <v>288</v>
      </c>
      <c r="AA76" s="107" t="s">
        <v>4</v>
      </c>
      <c r="AB76" s="115">
        <f t="shared" si="3"/>
        <v>3.0183291990707755</v>
      </c>
      <c r="AC76" s="115">
        <f t="shared" si="3"/>
        <v>2.9924511226260866</v>
      </c>
      <c r="AD76" s="115">
        <f t="shared" si="3"/>
        <v>2.9757833573112316</v>
      </c>
      <c r="AE76" s="115">
        <f t="shared" si="3"/>
        <v>2.9921925886695271</v>
      </c>
      <c r="AF76" s="109" t="s">
        <v>288</v>
      </c>
      <c r="AG76" s="107" t="s">
        <v>4</v>
      </c>
      <c r="AH76" s="115">
        <f t="shared" ref="AH76:AK76" si="11">AH15/AH$33*100</f>
        <v>2.9966884921332841</v>
      </c>
      <c r="AI76" s="115">
        <f t="shared" si="11"/>
        <v>2.9692115031531889</v>
      </c>
      <c r="AJ76" s="115">
        <f t="shared" si="11"/>
        <v>3.0131666857381205</v>
      </c>
      <c r="AK76" s="115">
        <f t="shared" si="11"/>
        <v>2.9951292226698043</v>
      </c>
      <c r="AL76" s="92"/>
      <c r="AM76" s="92"/>
      <c r="AN76" s="123"/>
      <c r="AO76" s="123"/>
      <c r="AP76" s="123"/>
      <c r="AQ76" s="123"/>
      <c r="AR76" s="92"/>
      <c r="AS76" s="92"/>
      <c r="AT76" s="123"/>
      <c r="AU76" s="123"/>
      <c r="AV76" s="123"/>
      <c r="AW76" s="123"/>
      <c r="AX76" s="92"/>
      <c r="AY76" s="92"/>
      <c r="AZ76" s="123"/>
      <c r="BA76" s="123"/>
      <c r="BB76" s="123"/>
      <c r="BC76" s="123"/>
      <c r="BD76" s="92"/>
      <c r="BE76" s="92"/>
      <c r="BF76" s="123"/>
      <c r="BG76" s="123"/>
      <c r="BH76" s="123"/>
      <c r="BI76" s="123"/>
      <c r="BJ76" s="123"/>
      <c r="BK76" s="92"/>
      <c r="BL76" s="92"/>
      <c r="BM76" s="123"/>
      <c r="BN76" s="123"/>
      <c r="BO76" s="123"/>
      <c r="BP76" s="123"/>
      <c r="BQ76" s="92"/>
      <c r="BR76" s="92"/>
      <c r="BS76" s="123"/>
      <c r="BT76" s="123"/>
      <c r="BU76" s="123"/>
      <c r="BV76" s="123"/>
    </row>
    <row r="77" spans="1:74" ht="23.1" customHeight="1">
      <c r="A77" s="109" t="s">
        <v>289</v>
      </c>
      <c r="B77" s="107" t="s">
        <v>5</v>
      </c>
      <c r="C77" s="115">
        <f t="shared" si="5"/>
        <v>4.021395598064343</v>
      </c>
      <c r="D77" s="115">
        <f t="shared" si="5"/>
        <v>4.0885442885197865</v>
      </c>
      <c r="E77" s="115">
        <f t="shared" si="5"/>
        <v>4.0749056333677398</v>
      </c>
      <c r="F77" s="115">
        <f t="shared" si="5"/>
        <v>4.0894600067455542</v>
      </c>
      <c r="G77" s="109" t="s">
        <v>289</v>
      </c>
      <c r="H77" s="107" t="s">
        <v>5</v>
      </c>
      <c r="I77" s="115">
        <f t="shared" si="6"/>
        <v>4.1186185862548363</v>
      </c>
      <c r="J77" s="115">
        <f t="shared" si="6"/>
        <v>4.1756073026659273</v>
      </c>
      <c r="K77" s="115">
        <f t="shared" si="6"/>
        <v>4.2292638041988742</v>
      </c>
      <c r="L77" s="115">
        <f t="shared" si="6"/>
        <v>4.2233628058542161</v>
      </c>
      <c r="M77" s="109" t="s">
        <v>289</v>
      </c>
      <c r="N77" s="107" t="s">
        <v>5</v>
      </c>
      <c r="O77" s="115">
        <f t="shared" si="0"/>
        <v>4.2371671937924651</v>
      </c>
      <c r="P77" s="115">
        <f t="shared" si="0"/>
        <v>4.2402203267467051</v>
      </c>
      <c r="Q77" s="115">
        <f t="shared" si="0"/>
        <v>4.2746565567430359</v>
      </c>
      <c r="R77" s="115">
        <f t="shared" si="0"/>
        <v>4.3204013020972303</v>
      </c>
      <c r="S77" s="109" t="s">
        <v>289</v>
      </c>
      <c r="T77" s="107" t="s">
        <v>5</v>
      </c>
      <c r="U77" s="115">
        <f t="shared" si="1"/>
        <v>4.3716942395096758</v>
      </c>
      <c r="V77" s="115">
        <f t="shared" si="1"/>
        <v>4.4330913513296943</v>
      </c>
      <c r="W77" s="115">
        <f t="shared" si="1"/>
        <v>4.5065844296616513</v>
      </c>
      <c r="X77" s="115">
        <f t="shared" si="1"/>
        <v>4.5150741112909456</v>
      </c>
      <c r="Y77" s="115">
        <f t="shared" si="2"/>
        <v>4.4970219998015519</v>
      </c>
      <c r="Z77" s="109" t="s">
        <v>289</v>
      </c>
      <c r="AA77" s="107" t="s">
        <v>5</v>
      </c>
      <c r="AB77" s="115">
        <f t="shared" si="3"/>
        <v>4.4963756933304371</v>
      </c>
      <c r="AC77" s="115">
        <f t="shared" si="3"/>
        <v>4.5014703231685873</v>
      </c>
      <c r="AD77" s="115">
        <f t="shared" si="3"/>
        <v>4.4873219191090401</v>
      </c>
      <c r="AE77" s="115">
        <f t="shared" si="3"/>
        <v>4.4835198485957068</v>
      </c>
      <c r="AF77" s="109" t="s">
        <v>289</v>
      </c>
      <c r="AG77" s="107" t="s">
        <v>5</v>
      </c>
      <c r="AH77" s="115">
        <f t="shared" ref="AH77:AK77" si="12">AH16/AH$33*100</f>
        <v>4.5099822615739464</v>
      </c>
      <c r="AI77" s="115">
        <f t="shared" si="12"/>
        <v>4.5023998163965837</v>
      </c>
      <c r="AJ77" s="115">
        <f t="shared" si="12"/>
        <v>4.4980331794082433</v>
      </c>
      <c r="AK77" s="115">
        <f t="shared" si="12"/>
        <v>4.4827852670203008</v>
      </c>
      <c r="AL77" s="92"/>
      <c r="AM77" s="92"/>
      <c r="AN77" s="123"/>
      <c r="AO77" s="123"/>
      <c r="AP77" s="123"/>
      <c r="AQ77" s="123"/>
      <c r="AR77" s="92"/>
      <c r="AS77" s="92"/>
      <c r="AT77" s="123"/>
      <c r="AU77" s="123"/>
      <c r="AV77" s="123"/>
      <c r="AW77" s="123"/>
      <c r="AX77" s="92"/>
      <c r="AY77" s="92"/>
      <c r="AZ77" s="123"/>
      <c r="BA77" s="123"/>
      <c r="BB77" s="123"/>
      <c r="BC77" s="123"/>
      <c r="BD77" s="92"/>
      <c r="BE77" s="92"/>
      <c r="BF77" s="123"/>
      <c r="BG77" s="123"/>
      <c r="BH77" s="123"/>
      <c r="BI77" s="123"/>
      <c r="BJ77" s="123"/>
      <c r="BK77" s="92"/>
      <c r="BL77" s="92"/>
      <c r="BM77" s="123"/>
      <c r="BN77" s="123"/>
      <c r="BO77" s="123"/>
      <c r="BP77" s="123"/>
      <c r="BQ77" s="92"/>
      <c r="BR77" s="92"/>
      <c r="BS77" s="123"/>
      <c r="BT77" s="123"/>
      <c r="BU77" s="123"/>
      <c r="BV77" s="123"/>
    </row>
    <row r="78" spans="1:74" ht="15" customHeight="1">
      <c r="A78" s="109" t="s">
        <v>290</v>
      </c>
      <c r="B78" s="107" t="s">
        <v>6</v>
      </c>
      <c r="C78" s="115">
        <f t="shared" si="5"/>
        <v>3.9903359421863627</v>
      </c>
      <c r="D78" s="115">
        <f t="shared" si="5"/>
        <v>3.9547501761885298</v>
      </c>
      <c r="E78" s="115">
        <f t="shared" si="5"/>
        <v>3.8157270186171615</v>
      </c>
      <c r="F78" s="115">
        <f t="shared" si="5"/>
        <v>3.7913375193676235</v>
      </c>
      <c r="G78" s="109" t="s">
        <v>290</v>
      </c>
      <c r="H78" s="107" t="s">
        <v>6</v>
      </c>
      <c r="I78" s="115">
        <f t="shared" si="6"/>
        <v>3.7361648471262754</v>
      </c>
      <c r="J78" s="115">
        <f t="shared" si="6"/>
        <v>3.7198057068819894</v>
      </c>
      <c r="K78" s="115">
        <f t="shared" si="6"/>
        <v>3.7974736972432401</v>
      </c>
      <c r="L78" s="115">
        <f t="shared" si="6"/>
        <v>3.7814829034891604</v>
      </c>
      <c r="M78" s="109" t="s">
        <v>290</v>
      </c>
      <c r="N78" s="107" t="s">
        <v>6</v>
      </c>
      <c r="O78" s="115">
        <f t="shared" si="0"/>
        <v>3.7584726354432414</v>
      </c>
      <c r="P78" s="115">
        <f t="shared" si="0"/>
        <v>3.7093237787106612</v>
      </c>
      <c r="Q78" s="115">
        <f t="shared" si="0"/>
        <v>3.6719286204529853</v>
      </c>
      <c r="R78" s="115">
        <f t="shared" si="0"/>
        <v>3.6661508084743049</v>
      </c>
      <c r="S78" s="109" t="s">
        <v>290</v>
      </c>
      <c r="T78" s="107" t="s">
        <v>6</v>
      </c>
      <c r="U78" s="115">
        <f t="shared" si="1"/>
        <v>3.667338791563981</v>
      </c>
      <c r="V78" s="115">
        <f t="shared" si="1"/>
        <v>3.7233004501459774</v>
      </c>
      <c r="W78" s="115">
        <f t="shared" si="1"/>
        <v>3.7341267636749809</v>
      </c>
      <c r="X78" s="115">
        <f t="shared" si="1"/>
        <v>3.7687195890575578</v>
      </c>
      <c r="Y78" s="115">
        <f t="shared" si="2"/>
        <v>3.7915119997761093</v>
      </c>
      <c r="Z78" s="109" t="s">
        <v>290</v>
      </c>
      <c r="AA78" s="107" t="s">
        <v>6</v>
      </c>
      <c r="AB78" s="115">
        <f t="shared" si="3"/>
        <v>3.8310833038028869</v>
      </c>
      <c r="AC78" s="115">
        <f t="shared" si="3"/>
        <v>3.8126305360849955</v>
      </c>
      <c r="AD78" s="115">
        <f t="shared" si="3"/>
        <v>3.8142856965527687</v>
      </c>
      <c r="AE78" s="115">
        <f t="shared" si="3"/>
        <v>3.802928438128681</v>
      </c>
      <c r="AF78" s="109" t="s">
        <v>290</v>
      </c>
      <c r="AG78" s="107" t="s">
        <v>6</v>
      </c>
      <c r="AH78" s="115">
        <f t="shared" ref="AH78:AK78" si="13">AH17/AH$33*100</f>
        <v>3.8074802892418704</v>
      </c>
      <c r="AI78" s="115">
        <f t="shared" si="13"/>
        <v>3.7970483755089006</v>
      </c>
      <c r="AJ78" s="115">
        <f t="shared" si="13"/>
        <v>3.7674119298711872</v>
      </c>
      <c r="AK78" s="115">
        <f t="shared" si="13"/>
        <v>3.7783422406572806</v>
      </c>
      <c r="AL78" s="92"/>
      <c r="AM78" s="92"/>
      <c r="AN78" s="123"/>
      <c r="AO78" s="123"/>
      <c r="AP78" s="123"/>
      <c r="AQ78" s="123"/>
      <c r="AR78" s="92"/>
      <c r="AS78" s="92"/>
      <c r="AT78" s="123"/>
      <c r="AU78" s="123"/>
      <c r="AV78" s="123"/>
      <c r="AW78" s="123"/>
      <c r="AX78" s="92"/>
      <c r="AY78" s="92"/>
      <c r="AZ78" s="123"/>
      <c r="BA78" s="123"/>
      <c r="BB78" s="123"/>
      <c r="BC78" s="123"/>
      <c r="BD78" s="92"/>
      <c r="BE78" s="92"/>
      <c r="BF78" s="123"/>
      <c r="BG78" s="123"/>
      <c r="BH78" s="123"/>
      <c r="BI78" s="123"/>
      <c r="BJ78" s="123"/>
      <c r="BK78" s="92"/>
      <c r="BL78" s="92"/>
      <c r="BM78" s="123"/>
      <c r="BN78" s="123"/>
      <c r="BO78" s="123"/>
      <c r="BP78" s="123"/>
      <c r="BQ78" s="92"/>
      <c r="BR78" s="92"/>
      <c r="BS78" s="123"/>
      <c r="BT78" s="123"/>
      <c r="BU78" s="123"/>
      <c r="BV78" s="123"/>
    </row>
    <row r="79" spans="1:74" ht="15" customHeight="1">
      <c r="A79" s="109" t="s">
        <v>291</v>
      </c>
      <c r="B79" s="107" t="s">
        <v>7</v>
      </c>
      <c r="C79" s="115">
        <f t="shared" si="5"/>
        <v>4.8523006669527637</v>
      </c>
      <c r="D79" s="115">
        <f t="shared" si="5"/>
        <v>4.9739143936021426</v>
      </c>
      <c r="E79" s="115">
        <f t="shared" si="5"/>
        <v>5.1941202618909488</v>
      </c>
      <c r="F79" s="115">
        <f t="shared" si="5"/>
        <v>5.1531124530428007</v>
      </c>
      <c r="G79" s="109" t="s">
        <v>291</v>
      </c>
      <c r="H79" s="107" t="s">
        <v>7</v>
      </c>
      <c r="I79" s="115">
        <f t="shared" si="6"/>
        <v>5.2320318141158975</v>
      </c>
      <c r="J79" s="115">
        <f t="shared" si="6"/>
        <v>5.1979149297915201</v>
      </c>
      <c r="K79" s="115">
        <f t="shared" si="6"/>
        <v>5.35509776831063</v>
      </c>
      <c r="L79" s="115">
        <f t="shared" si="6"/>
        <v>5.2880050674809382</v>
      </c>
      <c r="M79" s="109" t="s">
        <v>291</v>
      </c>
      <c r="N79" s="107" t="s">
        <v>7</v>
      </c>
      <c r="O79" s="115">
        <f t="shared" si="0"/>
        <v>5.2417190054787559</v>
      </c>
      <c r="P79" s="115">
        <f t="shared" si="0"/>
        <v>5.2076258723495279</v>
      </c>
      <c r="Q79" s="115">
        <f t="shared" si="0"/>
        <v>5.2200106764279717</v>
      </c>
      <c r="R79" s="115">
        <f t="shared" si="0"/>
        <v>5.0792464912748807</v>
      </c>
      <c r="S79" s="109" t="s">
        <v>291</v>
      </c>
      <c r="T79" s="107" t="s">
        <v>7</v>
      </c>
      <c r="U79" s="115">
        <f t="shared" si="1"/>
        <v>5.1157482925014177</v>
      </c>
      <c r="V79" s="115">
        <f t="shared" si="1"/>
        <v>5.2430439328516094</v>
      </c>
      <c r="W79" s="115">
        <f t="shared" si="1"/>
        <v>5.2238757763012211</v>
      </c>
      <c r="X79" s="115">
        <f t="shared" si="1"/>
        <v>5.1580026642734227</v>
      </c>
      <c r="Y79" s="115">
        <f t="shared" si="2"/>
        <v>5.1863762533424582</v>
      </c>
      <c r="Z79" s="109" t="s">
        <v>291</v>
      </c>
      <c r="AA79" s="107" t="s">
        <v>7</v>
      </c>
      <c r="AB79" s="115">
        <f t="shared" si="3"/>
        <v>5.2214910525921381</v>
      </c>
      <c r="AC79" s="115">
        <f t="shared" si="3"/>
        <v>5.2148890230575411</v>
      </c>
      <c r="AD79" s="115">
        <f t="shared" si="3"/>
        <v>5.2231682354708218</v>
      </c>
      <c r="AE79" s="115">
        <f t="shared" si="3"/>
        <v>5.2208376683437772</v>
      </c>
      <c r="AF79" s="109" t="s">
        <v>291</v>
      </c>
      <c r="AG79" s="107" t="s">
        <v>7</v>
      </c>
      <c r="AH79" s="115">
        <f t="shared" ref="AH79:AK79" si="14">AH18/AH$33*100</f>
        <v>5.1809520459490566</v>
      </c>
      <c r="AI79" s="115">
        <f t="shared" si="14"/>
        <v>5.1506246507543709</v>
      </c>
      <c r="AJ79" s="115">
        <f t="shared" si="14"/>
        <v>5.1344045338382962</v>
      </c>
      <c r="AK79" s="115">
        <f t="shared" si="14"/>
        <v>5.1561939137717863</v>
      </c>
      <c r="AL79" s="92"/>
      <c r="AM79" s="92"/>
      <c r="AN79" s="123"/>
      <c r="AO79" s="123"/>
      <c r="AP79" s="123"/>
      <c r="AQ79" s="123"/>
      <c r="AR79" s="92"/>
      <c r="AS79" s="92"/>
      <c r="AT79" s="123"/>
      <c r="AU79" s="123"/>
      <c r="AV79" s="123"/>
      <c r="AW79" s="123"/>
      <c r="AX79" s="92"/>
      <c r="AY79" s="92"/>
      <c r="AZ79" s="123"/>
      <c r="BA79" s="123"/>
      <c r="BB79" s="123"/>
      <c r="BC79" s="123"/>
      <c r="BD79" s="92"/>
      <c r="BE79" s="92"/>
      <c r="BF79" s="123"/>
      <c r="BG79" s="123"/>
      <c r="BH79" s="123"/>
      <c r="BI79" s="123"/>
      <c r="BJ79" s="123"/>
      <c r="BK79" s="92"/>
      <c r="BL79" s="92"/>
      <c r="BM79" s="123"/>
      <c r="BN79" s="123"/>
      <c r="BO79" s="123"/>
      <c r="BP79" s="123"/>
      <c r="BQ79" s="92"/>
      <c r="BR79" s="92"/>
      <c r="BS79" s="123"/>
      <c r="BT79" s="123"/>
      <c r="BU79" s="123"/>
      <c r="BV79" s="123"/>
    </row>
    <row r="80" spans="1:74" ht="15" customHeight="1">
      <c r="A80" s="109" t="s">
        <v>292</v>
      </c>
      <c r="B80" s="107" t="s">
        <v>8</v>
      </c>
      <c r="C80" s="115">
        <f t="shared" si="5"/>
        <v>4.5739492470997156</v>
      </c>
      <c r="D80" s="115">
        <f t="shared" si="5"/>
        <v>4.4747641014506288</v>
      </c>
      <c r="E80" s="115">
        <f t="shared" si="5"/>
        <v>4.4312762286497849</v>
      </c>
      <c r="F80" s="115">
        <f t="shared" si="5"/>
        <v>4.3658726640933629</v>
      </c>
      <c r="G80" s="109" t="s">
        <v>292</v>
      </c>
      <c r="H80" s="107" t="s">
        <v>8</v>
      </c>
      <c r="I80" s="115">
        <f t="shared" si="6"/>
        <v>4.376057506816541</v>
      </c>
      <c r="J80" s="115">
        <f t="shared" si="6"/>
        <v>4.3256733153108335</v>
      </c>
      <c r="K80" s="115">
        <f t="shared" si="6"/>
        <v>4.3308449241799645</v>
      </c>
      <c r="L80" s="115">
        <f t="shared" si="6"/>
        <v>4.2668854813067334</v>
      </c>
      <c r="M80" s="109" t="s">
        <v>292</v>
      </c>
      <c r="N80" s="107" t="s">
        <v>8</v>
      </c>
      <c r="O80" s="115">
        <f t="shared" si="0"/>
        <v>4.2218087369232258</v>
      </c>
      <c r="P80" s="115">
        <f t="shared" si="0"/>
        <v>4.2580015508436055</v>
      </c>
      <c r="Q80" s="115">
        <f t="shared" si="0"/>
        <v>4.2946748591909882</v>
      </c>
      <c r="R80" s="115">
        <f t="shared" si="0"/>
        <v>4.2522279737445965</v>
      </c>
      <c r="S80" s="109" t="s">
        <v>292</v>
      </c>
      <c r="T80" s="107" t="s">
        <v>8</v>
      </c>
      <c r="U80" s="115">
        <f t="shared" si="1"/>
        <v>4.2712030511587926</v>
      </c>
      <c r="V80" s="115">
        <f t="shared" si="1"/>
        <v>4.2831719330170381</v>
      </c>
      <c r="W80" s="115">
        <f t="shared" si="1"/>
        <v>4.3745470095849868</v>
      </c>
      <c r="X80" s="115">
        <f t="shared" si="1"/>
        <v>4.4298020204499604</v>
      </c>
      <c r="Y80" s="115">
        <f t="shared" si="2"/>
        <v>4.4243847459222643</v>
      </c>
      <c r="Z80" s="109" t="s">
        <v>292</v>
      </c>
      <c r="AA80" s="107" t="s">
        <v>8</v>
      </c>
      <c r="AB80" s="115">
        <f t="shared" si="3"/>
        <v>4.4097530492567847</v>
      </c>
      <c r="AC80" s="115">
        <f t="shared" si="3"/>
        <v>4.4414725667821671</v>
      </c>
      <c r="AD80" s="115">
        <f t="shared" si="3"/>
        <v>4.4602614439122004</v>
      </c>
      <c r="AE80" s="115">
        <f t="shared" si="3"/>
        <v>4.4357040036043864</v>
      </c>
      <c r="AF80" s="109" t="s">
        <v>292</v>
      </c>
      <c r="AG80" s="107" t="s">
        <v>8</v>
      </c>
      <c r="AH80" s="115">
        <f t="shared" ref="AH80:AK80" si="15">AH19/AH$33*100</f>
        <v>4.4240539087350443</v>
      </c>
      <c r="AI80" s="115">
        <f t="shared" si="15"/>
        <v>4.4427785982278278</v>
      </c>
      <c r="AJ80" s="115">
        <f t="shared" si="15"/>
        <v>4.4913889309281156</v>
      </c>
      <c r="AK80" s="115">
        <f t="shared" si="15"/>
        <v>4.4844055358353607</v>
      </c>
      <c r="AL80" s="92"/>
      <c r="AM80" s="92"/>
      <c r="AN80" s="123"/>
      <c r="AO80" s="123"/>
      <c r="AP80" s="123"/>
      <c r="AQ80" s="123"/>
      <c r="AR80" s="92"/>
      <c r="AS80" s="92"/>
      <c r="AT80" s="123"/>
      <c r="AU80" s="123"/>
      <c r="AV80" s="123"/>
      <c r="AW80" s="123"/>
      <c r="AX80" s="92"/>
      <c r="AY80" s="92"/>
      <c r="AZ80" s="123"/>
      <c r="BA80" s="123"/>
      <c r="BB80" s="123"/>
      <c r="BC80" s="123"/>
      <c r="BD80" s="92"/>
      <c r="BE80" s="92"/>
      <c r="BF80" s="123"/>
      <c r="BG80" s="123"/>
      <c r="BH80" s="123"/>
      <c r="BI80" s="123"/>
      <c r="BJ80" s="123"/>
      <c r="BK80" s="92"/>
      <c r="BL80" s="92"/>
      <c r="BM80" s="123"/>
      <c r="BN80" s="123"/>
      <c r="BO80" s="123"/>
      <c r="BP80" s="123"/>
      <c r="BQ80" s="92"/>
      <c r="BR80" s="92"/>
      <c r="BS80" s="123"/>
      <c r="BT80" s="123"/>
      <c r="BU80" s="123"/>
      <c r="BV80" s="123"/>
    </row>
    <row r="81" spans="1:74" ht="15" customHeight="1">
      <c r="A81" s="109" t="s">
        <v>293</v>
      </c>
      <c r="B81" s="107" t="s">
        <v>9</v>
      </c>
      <c r="C81" s="115">
        <f t="shared" si="5"/>
        <v>3.2881743323952208</v>
      </c>
      <c r="D81" s="115">
        <f t="shared" si="5"/>
        <v>3.1242077581177119</v>
      </c>
      <c r="E81" s="115">
        <f t="shared" si="5"/>
        <v>3.0098121206185127</v>
      </c>
      <c r="F81" s="115">
        <f t="shared" si="5"/>
        <v>2.9341869087140418</v>
      </c>
      <c r="G81" s="109" t="s">
        <v>293</v>
      </c>
      <c r="H81" s="107" t="s">
        <v>9</v>
      </c>
      <c r="I81" s="115">
        <f t="shared" si="6"/>
        <v>2.9208742415588054</v>
      </c>
      <c r="J81" s="115">
        <f t="shared" si="6"/>
        <v>2.8627347002369894</v>
      </c>
      <c r="K81" s="115">
        <f t="shared" si="6"/>
        <v>2.8106454762635029</v>
      </c>
      <c r="L81" s="115">
        <f t="shared" si="6"/>
        <v>2.7526013115017678</v>
      </c>
      <c r="M81" s="109" t="s">
        <v>293</v>
      </c>
      <c r="N81" s="107" t="s">
        <v>9</v>
      </c>
      <c r="O81" s="115">
        <f t="shared" si="0"/>
        <v>2.7448144820734188</v>
      </c>
      <c r="P81" s="115">
        <f t="shared" si="0"/>
        <v>2.6905799620310704</v>
      </c>
      <c r="Q81" s="115">
        <f t="shared" si="0"/>
        <v>2.6851761065899709</v>
      </c>
      <c r="R81" s="115">
        <f t="shared" si="0"/>
        <v>2.6198036181226318</v>
      </c>
      <c r="S81" s="109" t="s">
        <v>293</v>
      </c>
      <c r="T81" s="107" t="s">
        <v>9</v>
      </c>
      <c r="U81" s="115">
        <f t="shared" si="1"/>
        <v>2.6083162681739034</v>
      </c>
      <c r="V81" s="115">
        <f t="shared" si="1"/>
        <v>2.6198418350136801</v>
      </c>
      <c r="W81" s="115">
        <f t="shared" si="1"/>
        <v>2.623823839860056</v>
      </c>
      <c r="X81" s="115">
        <f t="shared" si="1"/>
        <v>2.6126243604593187</v>
      </c>
      <c r="Y81" s="115">
        <f t="shared" si="2"/>
        <v>2.6312240967411187</v>
      </c>
      <c r="Z81" s="109" t="s">
        <v>293</v>
      </c>
      <c r="AA81" s="107" t="s">
        <v>9</v>
      </c>
      <c r="AB81" s="115">
        <f t="shared" si="3"/>
        <v>2.5976632208128048</v>
      </c>
      <c r="AC81" s="115">
        <f t="shared" si="3"/>
        <v>2.59515505512609</v>
      </c>
      <c r="AD81" s="115">
        <f t="shared" si="3"/>
        <v>2.5959436595941177</v>
      </c>
      <c r="AE81" s="115">
        <f t="shared" si="3"/>
        <v>2.5381303126102055</v>
      </c>
      <c r="AF81" s="109" t="s">
        <v>293</v>
      </c>
      <c r="AG81" s="107" t="s">
        <v>9</v>
      </c>
      <c r="AH81" s="115">
        <f t="shared" ref="AH81:AK81" si="16">AH20/AH$33*100</f>
        <v>2.5490821746405832</v>
      </c>
      <c r="AI81" s="115">
        <f t="shared" si="16"/>
        <v>2.5600951943801387</v>
      </c>
      <c r="AJ81" s="115">
        <f t="shared" si="16"/>
        <v>2.5552057071633612</v>
      </c>
      <c r="AK81" s="115">
        <f t="shared" si="16"/>
        <v>2.5182716467913693</v>
      </c>
      <c r="AL81" s="92"/>
      <c r="AM81" s="92"/>
      <c r="AN81" s="123"/>
      <c r="AO81" s="123"/>
      <c r="AP81" s="123"/>
      <c r="AQ81" s="123"/>
      <c r="AR81" s="92"/>
      <c r="AS81" s="92"/>
      <c r="AT81" s="123"/>
      <c r="AU81" s="123"/>
      <c r="AV81" s="123"/>
      <c r="AW81" s="123"/>
      <c r="AX81" s="92"/>
      <c r="AY81" s="92"/>
      <c r="AZ81" s="123"/>
      <c r="BA81" s="123"/>
      <c r="BB81" s="123"/>
      <c r="BC81" s="123"/>
      <c r="BD81" s="92"/>
      <c r="BE81" s="92"/>
      <c r="BF81" s="123"/>
      <c r="BG81" s="123"/>
      <c r="BH81" s="123"/>
      <c r="BI81" s="123"/>
      <c r="BJ81" s="123"/>
      <c r="BK81" s="92"/>
      <c r="BL81" s="92"/>
      <c r="BM81" s="123"/>
      <c r="BN81" s="123"/>
      <c r="BO81" s="123"/>
      <c r="BP81" s="123"/>
      <c r="BQ81" s="92"/>
      <c r="BR81" s="92"/>
      <c r="BS81" s="123"/>
      <c r="BT81" s="123"/>
      <c r="BU81" s="123"/>
      <c r="BV81" s="123"/>
    </row>
    <row r="82" spans="1:74" ht="15" customHeight="1">
      <c r="A82" s="109" t="s">
        <v>294</v>
      </c>
      <c r="B82" s="107" t="s">
        <v>10</v>
      </c>
      <c r="C82" s="115">
        <f t="shared" si="5"/>
        <v>5.8652959321334661</v>
      </c>
      <c r="D82" s="115">
        <f t="shared" si="5"/>
        <v>5.8305363530611922</v>
      </c>
      <c r="E82" s="115">
        <f t="shared" si="5"/>
        <v>5.864669584937503</v>
      </c>
      <c r="F82" s="115">
        <f t="shared" si="5"/>
        <v>5.831415416305374</v>
      </c>
      <c r="G82" s="109" t="s">
        <v>294</v>
      </c>
      <c r="H82" s="107" t="s">
        <v>10</v>
      </c>
      <c r="I82" s="115">
        <f t="shared" si="6"/>
        <v>5.8374376273049613</v>
      </c>
      <c r="J82" s="115">
        <f t="shared" si="6"/>
        <v>5.7466535825868759</v>
      </c>
      <c r="K82" s="115">
        <f t="shared" si="6"/>
        <v>5.8220613932652565</v>
      </c>
      <c r="L82" s="115">
        <f t="shared" si="6"/>
        <v>5.7487355553923072</v>
      </c>
      <c r="M82" s="109" t="s">
        <v>294</v>
      </c>
      <c r="N82" s="107" t="s">
        <v>10</v>
      </c>
      <c r="O82" s="115">
        <f t="shared" si="0"/>
        <v>5.7070938401714715</v>
      </c>
      <c r="P82" s="115">
        <f t="shared" si="0"/>
        <v>5.7033610524345573</v>
      </c>
      <c r="Q82" s="115">
        <f t="shared" si="0"/>
        <v>5.547929535575383</v>
      </c>
      <c r="R82" s="115">
        <f t="shared" si="0"/>
        <v>5.5152356048882005</v>
      </c>
      <c r="S82" s="109" t="s">
        <v>294</v>
      </c>
      <c r="T82" s="107" t="s">
        <v>10</v>
      </c>
      <c r="U82" s="115">
        <f t="shared" si="1"/>
        <v>5.5583287804405108</v>
      </c>
      <c r="V82" s="115">
        <f t="shared" si="1"/>
        <v>5.5050151922651915</v>
      </c>
      <c r="W82" s="115">
        <f t="shared" si="1"/>
        <v>5.4693465181267218</v>
      </c>
      <c r="X82" s="115">
        <f t="shared" si="1"/>
        <v>5.4750563153763352</v>
      </c>
      <c r="Y82" s="115">
        <f t="shared" si="2"/>
        <v>5.4720912659744716</v>
      </c>
      <c r="Z82" s="109" t="s">
        <v>294</v>
      </c>
      <c r="AA82" s="107" t="s">
        <v>10</v>
      </c>
      <c r="AB82" s="115">
        <f t="shared" si="3"/>
        <v>5.4299188516022019</v>
      </c>
      <c r="AC82" s="115">
        <f t="shared" si="3"/>
        <v>5.4004283033113474</v>
      </c>
      <c r="AD82" s="115">
        <f t="shared" si="3"/>
        <v>5.3949650137847058</v>
      </c>
      <c r="AE82" s="115">
        <f t="shared" si="3"/>
        <v>5.4084615220498815</v>
      </c>
      <c r="AF82" s="109" t="s">
        <v>294</v>
      </c>
      <c r="AG82" s="107" t="s">
        <v>10</v>
      </c>
      <c r="AH82" s="115">
        <f t="shared" ref="AH82:AK82" si="17">AH21/AH$33*100</f>
        <v>5.4127324713697789</v>
      </c>
      <c r="AI82" s="115">
        <f t="shared" si="17"/>
        <v>5.3993374311487186</v>
      </c>
      <c r="AJ82" s="115">
        <f t="shared" si="17"/>
        <v>5.4383173809848993</v>
      </c>
      <c r="AK82" s="115">
        <f t="shared" si="17"/>
        <v>5.4457234874167435</v>
      </c>
      <c r="AL82" s="92"/>
      <c r="AM82" s="92"/>
      <c r="AN82" s="123"/>
      <c r="AO82" s="123"/>
      <c r="AP82" s="123"/>
      <c r="AQ82" s="123"/>
      <c r="AR82" s="92"/>
      <c r="AS82" s="92"/>
      <c r="AT82" s="123"/>
      <c r="AU82" s="123"/>
      <c r="AV82" s="123"/>
      <c r="AW82" s="123"/>
      <c r="AX82" s="92"/>
      <c r="AY82" s="92"/>
      <c r="AZ82" s="123"/>
      <c r="BA82" s="123"/>
      <c r="BB82" s="123"/>
      <c r="BC82" s="123"/>
      <c r="BD82" s="92"/>
      <c r="BE82" s="92"/>
      <c r="BF82" s="123"/>
      <c r="BG82" s="123"/>
      <c r="BH82" s="123"/>
      <c r="BI82" s="123"/>
      <c r="BJ82" s="123"/>
      <c r="BK82" s="92"/>
      <c r="BL82" s="92"/>
      <c r="BM82" s="123"/>
      <c r="BN82" s="123"/>
      <c r="BO82" s="123"/>
      <c r="BP82" s="123"/>
      <c r="BQ82" s="92"/>
      <c r="BR82" s="92"/>
      <c r="BS82" s="123"/>
      <c r="BT82" s="123"/>
      <c r="BU82" s="123"/>
      <c r="BV82" s="123"/>
    </row>
    <row r="83" spans="1:74" ht="23.1" customHeight="1">
      <c r="A83" s="109" t="s">
        <v>295</v>
      </c>
      <c r="B83" s="107" t="s">
        <v>11</v>
      </c>
      <c r="C83" s="115">
        <f t="shared" si="5"/>
        <v>5.9274152438894276</v>
      </c>
      <c r="D83" s="115">
        <f t="shared" si="5"/>
        <v>6.0184303512489681</v>
      </c>
      <c r="E83" s="115">
        <f t="shared" si="5"/>
        <v>6.043985021887031</v>
      </c>
      <c r="F83" s="115">
        <f t="shared" si="5"/>
        <v>6.0928379529180985</v>
      </c>
      <c r="G83" s="109" t="s">
        <v>295</v>
      </c>
      <c r="H83" s="107" t="s">
        <v>11</v>
      </c>
      <c r="I83" s="115">
        <f t="shared" si="6"/>
        <v>6.1717983812736428</v>
      </c>
      <c r="J83" s="115">
        <f t="shared" si="6"/>
        <v>6.2288329019049362</v>
      </c>
      <c r="K83" s="115">
        <f t="shared" si="6"/>
        <v>6.2876180774999222</v>
      </c>
      <c r="L83" s="115">
        <f t="shared" si="6"/>
        <v>6.2037831461904487</v>
      </c>
      <c r="M83" s="109" t="s">
        <v>295</v>
      </c>
      <c r="N83" s="107" t="s">
        <v>11</v>
      </c>
      <c r="O83" s="115">
        <f t="shared" si="0"/>
        <v>6.2374363065765461</v>
      </c>
      <c r="P83" s="115">
        <f t="shared" si="0"/>
        <v>6.2580550282093101</v>
      </c>
      <c r="Q83" s="115">
        <f t="shared" si="0"/>
        <v>6.0820232920438828</v>
      </c>
      <c r="R83" s="115">
        <f t="shared" si="0"/>
        <v>6.0528843588238432</v>
      </c>
      <c r="S83" s="109" t="s">
        <v>295</v>
      </c>
      <c r="T83" s="107" t="s">
        <v>11</v>
      </c>
      <c r="U83" s="115">
        <f t="shared" si="1"/>
        <v>6.0446694468792046</v>
      </c>
      <c r="V83" s="115">
        <f t="shared" si="1"/>
        <v>6.0354197549851438</v>
      </c>
      <c r="W83" s="115">
        <f t="shared" si="1"/>
        <v>6.1021442515274096</v>
      </c>
      <c r="X83" s="115">
        <f t="shared" si="1"/>
        <v>6.1076294870123062</v>
      </c>
      <c r="Y83" s="115">
        <f t="shared" si="2"/>
        <v>6.1197204419805162</v>
      </c>
      <c r="Z83" s="109" t="s">
        <v>295</v>
      </c>
      <c r="AA83" s="107" t="s">
        <v>11</v>
      </c>
      <c r="AB83" s="115">
        <f t="shared" si="3"/>
        <v>6.0921629369394772</v>
      </c>
      <c r="AC83" s="115">
        <f t="shared" si="3"/>
        <v>6.0853606734874202</v>
      </c>
      <c r="AD83" s="115">
        <f t="shared" si="3"/>
        <v>6.0953099727781543</v>
      </c>
      <c r="AE83" s="115">
        <f t="shared" si="3"/>
        <v>6.0803933700381645</v>
      </c>
      <c r="AF83" s="109" t="s">
        <v>295</v>
      </c>
      <c r="AG83" s="107" t="s">
        <v>11</v>
      </c>
      <c r="AH83" s="115">
        <f t="shared" ref="AH83:AK83" si="18">AH22/AH$33*100</f>
        <v>6.0902348205805943</v>
      </c>
      <c r="AI83" s="115">
        <f t="shared" si="18"/>
        <v>6.1075576754210905</v>
      </c>
      <c r="AJ83" s="115">
        <f t="shared" si="18"/>
        <v>6.1554040502846563</v>
      </c>
      <c r="AK83" s="115">
        <f t="shared" si="18"/>
        <v>6.1702329198739676</v>
      </c>
      <c r="AL83" s="92"/>
      <c r="AM83" s="92"/>
      <c r="AN83" s="123"/>
      <c r="AO83" s="123"/>
      <c r="AP83" s="123"/>
      <c r="AQ83" s="123"/>
      <c r="AR83" s="92"/>
      <c r="AS83" s="92"/>
      <c r="AT83" s="123"/>
      <c r="AU83" s="123"/>
      <c r="AV83" s="123"/>
      <c r="AW83" s="123"/>
      <c r="AX83" s="92"/>
      <c r="AY83" s="92"/>
      <c r="AZ83" s="123"/>
      <c r="BA83" s="123"/>
      <c r="BB83" s="123"/>
      <c r="BC83" s="123"/>
      <c r="BD83" s="92"/>
      <c r="BE83" s="92"/>
      <c r="BF83" s="123"/>
      <c r="BG83" s="123"/>
      <c r="BH83" s="123"/>
      <c r="BI83" s="123"/>
      <c r="BJ83" s="123"/>
      <c r="BK83" s="92"/>
      <c r="BL83" s="92"/>
      <c r="BM83" s="123"/>
      <c r="BN83" s="123"/>
      <c r="BO83" s="123"/>
      <c r="BP83" s="123"/>
      <c r="BQ83" s="92"/>
      <c r="BR83" s="92"/>
      <c r="BS83" s="123"/>
      <c r="BT83" s="123"/>
      <c r="BU83" s="123"/>
      <c r="BV83" s="123"/>
    </row>
    <row r="84" spans="1:74" ht="15" customHeight="1">
      <c r="A84" s="109" t="s">
        <v>296</v>
      </c>
      <c r="B84" s="107" t="s">
        <v>12</v>
      </c>
      <c r="C84" s="115">
        <f t="shared" si="5"/>
        <v>2.6433901021649291</v>
      </c>
      <c r="D84" s="115">
        <f t="shared" si="5"/>
        <v>2.6801277533627448</v>
      </c>
      <c r="E84" s="115">
        <f t="shared" si="5"/>
        <v>2.6722771804782246</v>
      </c>
      <c r="F84" s="115">
        <f t="shared" si="5"/>
        <v>2.6616510067287549</v>
      </c>
      <c r="G84" s="109" t="s">
        <v>296</v>
      </c>
      <c r="H84" s="107" t="s">
        <v>12</v>
      </c>
      <c r="I84" s="115">
        <f t="shared" si="6"/>
        <v>2.6720570326224014</v>
      </c>
      <c r="J84" s="115">
        <f t="shared" si="6"/>
        <v>2.762417347521724</v>
      </c>
      <c r="K84" s="115">
        <f t="shared" si="6"/>
        <v>2.7357962299616467</v>
      </c>
      <c r="L84" s="115">
        <f t="shared" si="6"/>
        <v>2.6813571867164359</v>
      </c>
      <c r="M84" s="109" t="s">
        <v>296</v>
      </c>
      <c r="N84" s="107" t="s">
        <v>12</v>
      </c>
      <c r="O84" s="115">
        <f t="shared" si="0"/>
        <v>2.6806623436461523</v>
      </c>
      <c r="P84" s="115">
        <f t="shared" si="0"/>
        <v>2.7149121634268294</v>
      </c>
      <c r="Q84" s="115">
        <f t="shared" si="0"/>
        <v>2.7484993082110445</v>
      </c>
      <c r="R84" s="115">
        <f t="shared" si="0"/>
        <v>2.811115854634719</v>
      </c>
      <c r="S84" s="109" t="s">
        <v>296</v>
      </c>
      <c r="T84" s="107" t="s">
        <v>12</v>
      </c>
      <c r="U84" s="115">
        <f t="shared" si="1"/>
        <v>2.7901699440944068</v>
      </c>
      <c r="V84" s="115">
        <f t="shared" si="1"/>
        <v>2.8303752250406786</v>
      </c>
      <c r="W84" s="115">
        <f t="shared" si="1"/>
        <v>2.9018517537592552</v>
      </c>
      <c r="X84" s="115">
        <f t="shared" si="1"/>
        <v>2.9249477756385178</v>
      </c>
      <c r="Y84" s="115">
        <f t="shared" si="2"/>
        <v>2.9224091652694701</v>
      </c>
      <c r="Z84" s="109" t="s">
        <v>296</v>
      </c>
      <c r="AA84" s="107" t="s">
        <v>12</v>
      </c>
      <c r="AB84" s="115">
        <f t="shared" si="3"/>
        <v>2.9704454207485362</v>
      </c>
      <c r="AC84" s="115">
        <f t="shared" si="3"/>
        <v>3.0051817390021971</v>
      </c>
      <c r="AD84" s="115">
        <f t="shared" si="3"/>
        <v>3.0044575305702685</v>
      </c>
      <c r="AE84" s="115">
        <f t="shared" si="3"/>
        <v>2.9594368523368897</v>
      </c>
      <c r="AF84" s="109" t="s">
        <v>296</v>
      </c>
      <c r="AG84" s="107" t="s">
        <v>12</v>
      </c>
      <c r="AH84" s="115">
        <f t="shared" ref="AH84:AK84" si="19">AH23/AH$33*100</f>
        <v>2.936513519896685</v>
      </c>
      <c r="AI84" s="115">
        <f t="shared" si="19"/>
        <v>2.9687125808254171</v>
      </c>
      <c r="AJ84" s="115">
        <f t="shared" si="19"/>
        <v>2.969856028978767</v>
      </c>
      <c r="AK84" s="115">
        <f t="shared" si="19"/>
        <v>2.9566166792964541</v>
      </c>
      <c r="AL84" s="92"/>
      <c r="AM84" s="92"/>
      <c r="AN84" s="123"/>
      <c r="AO84" s="123"/>
      <c r="AP84" s="123"/>
      <c r="AQ84" s="123"/>
      <c r="AR84" s="92"/>
      <c r="AS84" s="92"/>
      <c r="AT84" s="123"/>
      <c r="AU84" s="123"/>
      <c r="AV84" s="123"/>
      <c r="AW84" s="123"/>
      <c r="AX84" s="92"/>
      <c r="AY84" s="92"/>
      <c r="AZ84" s="123"/>
      <c r="BA84" s="123"/>
      <c r="BB84" s="123"/>
      <c r="BC84" s="123"/>
      <c r="BD84" s="92"/>
      <c r="BE84" s="92"/>
      <c r="BF84" s="123"/>
      <c r="BG84" s="123"/>
      <c r="BH84" s="123"/>
      <c r="BI84" s="123"/>
      <c r="BJ84" s="123"/>
      <c r="BK84" s="92"/>
      <c r="BL84" s="92"/>
      <c r="BM84" s="123"/>
      <c r="BN84" s="123"/>
      <c r="BO84" s="123"/>
      <c r="BP84" s="123"/>
      <c r="BQ84" s="92"/>
      <c r="BR84" s="92"/>
      <c r="BS84" s="123"/>
      <c r="BT84" s="123"/>
      <c r="BU84" s="123"/>
      <c r="BV84" s="123"/>
    </row>
    <row r="85" spans="1:74" ht="15" customHeight="1">
      <c r="A85" s="109" t="s">
        <v>297</v>
      </c>
      <c r="B85" s="107" t="s">
        <v>13</v>
      </c>
      <c r="C85" s="115">
        <f t="shared" si="5"/>
        <v>2.5413200116651531</v>
      </c>
      <c r="D85" s="115">
        <f t="shared" si="5"/>
        <v>2.5316563177385762</v>
      </c>
      <c r="E85" s="115">
        <f t="shared" si="5"/>
        <v>2.5870144482032043</v>
      </c>
      <c r="F85" s="115">
        <f t="shared" si="5"/>
        <v>2.561630718375691</v>
      </c>
      <c r="G85" s="109" t="s">
        <v>297</v>
      </c>
      <c r="H85" s="107" t="s">
        <v>13</v>
      </c>
      <c r="I85" s="115">
        <f t="shared" si="6"/>
        <v>2.532088932955415</v>
      </c>
      <c r="J85" s="115">
        <f t="shared" si="6"/>
        <v>2.5099839000215942</v>
      </c>
      <c r="K85" s="115">
        <f t="shared" si="6"/>
        <v>2.5641494621265628</v>
      </c>
      <c r="L85" s="115">
        <f t="shared" si="6"/>
        <v>2.5779561807050393</v>
      </c>
      <c r="M85" s="109" t="s">
        <v>297</v>
      </c>
      <c r="N85" s="107" t="s">
        <v>13</v>
      </c>
      <c r="O85" s="115">
        <f t="shared" si="0"/>
        <v>2.6177334451465235</v>
      </c>
      <c r="P85" s="115">
        <f t="shared" si="0"/>
        <v>2.6064868044600122</v>
      </c>
      <c r="Q85" s="115">
        <f t="shared" si="0"/>
        <v>2.6046943600135091</v>
      </c>
      <c r="R85" s="115">
        <f t="shared" si="0"/>
        <v>2.5761780244410053</v>
      </c>
      <c r="S85" s="109" t="s">
        <v>297</v>
      </c>
      <c r="T85" s="107" t="s">
        <v>13</v>
      </c>
      <c r="U85" s="115">
        <f t="shared" si="1"/>
        <v>2.5835537719570629</v>
      </c>
      <c r="V85" s="115">
        <f t="shared" si="1"/>
        <v>2.5773215861991421</v>
      </c>
      <c r="W85" s="115">
        <f t="shared" si="1"/>
        <v>2.5439812512031295</v>
      </c>
      <c r="X85" s="115">
        <f t="shared" si="1"/>
        <v>2.5443555501008692</v>
      </c>
      <c r="Y85" s="115">
        <f t="shared" si="2"/>
        <v>2.5271658241084447</v>
      </c>
      <c r="Z85" s="109" t="s">
        <v>297</v>
      </c>
      <c r="AA85" s="107" t="s">
        <v>13</v>
      </c>
      <c r="AB85" s="115">
        <f t="shared" si="3"/>
        <v>2.54114258061812</v>
      </c>
      <c r="AC85" s="115">
        <f t="shared" si="3"/>
        <v>2.5408293555409061</v>
      </c>
      <c r="AD85" s="115">
        <f t="shared" si="3"/>
        <v>2.5169965851666394</v>
      </c>
      <c r="AE85" s="115">
        <f t="shared" si="3"/>
        <v>2.5145361423782675</v>
      </c>
      <c r="AF85" s="109" t="s">
        <v>297</v>
      </c>
      <c r="AG85" s="107" t="s">
        <v>13</v>
      </c>
      <c r="AH85" s="115">
        <f t="shared" ref="AH85:AK85" si="20">AH24/AH$33*100</f>
        <v>2.5117711793289548</v>
      </c>
      <c r="AI85" s="115">
        <f t="shared" si="20"/>
        <v>2.4998503233016685</v>
      </c>
      <c r="AJ85" s="115">
        <f t="shared" si="20"/>
        <v>2.4907318885784138</v>
      </c>
      <c r="AK85" s="115">
        <f t="shared" si="20"/>
        <v>2.4785127427910503</v>
      </c>
      <c r="AL85" s="92"/>
      <c r="AM85" s="92"/>
      <c r="AN85" s="123"/>
      <c r="AO85" s="123"/>
      <c r="AP85" s="123"/>
      <c r="AQ85" s="123"/>
      <c r="AR85" s="92"/>
      <c r="AS85" s="92"/>
      <c r="AT85" s="123"/>
      <c r="AU85" s="123"/>
      <c r="AV85" s="123"/>
      <c r="AW85" s="123"/>
      <c r="AX85" s="92"/>
      <c r="AY85" s="92"/>
      <c r="AZ85" s="123"/>
      <c r="BA85" s="123"/>
      <c r="BB85" s="123"/>
      <c r="BC85" s="123"/>
      <c r="BD85" s="92"/>
      <c r="BE85" s="92"/>
      <c r="BF85" s="123"/>
      <c r="BG85" s="123"/>
      <c r="BH85" s="123"/>
      <c r="BI85" s="123"/>
      <c r="BJ85" s="123"/>
      <c r="BK85" s="92"/>
      <c r="BL85" s="92"/>
      <c r="BM85" s="123"/>
      <c r="BN85" s="123"/>
      <c r="BO85" s="123"/>
      <c r="BP85" s="123"/>
      <c r="BQ85" s="92"/>
      <c r="BR85" s="92"/>
      <c r="BS85" s="123"/>
      <c r="BT85" s="123"/>
      <c r="BU85" s="123"/>
      <c r="BV85" s="123"/>
    </row>
    <row r="86" spans="1:74" ht="15" customHeight="1">
      <c r="A86" s="109" t="s">
        <v>298</v>
      </c>
      <c r="B86" s="107" t="s">
        <v>14</v>
      </c>
      <c r="C86" s="115">
        <f t="shared" si="5"/>
        <v>4.2743776806735436</v>
      </c>
      <c r="D86" s="115">
        <f t="shared" si="5"/>
        <v>4.2850506003753033</v>
      </c>
      <c r="E86" s="115">
        <f t="shared" si="5"/>
        <v>4.2981709323147008</v>
      </c>
      <c r="F86" s="115">
        <f t="shared" si="5"/>
        <v>4.2548682355464873</v>
      </c>
      <c r="G86" s="109" t="s">
        <v>298</v>
      </c>
      <c r="H86" s="107" t="s">
        <v>14</v>
      </c>
      <c r="I86" s="115">
        <f t="shared" si="6"/>
        <v>4.2148045565745935</v>
      </c>
      <c r="J86" s="115">
        <f t="shared" si="6"/>
        <v>4.2861750660809808</v>
      </c>
      <c r="K86" s="115">
        <f t="shared" si="6"/>
        <v>4.278366035325468</v>
      </c>
      <c r="L86" s="115">
        <f t="shared" si="6"/>
        <v>4.3740288829780605</v>
      </c>
      <c r="M86" s="109" t="s">
        <v>298</v>
      </c>
      <c r="N86" s="107" t="s">
        <v>14</v>
      </c>
      <c r="O86" s="115">
        <f t="shared" si="0"/>
        <v>4.464825735880753</v>
      </c>
      <c r="P86" s="115">
        <f t="shared" si="0"/>
        <v>4.5844808684724185</v>
      </c>
      <c r="Q86" s="115">
        <f t="shared" si="0"/>
        <v>4.7220043359370747</v>
      </c>
      <c r="R86" s="115">
        <f t="shared" si="0"/>
        <v>4.7782699183521</v>
      </c>
      <c r="S86" s="109" t="s">
        <v>298</v>
      </c>
      <c r="T86" s="107" t="s">
        <v>14</v>
      </c>
      <c r="U86" s="115">
        <f t="shared" si="1"/>
        <v>4.7779826033637685</v>
      </c>
      <c r="V86" s="115">
        <f t="shared" si="1"/>
        <v>4.9809434325601716</v>
      </c>
      <c r="W86" s="115">
        <f t="shared" si="1"/>
        <v>4.9193628613103231</v>
      </c>
      <c r="X86" s="115">
        <f t="shared" si="1"/>
        <v>4.8273975264701443</v>
      </c>
      <c r="Y86" s="115">
        <f t="shared" si="2"/>
        <v>4.770779215822964</v>
      </c>
      <c r="Z86" s="109" t="s">
        <v>298</v>
      </c>
      <c r="AA86" s="107" t="s">
        <v>14</v>
      </c>
      <c r="AB86" s="115">
        <f t="shared" si="3"/>
        <v>4.7802490210498112</v>
      </c>
      <c r="AC86" s="115">
        <f t="shared" si="3"/>
        <v>4.7701997698405396</v>
      </c>
      <c r="AD86" s="115">
        <f t="shared" si="3"/>
        <v>4.7749325660405937</v>
      </c>
      <c r="AE86" s="115">
        <f t="shared" si="3"/>
        <v>4.7849730235803651</v>
      </c>
      <c r="AF86" s="109" t="s">
        <v>298</v>
      </c>
      <c r="AG86" s="107" t="s">
        <v>14</v>
      </c>
      <c r="AH86" s="115">
        <f t="shared" ref="AH86:AK86" si="21">AH25/AH$33*100</f>
        <v>4.8043245579212375</v>
      </c>
      <c r="AI86" s="115">
        <f t="shared" si="21"/>
        <v>4.8081144727388843</v>
      </c>
      <c r="AJ86" s="115">
        <f t="shared" si="21"/>
        <v>4.7528524127850105</v>
      </c>
      <c r="AK86" s="115">
        <f t="shared" si="21"/>
        <v>4.7683264866589559</v>
      </c>
      <c r="AL86" s="92"/>
      <c r="AM86" s="92"/>
      <c r="AN86" s="123"/>
      <c r="AO86" s="123"/>
      <c r="AP86" s="123"/>
      <c r="AQ86" s="123"/>
      <c r="AR86" s="92"/>
      <c r="AS86" s="92"/>
      <c r="AT86" s="123"/>
      <c r="AU86" s="123"/>
      <c r="AV86" s="123"/>
      <c r="AW86" s="123"/>
      <c r="AX86" s="92"/>
      <c r="AY86" s="92"/>
      <c r="AZ86" s="123"/>
      <c r="BA86" s="123"/>
      <c r="BB86" s="123"/>
      <c r="BC86" s="123"/>
      <c r="BD86" s="92"/>
      <c r="BE86" s="92"/>
      <c r="BF86" s="123"/>
      <c r="BG86" s="123"/>
      <c r="BH86" s="123"/>
      <c r="BI86" s="123"/>
      <c r="BJ86" s="123"/>
      <c r="BK86" s="92"/>
      <c r="BL86" s="92"/>
      <c r="BM86" s="123"/>
      <c r="BN86" s="123"/>
      <c r="BO86" s="123"/>
      <c r="BP86" s="123"/>
      <c r="BQ86" s="92"/>
      <c r="BR86" s="92"/>
      <c r="BS86" s="123"/>
      <c r="BT86" s="123"/>
      <c r="BU86" s="123"/>
      <c r="BV86" s="123"/>
    </row>
    <row r="87" spans="1:74" ht="15" customHeight="1">
      <c r="A87" s="109" t="s">
        <v>299</v>
      </c>
      <c r="B87" s="107" t="s">
        <v>15</v>
      </c>
      <c r="C87" s="115">
        <f t="shared" si="5"/>
        <v>3.2089840647368586</v>
      </c>
      <c r="D87" s="115">
        <f t="shared" si="5"/>
        <v>3.149316897965917</v>
      </c>
      <c r="E87" s="115">
        <f t="shared" si="5"/>
        <v>3.2028148003043841</v>
      </c>
      <c r="F87" s="115">
        <f t="shared" si="5"/>
        <v>3.1715735620791294</v>
      </c>
      <c r="G87" s="109" t="s">
        <v>299</v>
      </c>
      <c r="H87" s="107" t="s">
        <v>15</v>
      </c>
      <c r="I87" s="115">
        <f t="shared" si="6"/>
        <v>3.1411320307364021</v>
      </c>
      <c r="J87" s="115">
        <f t="shared" si="6"/>
        <v>3.1114779998851954</v>
      </c>
      <c r="K87" s="115">
        <f t="shared" si="6"/>
        <v>3.0854209988716335</v>
      </c>
      <c r="L87" s="115">
        <f t="shared" si="6"/>
        <v>3.1178314064615926</v>
      </c>
      <c r="M87" s="109" t="s">
        <v>299</v>
      </c>
      <c r="N87" s="107" t="s">
        <v>15</v>
      </c>
      <c r="O87" s="115">
        <f t="shared" ref="O87:R93" si="22">O26/O$33*100</f>
        <v>3.1123301225550493</v>
      </c>
      <c r="P87" s="115">
        <f t="shared" si="22"/>
        <v>3.0808310382630553</v>
      </c>
      <c r="Q87" s="115">
        <f t="shared" si="22"/>
        <v>3.1743308167467399</v>
      </c>
      <c r="R87" s="115">
        <f t="shared" si="22"/>
        <v>3.1430439190992048</v>
      </c>
      <c r="S87" s="109" t="s">
        <v>299</v>
      </c>
      <c r="T87" s="107" t="s">
        <v>15</v>
      </c>
      <c r="U87" s="115">
        <f t="shared" ref="U87:X93" si="23">U26/U$33*100</f>
        <v>3.1355347061451608</v>
      </c>
      <c r="V87" s="115">
        <f t="shared" si="23"/>
        <v>3.1229765725060714</v>
      </c>
      <c r="W87" s="115">
        <f t="shared" si="23"/>
        <v>3.15662454474867</v>
      </c>
      <c r="X87" s="115">
        <f t="shared" si="23"/>
        <v>3.1425386281293064</v>
      </c>
      <c r="Y87" s="115">
        <f t="shared" ref="Y87:Y93" si="24">Y26/Y$33*100</f>
        <v>3.1709786820472763</v>
      </c>
      <c r="Z87" s="109" t="s">
        <v>299</v>
      </c>
      <c r="AA87" s="107" t="s">
        <v>15</v>
      </c>
      <c r="AB87" s="115">
        <f t="shared" ref="AB87:AE93" si="25">AB26/AB$33*100</f>
        <v>3.1522005580936923</v>
      </c>
      <c r="AC87" s="115">
        <f t="shared" si="25"/>
        <v>3.1755955344527034</v>
      </c>
      <c r="AD87" s="115">
        <f t="shared" si="25"/>
        <v>3.2059215271045418</v>
      </c>
      <c r="AE87" s="115">
        <f t="shared" si="25"/>
        <v>3.1939980446958929</v>
      </c>
      <c r="AF87" s="109" t="s">
        <v>299</v>
      </c>
      <c r="AG87" s="107" t="s">
        <v>15</v>
      </c>
      <c r="AH87" s="115">
        <f t="shared" ref="AH87:AK87" si="26">AH26/AH$33*100</f>
        <v>3.1981929920654464</v>
      </c>
      <c r="AI87" s="115">
        <f t="shared" si="26"/>
        <v>3.2079458369920975</v>
      </c>
      <c r="AJ87" s="115">
        <f t="shared" si="26"/>
        <v>3.2153240978279456</v>
      </c>
      <c r="AK87" s="115">
        <f t="shared" si="26"/>
        <v>3.2113727914489685</v>
      </c>
      <c r="AL87" s="92"/>
      <c r="AM87" s="92"/>
      <c r="AN87" s="123"/>
      <c r="AO87" s="123"/>
      <c r="AP87" s="123"/>
      <c r="AQ87" s="123"/>
      <c r="AR87" s="92"/>
      <c r="AS87" s="92"/>
      <c r="AT87" s="123"/>
      <c r="AU87" s="123"/>
      <c r="AV87" s="123"/>
      <c r="AW87" s="123"/>
      <c r="AX87" s="92"/>
      <c r="AY87" s="92"/>
      <c r="AZ87" s="123"/>
      <c r="BA87" s="123"/>
      <c r="BB87" s="123"/>
      <c r="BC87" s="123"/>
      <c r="BD87" s="92"/>
      <c r="BE87" s="92"/>
      <c r="BF87" s="123"/>
      <c r="BG87" s="123"/>
      <c r="BH87" s="123"/>
      <c r="BI87" s="123"/>
      <c r="BJ87" s="123"/>
      <c r="BK87" s="92"/>
      <c r="BL87" s="92"/>
      <c r="BM87" s="123"/>
      <c r="BN87" s="123"/>
      <c r="BO87" s="123"/>
      <c r="BP87" s="123"/>
      <c r="BQ87" s="92"/>
      <c r="BR87" s="92"/>
      <c r="BS87" s="123"/>
      <c r="BT87" s="123"/>
      <c r="BU87" s="123"/>
      <c r="BV87" s="123"/>
    </row>
    <row r="88" spans="1:74" ht="15" customHeight="1">
      <c r="A88" s="109" t="s">
        <v>300</v>
      </c>
      <c r="B88" s="107" t="s">
        <v>16</v>
      </c>
      <c r="C88" s="115">
        <f t="shared" ref="C88:F93" si="27">C27/C$33*100</f>
        <v>2.4551353940190013</v>
      </c>
      <c r="D88" s="115">
        <f t="shared" si="27"/>
        <v>2.4947810592175412</v>
      </c>
      <c r="E88" s="115">
        <f t="shared" si="27"/>
        <v>2.5101649752248352</v>
      </c>
      <c r="F88" s="115">
        <f t="shared" si="27"/>
        <v>2.5536187572931461</v>
      </c>
      <c r="G88" s="109" t="s">
        <v>300</v>
      </c>
      <c r="H88" s="107" t="s">
        <v>16</v>
      </c>
      <c r="I88" s="115">
        <f t="shared" ref="I88:L93" si="28">I27/I$33*100</f>
        <v>2.563746780329565</v>
      </c>
      <c r="J88" s="115">
        <f t="shared" si="28"/>
        <v>2.5787299877815104</v>
      </c>
      <c r="K88" s="115">
        <f t="shared" si="28"/>
        <v>2.5993229801255553</v>
      </c>
      <c r="L88" s="115">
        <f t="shared" si="28"/>
        <v>2.5545315560188118</v>
      </c>
      <c r="M88" s="109" t="s">
        <v>300</v>
      </c>
      <c r="N88" s="107" t="s">
        <v>16</v>
      </c>
      <c r="O88" s="115">
        <f t="shared" si="22"/>
        <v>2.6491299366225802</v>
      </c>
      <c r="P88" s="115">
        <f t="shared" si="22"/>
        <v>2.6455252814246371</v>
      </c>
      <c r="Q88" s="115">
        <f t="shared" si="22"/>
        <v>2.613818348204072</v>
      </c>
      <c r="R88" s="115">
        <f t="shared" si="22"/>
        <v>2.706120924275575</v>
      </c>
      <c r="S88" s="109" t="s">
        <v>300</v>
      </c>
      <c r="T88" s="107" t="s">
        <v>16</v>
      </c>
      <c r="U88" s="115">
        <f t="shared" si="23"/>
        <v>2.74392041412327</v>
      </c>
      <c r="V88" s="115">
        <f t="shared" si="23"/>
        <v>2.7246561869546841</v>
      </c>
      <c r="W88" s="115">
        <f t="shared" si="23"/>
        <v>2.7151647948445974</v>
      </c>
      <c r="X88" s="115">
        <f t="shared" si="23"/>
        <v>2.721419786704713</v>
      </c>
      <c r="Y88" s="115">
        <f t="shared" si="24"/>
        <v>2.6513233718951073</v>
      </c>
      <c r="Z88" s="109" t="s">
        <v>300</v>
      </c>
      <c r="AA88" s="107" t="s">
        <v>16</v>
      </c>
      <c r="AB88" s="115">
        <f t="shared" si="25"/>
        <v>2.670568496030219</v>
      </c>
      <c r="AC88" s="115">
        <f t="shared" si="25"/>
        <v>2.669522022075645</v>
      </c>
      <c r="AD88" s="115">
        <f t="shared" si="25"/>
        <v>2.6669463743307809</v>
      </c>
      <c r="AE88" s="115">
        <f t="shared" si="25"/>
        <v>2.657858176446743</v>
      </c>
      <c r="AF88" s="109" t="s">
        <v>300</v>
      </c>
      <c r="AG88" s="107" t="s">
        <v>16</v>
      </c>
      <c r="AH88" s="115">
        <f t="shared" ref="AH88:AK88" si="29">AH27/AH$33*100</f>
        <v>2.6489550408787808</v>
      </c>
      <c r="AI88" s="115">
        <f t="shared" si="29"/>
        <v>2.6535184002554479</v>
      </c>
      <c r="AJ88" s="115">
        <f t="shared" si="29"/>
        <v>2.6542542261726791</v>
      </c>
      <c r="AK88" s="115">
        <f t="shared" si="29"/>
        <v>2.659733577952379</v>
      </c>
      <c r="AL88" s="92"/>
      <c r="AM88" s="92"/>
      <c r="AN88" s="123"/>
      <c r="AO88" s="123"/>
      <c r="AP88" s="123"/>
      <c r="AQ88" s="123"/>
      <c r="AR88" s="92"/>
      <c r="AS88" s="92"/>
      <c r="AT88" s="123"/>
      <c r="AU88" s="123"/>
      <c r="AV88" s="123"/>
      <c r="AW88" s="123"/>
      <c r="AX88" s="92"/>
      <c r="AY88" s="92"/>
      <c r="AZ88" s="123"/>
      <c r="BA88" s="123"/>
      <c r="BB88" s="123"/>
      <c r="BC88" s="123"/>
      <c r="BD88" s="92"/>
      <c r="BE88" s="92"/>
      <c r="BF88" s="123"/>
      <c r="BG88" s="123"/>
      <c r="BH88" s="123"/>
      <c r="BI88" s="123"/>
      <c r="BJ88" s="123"/>
      <c r="BK88" s="92"/>
      <c r="BL88" s="92"/>
      <c r="BM88" s="123"/>
      <c r="BN88" s="123"/>
      <c r="BO88" s="123"/>
      <c r="BP88" s="123"/>
      <c r="BQ88" s="92"/>
      <c r="BR88" s="92"/>
      <c r="BS88" s="123"/>
      <c r="BT88" s="123"/>
      <c r="BU88" s="123"/>
      <c r="BV88" s="123"/>
    </row>
    <row r="89" spans="1:74" ht="23.1" customHeight="1">
      <c r="A89" s="109" t="s">
        <v>301</v>
      </c>
      <c r="B89" s="107" t="s">
        <v>17</v>
      </c>
      <c r="C89" s="115">
        <f t="shared" si="27"/>
        <v>4.9178578795501799</v>
      </c>
      <c r="D89" s="115">
        <f t="shared" si="27"/>
        <v>4.8309014666406274</v>
      </c>
      <c r="E89" s="115">
        <f t="shared" si="27"/>
        <v>4.7724527287841463</v>
      </c>
      <c r="F89" s="115">
        <f t="shared" si="27"/>
        <v>4.8729522655112216</v>
      </c>
      <c r="G89" s="109" t="s">
        <v>301</v>
      </c>
      <c r="H89" s="107" t="s">
        <v>17</v>
      </c>
      <c r="I89" s="115">
        <f t="shared" si="28"/>
        <v>4.783029238379549</v>
      </c>
      <c r="J89" s="115">
        <f t="shared" si="28"/>
        <v>4.8122261431941373</v>
      </c>
      <c r="K89" s="115">
        <f t="shared" si="28"/>
        <v>4.7781113790551544</v>
      </c>
      <c r="L89" s="115">
        <f t="shared" si="28"/>
        <v>4.7963651635634807</v>
      </c>
      <c r="M89" s="109" t="s">
        <v>301</v>
      </c>
      <c r="N89" s="107" t="s">
        <v>17</v>
      </c>
      <c r="O89" s="115">
        <f t="shared" si="22"/>
        <v>4.7626167004869853</v>
      </c>
      <c r="P89" s="115">
        <f t="shared" si="22"/>
        <v>4.7327468648894353</v>
      </c>
      <c r="Q89" s="115">
        <f t="shared" si="22"/>
        <v>4.7956771361026682</v>
      </c>
      <c r="R89" s="115">
        <f t="shared" si="22"/>
        <v>4.7387800843161321</v>
      </c>
      <c r="S89" s="109" t="s">
        <v>301</v>
      </c>
      <c r="T89" s="107" t="s">
        <v>17</v>
      </c>
      <c r="U89" s="115">
        <f t="shared" si="23"/>
        <v>4.7613432540540401</v>
      </c>
      <c r="V89" s="115">
        <f t="shared" si="23"/>
        <v>4.7171628008566087</v>
      </c>
      <c r="W89" s="115">
        <f t="shared" si="23"/>
        <v>4.6904290957762242</v>
      </c>
      <c r="X89" s="115">
        <f t="shared" si="23"/>
        <v>4.6479042497973664</v>
      </c>
      <c r="Y89" s="115">
        <f t="shared" si="24"/>
        <v>4.6028612208655915</v>
      </c>
      <c r="Z89" s="109" t="s">
        <v>301</v>
      </c>
      <c r="AA89" s="107" t="s">
        <v>17</v>
      </c>
      <c r="AB89" s="115">
        <f t="shared" si="25"/>
        <v>4.5564526884137768</v>
      </c>
      <c r="AC89" s="115">
        <f t="shared" si="25"/>
        <v>4.578106112838638</v>
      </c>
      <c r="AD89" s="115">
        <f t="shared" si="25"/>
        <v>4.5770683574912212</v>
      </c>
      <c r="AE89" s="115">
        <f t="shared" si="25"/>
        <v>4.5697389706666733</v>
      </c>
      <c r="AF89" s="109" t="s">
        <v>301</v>
      </c>
      <c r="AG89" s="107" t="s">
        <v>17</v>
      </c>
      <c r="AH89" s="115">
        <f t="shared" ref="AH89:AK89" si="30">AH28/AH$33*100</f>
        <v>4.549052024341341</v>
      </c>
      <c r="AI89" s="115">
        <f t="shared" si="30"/>
        <v>4.5599006146723076</v>
      </c>
      <c r="AJ89" s="115">
        <f t="shared" si="30"/>
        <v>4.5410977528905558</v>
      </c>
      <c r="AK89" s="115">
        <f t="shared" si="30"/>
        <v>4.5323904199736766</v>
      </c>
      <c r="AL89" s="92"/>
      <c r="AM89" s="92"/>
      <c r="AN89" s="123"/>
      <c r="AO89" s="123"/>
      <c r="AP89" s="123"/>
      <c r="AQ89" s="123"/>
      <c r="AR89" s="92"/>
      <c r="AS89" s="92"/>
      <c r="AT89" s="123"/>
      <c r="AU89" s="123"/>
      <c r="AV89" s="123"/>
      <c r="AW89" s="123"/>
      <c r="AX89" s="92"/>
      <c r="AY89" s="92"/>
      <c r="AZ89" s="123"/>
      <c r="BA89" s="123"/>
      <c r="BB89" s="123"/>
      <c r="BC89" s="123"/>
      <c r="BD89" s="92"/>
      <c r="BE89" s="92"/>
      <c r="BF89" s="123"/>
      <c r="BG89" s="123"/>
      <c r="BH89" s="123"/>
      <c r="BI89" s="123"/>
      <c r="BJ89" s="123"/>
      <c r="BK89" s="92"/>
      <c r="BL89" s="92"/>
      <c r="BM89" s="123"/>
      <c r="BN89" s="123"/>
      <c r="BO89" s="123"/>
      <c r="BP89" s="123"/>
      <c r="BQ89" s="92"/>
      <c r="BR89" s="92"/>
      <c r="BS89" s="123"/>
      <c r="BT89" s="123"/>
      <c r="BU89" s="123"/>
      <c r="BV89" s="123"/>
    </row>
    <row r="90" spans="1:74" ht="15" customHeight="1">
      <c r="A90" s="109" t="s">
        <v>302</v>
      </c>
      <c r="B90" s="107" t="s">
        <v>18</v>
      </c>
      <c r="C90" s="115">
        <f t="shared" si="27"/>
        <v>3.3774412059681955</v>
      </c>
      <c r="D90" s="115">
        <f t="shared" si="27"/>
        <v>3.4069585068431505</v>
      </c>
      <c r="E90" s="115">
        <f t="shared" si="27"/>
        <v>3.4147787061662909</v>
      </c>
      <c r="F90" s="115">
        <f t="shared" si="27"/>
        <v>3.5199646439910937</v>
      </c>
      <c r="G90" s="109" t="s">
        <v>302</v>
      </c>
      <c r="H90" s="107" t="s">
        <v>18</v>
      </c>
      <c r="I90" s="115">
        <f t="shared" si="28"/>
        <v>3.5444664777074872</v>
      </c>
      <c r="J90" s="115">
        <f t="shared" si="28"/>
        <v>3.5172575914541642</v>
      </c>
      <c r="K90" s="115">
        <f t="shared" si="28"/>
        <v>3.5210098457711587</v>
      </c>
      <c r="L90" s="115">
        <f t="shared" si="28"/>
        <v>3.5403062942936785</v>
      </c>
      <c r="M90" s="109" t="s">
        <v>302</v>
      </c>
      <c r="N90" s="107" t="s">
        <v>18</v>
      </c>
      <c r="O90" s="115">
        <f t="shared" si="22"/>
        <v>3.5630260781161014</v>
      </c>
      <c r="P90" s="115">
        <f t="shared" si="22"/>
        <v>3.5502286157383884</v>
      </c>
      <c r="Q90" s="115">
        <f t="shared" si="22"/>
        <v>3.5715647503567887</v>
      </c>
      <c r="R90" s="115">
        <f t="shared" si="22"/>
        <v>3.5711617482256255</v>
      </c>
      <c r="S90" s="109" t="s">
        <v>302</v>
      </c>
      <c r="T90" s="107" t="s">
        <v>18</v>
      </c>
      <c r="U90" s="115">
        <f t="shared" si="23"/>
        <v>3.4612466934206445</v>
      </c>
      <c r="V90" s="115">
        <f t="shared" si="23"/>
        <v>3.4631385630223757</v>
      </c>
      <c r="W90" s="115">
        <f t="shared" si="23"/>
        <v>3.4150147993018298</v>
      </c>
      <c r="X90" s="115">
        <f t="shared" si="23"/>
        <v>3.4047471113599812</v>
      </c>
      <c r="Y90" s="115">
        <f t="shared" si="24"/>
        <v>3.3422041526628998</v>
      </c>
      <c r="Z90" s="109" t="s">
        <v>302</v>
      </c>
      <c r="AA90" s="107" t="s">
        <v>18</v>
      </c>
      <c r="AB90" s="115">
        <f t="shared" si="25"/>
        <v>3.3176980730907135</v>
      </c>
      <c r="AC90" s="115">
        <f t="shared" si="25"/>
        <v>3.3502948839308107</v>
      </c>
      <c r="AD90" s="115">
        <f t="shared" si="25"/>
        <v>3.3466856503761777</v>
      </c>
      <c r="AE90" s="115">
        <f t="shared" si="25"/>
        <v>3.3164869284531893</v>
      </c>
      <c r="AF90" s="109" t="s">
        <v>302</v>
      </c>
      <c r="AG90" s="107" t="s">
        <v>18</v>
      </c>
      <c r="AH90" s="115">
        <f t="shared" ref="AH90:AK90" si="31">AH29/AH$33*100</f>
        <v>3.3348743486279102</v>
      </c>
      <c r="AI90" s="115">
        <f t="shared" si="31"/>
        <v>3.3466462441127165</v>
      </c>
      <c r="AJ90" s="115">
        <f t="shared" si="31"/>
        <v>3.3511620667550104</v>
      </c>
      <c r="AK90" s="115">
        <f t="shared" si="31"/>
        <v>3.3296524149483511</v>
      </c>
      <c r="AL90" s="92"/>
      <c r="AM90" s="92"/>
      <c r="AN90" s="123"/>
      <c r="AO90" s="123"/>
      <c r="AP90" s="123"/>
      <c r="AQ90" s="123"/>
      <c r="AR90" s="92"/>
      <c r="AS90" s="92"/>
      <c r="AT90" s="123"/>
      <c r="AU90" s="123"/>
      <c r="AV90" s="123"/>
      <c r="AW90" s="123"/>
      <c r="AX90" s="92"/>
      <c r="AY90" s="92"/>
      <c r="AZ90" s="123"/>
      <c r="BA90" s="123"/>
      <c r="BB90" s="123"/>
      <c r="BC90" s="123"/>
      <c r="BD90" s="92"/>
      <c r="BE90" s="92"/>
      <c r="BF90" s="123"/>
      <c r="BG90" s="123"/>
      <c r="BH90" s="123"/>
      <c r="BI90" s="123"/>
      <c r="BJ90" s="123"/>
      <c r="BK90" s="92"/>
      <c r="BL90" s="92"/>
      <c r="BM90" s="123"/>
      <c r="BN90" s="123"/>
      <c r="BO90" s="123"/>
      <c r="BP90" s="123"/>
      <c r="BQ90" s="92"/>
      <c r="BR90" s="92"/>
      <c r="BS90" s="123"/>
      <c r="BT90" s="123"/>
      <c r="BU90" s="123"/>
      <c r="BV90" s="123"/>
    </row>
    <row r="91" spans="1:74" ht="15" customHeight="1">
      <c r="A91" s="109" t="s">
        <v>303</v>
      </c>
      <c r="B91" s="107" t="s">
        <v>19</v>
      </c>
      <c r="C91" s="115">
        <f t="shared" si="27"/>
        <v>4.1009415106373392</v>
      </c>
      <c r="D91" s="115">
        <f t="shared" si="27"/>
        <v>4.1141386291380044</v>
      </c>
      <c r="E91" s="115">
        <f t="shared" si="27"/>
        <v>4.0359786127414417</v>
      </c>
      <c r="F91" s="115">
        <f t="shared" si="27"/>
        <v>4.0055928657363316</v>
      </c>
      <c r="G91" s="109" t="s">
        <v>303</v>
      </c>
      <c r="H91" s="107" t="s">
        <v>19</v>
      </c>
      <c r="I91" s="115">
        <f t="shared" si="28"/>
        <v>4.0383288967442263</v>
      </c>
      <c r="J91" s="115">
        <f t="shared" si="28"/>
        <v>4.1314622005855037</v>
      </c>
      <c r="K91" s="115">
        <f t="shared" si="28"/>
        <v>4.0878662618429233</v>
      </c>
      <c r="L91" s="115">
        <f t="shared" si="28"/>
        <v>4.0769935533769575</v>
      </c>
      <c r="M91" s="109" t="s">
        <v>303</v>
      </c>
      <c r="N91" s="107" t="s">
        <v>19</v>
      </c>
      <c r="O91" s="115">
        <f t="shared" si="22"/>
        <v>4.0819516385298824</v>
      </c>
      <c r="P91" s="115">
        <f t="shared" si="22"/>
        <v>4.0684242894195037</v>
      </c>
      <c r="Q91" s="115">
        <f t="shared" si="22"/>
        <v>4.0430161998453009</v>
      </c>
      <c r="R91" s="115">
        <f t="shared" si="22"/>
        <v>4.0521105715353007</v>
      </c>
      <c r="S91" s="109" t="s">
        <v>303</v>
      </c>
      <c r="T91" s="107" t="s">
        <v>19</v>
      </c>
      <c r="U91" s="115">
        <f t="shared" si="23"/>
        <v>3.9699915231031468</v>
      </c>
      <c r="V91" s="115">
        <f t="shared" si="23"/>
        <v>3.9755786437203797</v>
      </c>
      <c r="W91" s="115">
        <f t="shared" si="23"/>
        <v>3.9385134550265302</v>
      </c>
      <c r="X91" s="115">
        <f t="shared" si="23"/>
        <v>3.9080697824858541</v>
      </c>
      <c r="Y91" s="115">
        <f t="shared" si="24"/>
        <v>3.8610961992016262</v>
      </c>
      <c r="Z91" s="109" t="s">
        <v>303</v>
      </c>
      <c r="AA91" s="107" t="s">
        <v>19</v>
      </c>
      <c r="AB91" s="115">
        <f t="shared" si="25"/>
        <v>3.8017433759714883</v>
      </c>
      <c r="AC91" s="115">
        <f t="shared" si="25"/>
        <v>3.8264955638213527</v>
      </c>
      <c r="AD91" s="115">
        <f t="shared" si="25"/>
        <v>3.8248367992671324</v>
      </c>
      <c r="AE91" s="115">
        <f t="shared" si="25"/>
        <v>3.7996654145859661</v>
      </c>
      <c r="AF91" s="109" t="s">
        <v>303</v>
      </c>
      <c r="AG91" s="107" t="s">
        <v>19</v>
      </c>
      <c r="AH91" s="115">
        <f t="shared" ref="AH91:AK91" si="32">AH30/AH$33*100</f>
        <v>3.7930332708552132</v>
      </c>
      <c r="AI91" s="115">
        <f t="shared" si="32"/>
        <v>3.7827043585854558</v>
      </c>
      <c r="AJ91" s="115">
        <f t="shared" si="32"/>
        <v>3.7595372650058509</v>
      </c>
      <c r="AK91" s="115">
        <f t="shared" si="32"/>
        <v>3.7494266741115947</v>
      </c>
      <c r="AL91" s="92"/>
      <c r="AM91" s="92"/>
      <c r="AN91" s="123"/>
      <c r="AO91" s="123"/>
      <c r="AP91" s="123"/>
      <c r="AQ91" s="123"/>
      <c r="AR91" s="92"/>
      <c r="AS91" s="92"/>
      <c r="AT91" s="123"/>
      <c r="AU91" s="123"/>
      <c r="AV91" s="123"/>
      <c r="AW91" s="123"/>
      <c r="AX91" s="92"/>
      <c r="AY91" s="92"/>
      <c r="AZ91" s="123"/>
      <c r="BA91" s="123"/>
      <c r="BB91" s="123"/>
      <c r="BC91" s="123"/>
      <c r="BD91" s="92"/>
      <c r="BE91" s="92"/>
      <c r="BF91" s="123"/>
      <c r="BG91" s="123"/>
      <c r="BH91" s="123"/>
      <c r="BI91" s="123"/>
      <c r="BJ91" s="123"/>
      <c r="BK91" s="92"/>
      <c r="BL91" s="92"/>
      <c r="BM91" s="123"/>
      <c r="BN91" s="123"/>
      <c r="BO91" s="123"/>
      <c r="BP91" s="123"/>
      <c r="BQ91" s="92"/>
      <c r="BR91" s="92"/>
      <c r="BS91" s="123"/>
      <c r="BT91" s="123"/>
      <c r="BU91" s="123"/>
      <c r="BV91" s="123"/>
    </row>
    <row r="92" spans="1:74" ht="15" customHeight="1">
      <c r="A92" s="109" t="s">
        <v>304</v>
      </c>
      <c r="B92" s="107" t="s">
        <v>20</v>
      </c>
      <c r="C92" s="115">
        <f t="shared" si="27"/>
        <v>4.6226726004044867</v>
      </c>
      <c r="D92" s="115">
        <f t="shared" si="27"/>
        <v>4.343395992969441</v>
      </c>
      <c r="E92" s="115">
        <f t="shared" si="27"/>
        <v>4.2804654164814497</v>
      </c>
      <c r="F92" s="115">
        <f t="shared" si="27"/>
        <v>4.1914186727798795</v>
      </c>
      <c r="G92" s="109" t="s">
        <v>304</v>
      </c>
      <c r="H92" s="107" t="s">
        <v>20</v>
      </c>
      <c r="I92" s="115">
        <f t="shared" si="28"/>
        <v>4.1397687225856519</v>
      </c>
      <c r="J92" s="115">
        <f t="shared" si="28"/>
        <v>4.0680463263894771</v>
      </c>
      <c r="K92" s="115">
        <f t="shared" si="28"/>
        <v>3.9689797710063286</v>
      </c>
      <c r="L92" s="115">
        <f t="shared" si="28"/>
        <v>3.9356141617796063</v>
      </c>
      <c r="M92" s="109" t="s">
        <v>304</v>
      </c>
      <c r="N92" s="107" t="s">
        <v>20</v>
      </c>
      <c r="O92" s="115">
        <f t="shared" si="22"/>
        <v>3.8772628239716971</v>
      </c>
      <c r="P92" s="115">
        <f t="shared" si="22"/>
        <v>3.8408780983448758</v>
      </c>
      <c r="Q92" s="115">
        <f t="shared" si="22"/>
        <v>3.8650303406652071</v>
      </c>
      <c r="R92" s="115">
        <f t="shared" si="22"/>
        <v>3.7955600619029832</v>
      </c>
      <c r="S92" s="109" t="s">
        <v>304</v>
      </c>
      <c r="T92" s="107" t="s">
        <v>20</v>
      </c>
      <c r="U92" s="115">
        <f t="shared" si="23"/>
        <v>3.7821109962515607</v>
      </c>
      <c r="V92" s="115">
        <f t="shared" si="23"/>
        <v>3.7819758086924828</v>
      </c>
      <c r="W92" s="115">
        <f t="shared" si="23"/>
        <v>3.7890346927675274</v>
      </c>
      <c r="X92" s="115">
        <f t="shared" si="23"/>
        <v>3.7979959140989159</v>
      </c>
      <c r="Y92" s="115">
        <f t="shared" si="24"/>
        <v>3.8024521115687868</v>
      </c>
      <c r="Z92" s="109" t="s">
        <v>304</v>
      </c>
      <c r="AA92" s="107" t="s">
        <v>20</v>
      </c>
      <c r="AB92" s="115">
        <f t="shared" si="25"/>
        <v>3.7683390425530567</v>
      </c>
      <c r="AC92" s="115">
        <f t="shared" si="25"/>
        <v>3.7720438185294753</v>
      </c>
      <c r="AD92" s="115">
        <f t="shared" si="25"/>
        <v>3.7476275535220207</v>
      </c>
      <c r="AE92" s="115">
        <f t="shared" si="25"/>
        <v>3.7242393703870573</v>
      </c>
      <c r="AF92" s="109" t="s">
        <v>304</v>
      </c>
      <c r="AG92" s="107" t="s">
        <v>20</v>
      </c>
      <c r="AH92" s="115">
        <f t="shared" ref="AH92:AK92" si="33">AH31/AH$33*100</f>
        <v>3.7480590744863145</v>
      </c>
      <c r="AI92" s="115">
        <f t="shared" si="33"/>
        <v>3.7644936936217768</v>
      </c>
      <c r="AJ92" s="115">
        <f t="shared" si="33"/>
        <v>3.7533851830798062</v>
      </c>
      <c r="AK92" s="115">
        <f t="shared" si="33"/>
        <v>3.7532903920551988</v>
      </c>
      <c r="AL92" s="92"/>
      <c r="AM92" s="92"/>
      <c r="AN92" s="123"/>
      <c r="AO92" s="123"/>
      <c r="AP92" s="123"/>
      <c r="AQ92" s="123"/>
      <c r="AR92" s="92"/>
      <c r="AS92" s="92"/>
      <c r="AT92" s="123"/>
      <c r="AU92" s="123"/>
      <c r="AV92" s="123"/>
      <c r="AW92" s="123"/>
      <c r="AX92" s="92"/>
      <c r="AY92" s="92"/>
      <c r="AZ92" s="123"/>
      <c r="BA92" s="123"/>
      <c r="BB92" s="123"/>
      <c r="BC92" s="123"/>
      <c r="BD92" s="92"/>
      <c r="BE92" s="92"/>
      <c r="BF92" s="123"/>
      <c r="BG92" s="123"/>
      <c r="BH92" s="123"/>
      <c r="BI92" s="123"/>
      <c r="BJ92" s="123"/>
      <c r="BK92" s="92"/>
      <c r="BL92" s="92"/>
      <c r="BM92" s="123"/>
      <c r="BN92" s="123"/>
      <c r="BO92" s="123"/>
      <c r="BP92" s="123"/>
      <c r="BQ92" s="92"/>
      <c r="BR92" s="92"/>
      <c r="BS92" s="123"/>
      <c r="BT92" s="123"/>
      <c r="BU92" s="123"/>
      <c r="BV92" s="123"/>
    </row>
    <row r="93" spans="1:74" ht="15" customHeight="1">
      <c r="A93" s="109" t="s">
        <v>305</v>
      </c>
      <c r="B93" s="107" t="s">
        <v>21</v>
      </c>
      <c r="C93" s="115">
        <f t="shared" si="27"/>
        <v>3.9419682337962247</v>
      </c>
      <c r="D93" s="115">
        <f t="shared" si="27"/>
        <v>3.9179962178599981</v>
      </c>
      <c r="E93" s="115">
        <f t="shared" si="27"/>
        <v>3.7732840090310686</v>
      </c>
      <c r="F93" s="115">
        <f t="shared" si="27"/>
        <v>3.6917049065508118</v>
      </c>
      <c r="G93" s="109" t="s">
        <v>305</v>
      </c>
      <c r="H93" s="107" t="s">
        <v>21</v>
      </c>
      <c r="I93" s="115">
        <f t="shared" si="28"/>
        <v>3.7435741305542685</v>
      </c>
      <c r="J93" s="115">
        <f t="shared" si="28"/>
        <v>3.6808541462227922</v>
      </c>
      <c r="K93" s="115">
        <f t="shared" si="28"/>
        <v>3.6602969770471692</v>
      </c>
      <c r="L93" s="115">
        <f t="shared" si="28"/>
        <v>3.6687952119512715</v>
      </c>
      <c r="M93" s="109" t="s">
        <v>305</v>
      </c>
      <c r="N93" s="107" t="s">
        <v>21</v>
      </c>
      <c r="O93" s="115">
        <f t="shared" si="22"/>
        <v>3.6104606041989751</v>
      </c>
      <c r="P93" s="115">
        <f t="shared" si="22"/>
        <v>3.6360597876948586</v>
      </c>
      <c r="Q93" s="115">
        <f t="shared" si="22"/>
        <v>3.6397903933936879</v>
      </c>
      <c r="R93" s="115">
        <f t="shared" si="22"/>
        <v>3.5792998559154703</v>
      </c>
      <c r="S93" s="109" t="s">
        <v>305</v>
      </c>
      <c r="T93" s="107" t="s">
        <v>21</v>
      </c>
      <c r="U93" s="115">
        <f t="shared" si="23"/>
        <v>3.5622619557655346</v>
      </c>
      <c r="V93" s="115">
        <f t="shared" si="23"/>
        <v>3.5679529149633793</v>
      </c>
      <c r="W93" s="115">
        <f t="shared" si="23"/>
        <v>3.5629432200335134</v>
      </c>
      <c r="X93" s="115">
        <f t="shared" si="23"/>
        <v>3.5352760540116233</v>
      </c>
      <c r="Y93" s="115">
        <f t="shared" si="24"/>
        <v>3.4574569582927319</v>
      </c>
      <c r="Z93" s="109" t="s">
        <v>305</v>
      </c>
      <c r="AA93" s="107" t="s">
        <v>21</v>
      </c>
      <c r="AB93" s="115">
        <f t="shared" si="25"/>
        <v>3.4457268490822699</v>
      </c>
      <c r="AC93" s="115">
        <f t="shared" si="25"/>
        <v>3.4589462831011781</v>
      </c>
      <c r="AD93" s="115">
        <f t="shared" si="25"/>
        <v>3.4421420972861321</v>
      </c>
      <c r="AE93" s="115">
        <f t="shared" si="25"/>
        <v>3.4219076890639766</v>
      </c>
      <c r="AF93" s="109" t="s">
        <v>305</v>
      </c>
      <c r="AG93" s="107" t="s">
        <v>21</v>
      </c>
      <c r="AH93" s="115">
        <f t="shared" ref="AH93:AK93" si="34">AH32/AH$33*100</f>
        <v>3.4372597398029177</v>
      </c>
      <c r="AI93" s="115">
        <f t="shared" si="34"/>
        <v>3.4297168116867569</v>
      </c>
      <c r="AJ93" s="115">
        <f t="shared" si="34"/>
        <v>3.4061616791738492</v>
      </c>
      <c r="AK93" s="115">
        <f t="shared" si="34"/>
        <v>3.4048079607545967</v>
      </c>
      <c r="AL93" s="92"/>
      <c r="AM93" s="92"/>
      <c r="AN93" s="123"/>
      <c r="AO93" s="123"/>
      <c r="AP93" s="123"/>
      <c r="AQ93" s="123"/>
      <c r="AR93" s="92"/>
      <c r="AS93" s="92"/>
      <c r="AT93" s="123"/>
      <c r="AU93" s="123"/>
      <c r="AV93" s="123"/>
      <c r="AW93" s="123"/>
      <c r="AX93" s="92"/>
      <c r="AY93" s="92"/>
      <c r="AZ93" s="123"/>
      <c r="BA93" s="123"/>
      <c r="BB93" s="123"/>
      <c r="BC93" s="123"/>
      <c r="BD93" s="92"/>
      <c r="BE93" s="92"/>
      <c r="BF93" s="123"/>
      <c r="BG93" s="123"/>
      <c r="BH93" s="123"/>
      <c r="BI93" s="123"/>
      <c r="BJ93" s="123"/>
      <c r="BK93" s="92"/>
      <c r="BL93" s="92"/>
      <c r="BM93" s="123"/>
      <c r="BN93" s="123"/>
      <c r="BO93" s="123"/>
      <c r="BP93" s="123"/>
      <c r="BQ93" s="92"/>
      <c r="BR93" s="92"/>
      <c r="BS93" s="123"/>
      <c r="BT93" s="123"/>
      <c r="BU93" s="123"/>
      <c r="BV93" s="123"/>
    </row>
    <row r="94" spans="1:74" s="113" customFormat="1" ht="27.75" customHeight="1">
      <c r="A94" s="110">
        <v>16</v>
      </c>
      <c r="B94" s="111" t="s">
        <v>306</v>
      </c>
      <c r="C94" s="129">
        <f>SUM(C71:C93)</f>
        <v>99.999999999999986</v>
      </c>
      <c r="D94" s="129">
        <f>SUM(D71:D93)</f>
        <v>100.00000000000001</v>
      </c>
      <c r="E94" s="129">
        <f>SUM(E71:E93)</f>
        <v>100</v>
      </c>
      <c r="F94" s="129">
        <f>SUM(F71:F93)</f>
        <v>100</v>
      </c>
      <c r="G94" s="110">
        <v>16</v>
      </c>
      <c r="H94" s="111" t="s">
        <v>306</v>
      </c>
      <c r="I94" s="129">
        <f>SUM(I71:I93)</f>
        <v>100.00000000000001</v>
      </c>
      <c r="J94" s="129">
        <f>SUM(J71:J93)</f>
        <v>100</v>
      </c>
      <c r="K94" s="129">
        <f>SUM(K71:K93)</f>
        <v>100</v>
      </c>
      <c r="L94" s="129">
        <f>SUM(L71:L93)</f>
        <v>100.00000000000001</v>
      </c>
      <c r="M94" s="110">
        <v>16</v>
      </c>
      <c r="N94" s="111" t="s">
        <v>306</v>
      </c>
      <c r="O94" s="129">
        <f>SUM(O71:O93)</f>
        <v>100</v>
      </c>
      <c r="P94" s="129">
        <f>SUM(P71:P93)</f>
        <v>100.00000000000003</v>
      </c>
      <c r="Q94" s="129">
        <f>SUM(Q71:Q93)</f>
        <v>100.00000000000001</v>
      </c>
      <c r="R94" s="129">
        <f>SUM(R71:R93)</f>
        <v>99.999999999999986</v>
      </c>
      <c r="S94" s="110">
        <v>16</v>
      </c>
      <c r="T94" s="111" t="s">
        <v>306</v>
      </c>
      <c r="U94" s="129">
        <f>SUM(U71:U93)</f>
        <v>99.999999999999986</v>
      </c>
      <c r="V94" s="129">
        <f>SUM(V71:V93)</f>
        <v>100.00000000000001</v>
      </c>
      <c r="W94" s="129">
        <f>SUM(W71:W93)</f>
        <v>100</v>
      </c>
      <c r="X94" s="129">
        <f>SUM(X71:X93)</f>
        <v>100.00000000000001</v>
      </c>
      <c r="Y94" s="129">
        <f>SUM(Y71:Y93)</f>
        <v>100.00000000000003</v>
      </c>
      <c r="Z94" s="110">
        <v>16</v>
      </c>
      <c r="AA94" s="111" t="s">
        <v>306</v>
      </c>
      <c r="AB94" s="129">
        <f>SUM(AB71:AB93)</f>
        <v>99.999999999999972</v>
      </c>
      <c r="AC94" s="129">
        <f>SUM(AC71:AC93)</f>
        <v>100.00000000000001</v>
      </c>
      <c r="AD94" s="129">
        <f>SUM(AD71:AD93)</f>
        <v>100</v>
      </c>
      <c r="AE94" s="129">
        <f>SUM(AE71:AE93)</f>
        <v>99.999999999999972</v>
      </c>
      <c r="AF94" s="110">
        <v>16</v>
      </c>
      <c r="AG94" s="111" t="s">
        <v>306</v>
      </c>
      <c r="AH94" s="129">
        <f>SUM(AH71:AH93)</f>
        <v>99.999999999999986</v>
      </c>
      <c r="AI94" s="129">
        <f>SUM(AI71:AI93)</f>
        <v>99.999999999999986</v>
      </c>
      <c r="AJ94" s="129">
        <f>SUM(AJ71:AJ93)</f>
        <v>100</v>
      </c>
      <c r="AK94" s="129">
        <f>SUM(AK71:AK93)</f>
        <v>100</v>
      </c>
      <c r="AL94" s="130"/>
      <c r="AM94" s="130"/>
      <c r="AN94" s="131"/>
      <c r="AO94" s="131"/>
      <c r="AP94" s="131"/>
      <c r="AQ94" s="131"/>
      <c r="AR94" s="130"/>
      <c r="AS94" s="130"/>
      <c r="AT94" s="131"/>
      <c r="AU94" s="131"/>
      <c r="AV94" s="131"/>
      <c r="AW94" s="131"/>
      <c r="AX94" s="130"/>
      <c r="AY94" s="130"/>
      <c r="AZ94" s="131"/>
      <c r="BA94" s="131"/>
      <c r="BB94" s="131"/>
      <c r="BC94" s="131"/>
      <c r="BD94" s="130"/>
      <c r="BE94" s="130"/>
      <c r="BF94" s="131"/>
      <c r="BG94" s="131"/>
      <c r="BH94" s="131"/>
      <c r="BI94" s="131"/>
      <c r="BJ94" s="131"/>
      <c r="BK94" s="130"/>
      <c r="BL94" s="130"/>
      <c r="BM94" s="131"/>
      <c r="BN94" s="131"/>
      <c r="BO94" s="131"/>
      <c r="BP94" s="131"/>
      <c r="BQ94" s="130"/>
      <c r="BR94" s="130"/>
      <c r="BS94" s="131"/>
      <c r="BT94" s="131"/>
      <c r="BU94" s="131"/>
      <c r="BV94" s="131"/>
    </row>
    <row r="95" spans="1:74" s="92" customFormat="1" ht="12.75" customHeight="1">
      <c r="A95" s="104"/>
      <c r="B95" s="105"/>
      <c r="G95" s="104"/>
      <c r="H95" s="105"/>
      <c r="M95" s="104"/>
      <c r="N95" s="105"/>
      <c r="S95" s="104"/>
      <c r="T95" s="105"/>
      <c r="Z95" s="104"/>
      <c r="AA95" s="105"/>
      <c r="AF95" s="104"/>
      <c r="AG95" s="105"/>
      <c r="AM95" s="105"/>
      <c r="AS95" s="105"/>
      <c r="AY95" s="105"/>
      <c r="BE95" s="105"/>
      <c r="BL95" s="105"/>
      <c r="BR95" s="105"/>
    </row>
    <row r="96" spans="1:74" ht="15" customHeight="1">
      <c r="A96" s="315" t="s">
        <v>280</v>
      </c>
      <c r="B96" s="315"/>
      <c r="C96" s="315"/>
      <c r="D96" s="315"/>
      <c r="E96" s="315"/>
      <c r="F96" s="315"/>
      <c r="G96" s="316" t="s">
        <v>281</v>
      </c>
      <c r="H96" s="316"/>
      <c r="I96" s="316"/>
      <c r="J96" s="316"/>
      <c r="K96" s="316"/>
      <c r="L96" s="316"/>
      <c r="M96" s="311" t="s">
        <v>281</v>
      </c>
      <c r="N96" s="311"/>
      <c r="O96" s="311"/>
      <c r="P96" s="311"/>
      <c r="Q96" s="311"/>
      <c r="R96" s="311"/>
      <c r="S96" s="311" t="s">
        <v>281</v>
      </c>
      <c r="T96" s="311"/>
      <c r="U96" s="311"/>
      <c r="V96" s="311"/>
      <c r="W96" s="311"/>
      <c r="X96" s="311"/>
      <c r="Y96" s="311"/>
      <c r="Z96" s="311" t="s">
        <v>281</v>
      </c>
      <c r="AA96" s="311"/>
      <c r="AB96" s="311"/>
      <c r="AC96" s="311"/>
      <c r="AD96" s="311"/>
      <c r="AE96" s="311"/>
      <c r="AF96" s="311" t="s">
        <v>281</v>
      </c>
      <c r="AG96" s="311"/>
      <c r="AH96" s="311"/>
      <c r="AI96" s="311"/>
      <c r="AJ96" s="311"/>
      <c r="AK96" s="311"/>
      <c r="AL96" s="92"/>
      <c r="AM96" s="92"/>
      <c r="AN96" s="128"/>
      <c r="AO96" s="128"/>
      <c r="AP96" s="128"/>
      <c r="AQ96" s="128"/>
      <c r="AR96" s="92"/>
      <c r="AS96" s="92"/>
      <c r="AT96" s="128"/>
      <c r="AU96" s="128"/>
      <c r="AV96" s="128"/>
      <c r="AW96" s="128"/>
      <c r="AX96" s="92"/>
      <c r="AY96" s="92"/>
      <c r="AZ96" s="128"/>
      <c r="BA96" s="128"/>
      <c r="BB96" s="128"/>
      <c r="BC96" s="128"/>
      <c r="BD96" s="92"/>
      <c r="BE96" s="92"/>
      <c r="BF96" s="128"/>
      <c r="BG96" s="128"/>
      <c r="BH96" s="128"/>
      <c r="BI96" s="128"/>
      <c r="BJ96" s="128"/>
      <c r="BK96" s="92"/>
      <c r="BL96" s="92"/>
      <c r="BM96" s="128"/>
      <c r="BN96" s="128"/>
      <c r="BO96" s="128"/>
      <c r="BP96" s="128"/>
      <c r="BQ96" s="92"/>
      <c r="BR96" s="92"/>
      <c r="BS96" s="128"/>
      <c r="BT96" s="128"/>
      <c r="BU96" s="128"/>
      <c r="BV96" s="128"/>
    </row>
    <row r="97" spans="1:74" s="92" customFormat="1" ht="12.75" customHeight="1">
      <c r="A97" s="104"/>
      <c r="B97" s="105"/>
      <c r="G97" s="104"/>
      <c r="H97" s="105"/>
      <c r="M97" s="104"/>
      <c r="N97" s="105"/>
      <c r="S97" s="104"/>
      <c r="T97" s="105"/>
      <c r="Z97" s="104"/>
      <c r="AA97" s="105"/>
      <c r="AF97" s="104"/>
      <c r="AG97" s="105"/>
      <c r="AM97" s="105"/>
      <c r="AS97" s="105"/>
      <c r="AY97" s="105"/>
      <c r="BE97" s="105"/>
      <c r="BL97" s="105"/>
      <c r="BR97" s="105"/>
    </row>
    <row r="98" spans="1:74" ht="15" customHeight="1">
      <c r="A98" s="106" t="s">
        <v>282</v>
      </c>
      <c r="B98" s="107" t="s">
        <v>315</v>
      </c>
      <c r="C98" s="115">
        <f t="shared" ref="C98:F113" si="35">AN10/AN$33*100</f>
        <v>13.260068143610415</v>
      </c>
      <c r="D98" s="115">
        <f t="shared" si="35"/>
        <v>13.506614358611888</v>
      </c>
      <c r="E98" s="115">
        <f t="shared" si="35"/>
        <v>13.852472705258542</v>
      </c>
      <c r="F98" s="115">
        <f t="shared" si="35"/>
        <v>13.957719540327865</v>
      </c>
      <c r="G98" s="106" t="s">
        <v>282</v>
      </c>
      <c r="H98" s="107" t="s">
        <v>315</v>
      </c>
      <c r="I98" s="115">
        <f>AT10/AT$33*100</f>
        <v>14.15131626558003</v>
      </c>
      <c r="J98" s="115">
        <f>AU10/AU$33*100</f>
        <v>14.259919624158035</v>
      </c>
      <c r="K98" s="115">
        <f>AV10/AV$33*100</f>
        <v>13.95615359331687</v>
      </c>
      <c r="L98" s="115">
        <f>AW10/AW$33*100</f>
        <v>14.011241342260169</v>
      </c>
      <c r="M98" s="106" t="s">
        <v>282</v>
      </c>
      <c r="N98" s="107" t="s">
        <v>315</v>
      </c>
      <c r="O98" s="115">
        <f>AZ10/AZ$33*100</f>
        <v>13.997838898123149</v>
      </c>
      <c r="P98" s="115">
        <f>BA10/BA$33*100</f>
        <v>14.015344838223005</v>
      </c>
      <c r="Q98" s="115">
        <f>BB10/BB$33*100</f>
        <v>13.971531450433217</v>
      </c>
      <c r="R98" s="115">
        <f>BC10/BC$33*100</f>
        <v>13.981191222570533</v>
      </c>
      <c r="S98" s="106" t="s">
        <v>282</v>
      </c>
      <c r="T98" s="107" t="s">
        <v>315</v>
      </c>
      <c r="U98" s="115">
        <f t="shared" ref="U98:X120" si="36">BF10/BF$33*100</f>
        <v>14.041293283452235</v>
      </c>
      <c r="V98" s="115">
        <f t="shared" si="36"/>
        <v>13.833274807871183</v>
      </c>
      <c r="W98" s="115">
        <f t="shared" si="36"/>
        <v>14.00487070208607</v>
      </c>
      <c r="X98" s="115">
        <f t="shared" si="36"/>
        <v>13.97060957048612</v>
      </c>
      <c r="Y98" s="115">
        <f t="shared" ref="Y98:Y120" si="37">BJ10/BJ$33*100</f>
        <v>14.08159482454789</v>
      </c>
      <c r="Z98" s="106" t="s">
        <v>282</v>
      </c>
      <c r="AA98" s="107" t="s">
        <v>315</v>
      </c>
      <c r="AB98" s="115">
        <f t="shared" ref="AB98:AE120" si="38">BM10/BM$33*100</f>
        <v>14.196830670594801</v>
      </c>
      <c r="AC98" s="115">
        <f t="shared" si="38"/>
        <v>14.219699620313856</v>
      </c>
      <c r="AD98" s="115">
        <f t="shared" si="38"/>
        <v>14.299046304108817</v>
      </c>
      <c r="AE98" s="115">
        <f t="shared" si="38"/>
        <v>14.442264833054319</v>
      </c>
      <c r="AF98" s="106" t="s">
        <v>282</v>
      </c>
      <c r="AG98" s="107" t="s">
        <v>315</v>
      </c>
      <c r="AH98" s="115">
        <f t="shared" ref="AH98:AH120" si="39">BS10/BS$33*100</f>
        <v>14.434954126314217</v>
      </c>
      <c r="AI98" s="115">
        <f t="shared" ref="AI98:AI120" si="40">BT10/BT$33*100</f>
        <v>14.410720292091501</v>
      </c>
      <c r="AJ98" s="115">
        <f t="shared" ref="AJ98:AJ120" si="41">BU10/BU$33*100</f>
        <v>14.334523876054849</v>
      </c>
      <c r="AK98" s="115">
        <f t="shared" ref="AK98:AK120" si="42">BV10/BV$33*100</f>
        <v>14.177008717329251</v>
      </c>
      <c r="AL98" s="92"/>
      <c r="AM98" s="92"/>
      <c r="AN98" s="123"/>
      <c r="AO98" s="123"/>
      <c r="AP98" s="123"/>
      <c r="AQ98" s="123"/>
      <c r="AR98" s="92"/>
      <c r="AS98" s="92"/>
      <c r="AT98" s="123"/>
      <c r="AU98" s="123"/>
      <c r="AV98" s="123"/>
      <c r="AW98" s="123"/>
      <c r="AX98" s="92"/>
      <c r="AY98" s="92"/>
      <c r="AZ98" s="123"/>
      <c r="BA98" s="123"/>
      <c r="BB98" s="123"/>
      <c r="BC98" s="123"/>
      <c r="BD98" s="92"/>
      <c r="BE98" s="92"/>
      <c r="BF98" s="123"/>
      <c r="BG98" s="123"/>
      <c r="BH98" s="123"/>
      <c r="BI98" s="123"/>
      <c r="BJ98" s="123"/>
      <c r="BK98" s="92"/>
      <c r="BL98" s="92"/>
      <c r="BM98" s="123"/>
      <c r="BN98" s="123"/>
      <c r="BO98" s="123"/>
      <c r="BP98" s="123"/>
      <c r="BQ98" s="92"/>
      <c r="BR98" s="92"/>
      <c r="BS98" s="123"/>
      <c r="BT98" s="123"/>
      <c r="BU98" s="123"/>
      <c r="BV98" s="123"/>
    </row>
    <row r="99" spans="1:74" ht="15" customHeight="1">
      <c r="A99" s="109" t="s">
        <v>284</v>
      </c>
      <c r="B99" s="107" t="s">
        <v>0</v>
      </c>
      <c r="C99" s="115">
        <f t="shared" si="35"/>
        <v>5.841344115255489</v>
      </c>
      <c r="D99" s="115">
        <f t="shared" si="35"/>
        <v>5.8645702764478997</v>
      </c>
      <c r="E99" s="115">
        <f t="shared" si="35"/>
        <v>5.7232845542032864</v>
      </c>
      <c r="F99" s="115">
        <f t="shared" si="35"/>
        <v>5.7251237353422235</v>
      </c>
      <c r="G99" s="109" t="s">
        <v>284</v>
      </c>
      <c r="H99" s="107" t="s">
        <v>0</v>
      </c>
      <c r="I99" s="115">
        <f t="shared" ref="I99:L120" si="43">AT11/AT$33*100</f>
        <v>5.726826878649721</v>
      </c>
      <c r="J99" s="115">
        <f t="shared" si="43"/>
        <v>5.6942321842984098</v>
      </c>
      <c r="K99" s="115">
        <f t="shared" si="43"/>
        <v>5.6604157758638243</v>
      </c>
      <c r="L99" s="115">
        <f t="shared" si="43"/>
        <v>5.6703502377087531</v>
      </c>
      <c r="M99" s="109" t="s">
        <v>284</v>
      </c>
      <c r="N99" s="107" t="s">
        <v>0</v>
      </c>
      <c r="O99" s="115">
        <f t="shared" ref="O99:R120" si="44">AZ11/AZ$33*100</f>
        <v>5.672464768052186</v>
      </c>
      <c r="P99" s="115">
        <f t="shared" si="44"/>
        <v>5.4778156039506225</v>
      </c>
      <c r="Q99" s="115">
        <f t="shared" si="44"/>
        <v>5.4942612805221103</v>
      </c>
      <c r="R99" s="115">
        <f t="shared" si="44"/>
        <v>5.4523359065361188</v>
      </c>
      <c r="S99" s="109" t="s">
        <v>284</v>
      </c>
      <c r="T99" s="107" t="s">
        <v>0</v>
      </c>
      <c r="U99" s="115">
        <f t="shared" si="36"/>
        <v>5.3905842178527932</v>
      </c>
      <c r="V99" s="115">
        <f t="shared" si="36"/>
        <v>5.3286763148794956</v>
      </c>
      <c r="W99" s="115">
        <f t="shared" si="36"/>
        <v>5.2947522457568281</v>
      </c>
      <c r="X99" s="115">
        <f t="shared" si="36"/>
        <v>5.2735008691569307</v>
      </c>
      <c r="Y99" s="115">
        <f t="shared" si="37"/>
        <v>5.1971209198019004</v>
      </c>
      <c r="Z99" s="109" t="s">
        <v>284</v>
      </c>
      <c r="AA99" s="107" t="s">
        <v>0</v>
      </c>
      <c r="AB99" s="115">
        <f t="shared" si="38"/>
        <v>5.1926645987722422</v>
      </c>
      <c r="AC99" s="115">
        <f t="shared" si="38"/>
        <v>5.1541422073630603</v>
      </c>
      <c r="AD99" s="115">
        <f t="shared" si="38"/>
        <v>5.1389634629643837</v>
      </c>
      <c r="AE99" s="115">
        <f t="shared" si="38"/>
        <v>5.1588320478190761</v>
      </c>
      <c r="AF99" s="109" t="s">
        <v>284</v>
      </c>
      <c r="AG99" s="107" t="s">
        <v>0</v>
      </c>
      <c r="AH99" s="115">
        <f t="shared" si="39"/>
        <v>5.1688043486657618</v>
      </c>
      <c r="AI99" s="115">
        <f t="shared" si="40"/>
        <v>5.1724536353529311</v>
      </c>
      <c r="AJ99" s="115">
        <f t="shared" si="41"/>
        <v>5.1521879397852954</v>
      </c>
      <c r="AK99" s="115">
        <f t="shared" si="42"/>
        <v>5.2075719455365679</v>
      </c>
      <c r="AL99" s="92"/>
      <c r="AM99" s="92"/>
      <c r="AN99" s="123"/>
      <c r="AO99" s="123"/>
      <c r="AP99" s="123"/>
      <c r="AQ99" s="123"/>
      <c r="AR99" s="92"/>
      <c r="AS99" s="92"/>
      <c r="AT99" s="123"/>
      <c r="AU99" s="123"/>
      <c r="AV99" s="123"/>
      <c r="AW99" s="123"/>
      <c r="AX99" s="92"/>
      <c r="AY99" s="92"/>
      <c r="AZ99" s="123"/>
      <c r="BA99" s="123"/>
      <c r="BB99" s="123"/>
      <c r="BC99" s="123"/>
      <c r="BD99" s="92"/>
      <c r="BE99" s="92"/>
      <c r="BF99" s="123"/>
      <c r="BG99" s="123"/>
      <c r="BH99" s="123"/>
      <c r="BI99" s="123"/>
      <c r="BJ99" s="123"/>
      <c r="BK99" s="92"/>
      <c r="BL99" s="92"/>
      <c r="BM99" s="123"/>
      <c r="BN99" s="123"/>
      <c r="BO99" s="123"/>
      <c r="BP99" s="123"/>
      <c r="BQ99" s="92"/>
      <c r="BR99" s="92"/>
      <c r="BS99" s="123"/>
      <c r="BT99" s="123"/>
      <c r="BU99" s="123"/>
      <c r="BV99" s="123"/>
    </row>
    <row r="100" spans="1:74" ht="15" customHeight="1">
      <c r="A100" s="109" t="s">
        <v>285</v>
      </c>
      <c r="B100" s="107" t="s">
        <v>1</v>
      </c>
      <c r="C100" s="115">
        <f t="shared" si="35"/>
        <v>5.8051771185130132</v>
      </c>
      <c r="D100" s="115">
        <f t="shared" si="35"/>
        <v>5.912878104095741</v>
      </c>
      <c r="E100" s="115">
        <f t="shared" si="35"/>
        <v>6.0648602383984302</v>
      </c>
      <c r="F100" s="115">
        <f t="shared" si="35"/>
        <v>6.1532027341648066</v>
      </c>
      <c r="G100" s="109" t="s">
        <v>285</v>
      </c>
      <c r="H100" s="107" t="s">
        <v>1</v>
      </c>
      <c r="I100" s="115">
        <f t="shared" si="43"/>
        <v>6.1986116445943757</v>
      </c>
      <c r="J100" s="115">
        <f t="shared" si="43"/>
        <v>6.246957604573498</v>
      </c>
      <c r="K100" s="115">
        <f t="shared" si="43"/>
        <v>6.2284934742328915</v>
      </c>
      <c r="L100" s="115">
        <f t="shared" si="43"/>
        <v>6.4657936237443021</v>
      </c>
      <c r="M100" s="109" t="s">
        <v>285</v>
      </c>
      <c r="N100" s="107" t="s">
        <v>1</v>
      </c>
      <c r="O100" s="115">
        <f t="shared" si="44"/>
        <v>6.492714121574811</v>
      </c>
      <c r="P100" s="115">
        <f t="shared" si="44"/>
        <v>6.5852126460311498</v>
      </c>
      <c r="Q100" s="115">
        <f t="shared" si="44"/>
        <v>6.8133228311016092</v>
      </c>
      <c r="R100" s="115">
        <f t="shared" si="44"/>
        <v>6.9089804316904422</v>
      </c>
      <c r="S100" s="109" t="s">
        <v>285</v>
      </c>
      <c r="T100" s="107" t="s">
        <v>1</v>
      </c>
      <c r="U100" s="115">
        <f t="shared" si="36"/>
        <v>7.0210544631981895</v>
      </c>
      <c r="V100" s="115">
        <f t="shared" si="36"/>
        <v>7.047984624333548</v>
      </c>
      <c r="W100" s="115">
        <f t="shared" si="36"/>
        <v>7.0601147178517634</v>
      </c>
      <c r="X100" s="115">
        <f t="shared" si="36"/>
        <v>7.190130386728673</v>
      </c>
      <c r="Y100" s="115">
        <f t="shared" si="37"/>
        <v>7.2407770488122623</v>
      </c>
      <c r="Z100" s="109" t="s">
        <v>285</v>
      </c>
      <c r="AA100" s="107" t="s">
        <v>1</v>
      </c>
      <c r="AB100" s="115">
        <f t="shared" si="38"/>
        <v>7.3003595021479279</v>
      </c>
      <c r="AC100" s="115">
        <f t="shared" si="38"/>
        <v>7.2752011818217168</v>
      </c>
      <c r="AD100" s="115">
        <f t="shared" si="38"/>
        <v>7.2731456623456312</v>
      </c>
      <c r="AE100" s="115">
        <f t="shared" si="38"/>
        <v>7.3228095761397602</v>
      </c>
      <c r="AF100" s="109" t="s">
        <v>285</v>
      </c>
      <c r="AG100" s="107" t="s">
        <v>1</v>
      </c>
      <c r="AH100" s="115">
        <f t="shared" si="39"/>
        <v>7.3060571805257641</v>
      </c>
      <c r="AI100" s="115">
        <f t="shared" si="40"/>
        <v>7.290219710527464</v>
      </c>
      <c r="AJ100" s="115">
        <f t="shared" si="41"/>
        <v>7.3401277250811621</v>
      </c>
      <c r="AK100" s="115">
        <f t="shared" si="42"/>
        <v>7.4111404338916635</v>
      </c>
      <c r="AL100" s="92"/>
      <c r="AM100" s="92"/>
      <c r="AN100" s="123"/>
      <c r="AO100" s="123"/>
      <c r="AP100" s="123"/>
      <c r="AQ100" s="123"/>
      <c r="AR100" s="92"/>
      <c r="AS100" s="92"/>
      <c r="AT100" s="123"/>
      <c r="AU100" s="123"/>
      <c r="AV100" s="123"/>
      <c r="AW100" s="123"/>
      <c r="AX100" s="92"/>
      <c r="AY100" s="92"/>
      <c r="AZ100" s="123"/>
      <c r="BA100" s="123"/>
      <c r="BB100" s="123"/>
      <c r="BC100" s="123"/>
      <c r="BD100" s="92"/>
      <c r="BE100" s="92"/>
      <c r="BF100" s="123"/>
      <c r="BG100" s="123"/>
      <c r="BH100" s="123"/>
      <c r="BI100" s="123"/>
      <c r="BJ100" s="123"/>
      <c r="BK100" s="92"/>
      <c r="BL100" s="92"/>
      <c r="BM100" s="123"/>
      <c r="BN100" s="123"/>
      <c r="BO100" s="123"/>
      <c r="BP100" s="123"/>
      <c r="BQ100" s="92"/>
      <c r="BR100" s="92"/>
      <c r="BS100" s="123"/>
      <c r="BT100" s="123"/>
      <c r="BU100" s="123"/>
      <c r="BV100" s="123"/>
    </row>
    <row r="101" spans="1:74" ht="15" customHeight="1">
      <c r="A101" s="109" t="s">
        <v>286</v>
      </c>
      <c r="B101" s="107" t="s">
        <v>2</v>
      </c>
      <c r="C101" s="115">
        <f t="shared" si="35"/>
        <v>2.7838610389156884</v>
      </c>
      <c r="D101" s="115">
        <f t="shared" si="35"/>
        <v>2.7769373345774717</v>
      </c>
      <c r="E101" s="115">
        <f t="shared" si="35"/>
        <v>2.7824457758386738</v>
      </c>
      <c r="F101" s="115">
        <f t="shared" si="35"/>
        <v>2.7690611031491912</v>
      </c>
      <c r="G101" s="109" t="s">
        <v>286</v>
      </c>
      <c r="H101" s="107" t="s">
        <v>2</v>
      </c>
      <c r="I101" s="115">
        <f t="shared" si="43"/>
        <v>2.6684369033105653</v>
      </c>
      <c r="J101" s="115">
        <f t="shared" si="43"/>
        <v>2.6014603498047206</v>
      </c>
      <c r="K101" s="115">
        <f t="shared" si="43"/>
        <v>2.7092041385609282</v>
      </c>
      <c r="L101" s="115">
        <f t="shared" si="43"/>
        <v>2.6584099219575879</v>
      </c>
      <c r="M101" s="109" t="s">
        <v>286</v>
      </c>
      <c r="N101" s="107" t="s">
        <v>2</v>
      </c>
      <c r="O101" s="115">
        <f t="shared" si="44"/>
        <v>2.649488092556743</v>
      </c>
      <c r="P101" s="115">
        <f t="shared" si="44"/>
        <v>2.5801874358528556</v>
      </c>
      <c r="Q101" s="115">
        <f t="shared" si="44"/>
        <v>2.4763699786204567</v>
      </c>
      <c r="R101" s="115">
        <f t="shared" si="44"/>
        <v>2.4332647452805434</v>
      </c>
      <c r="S101" s="109" t="s">
        <v>286</v>
      </c>
      <c r="T101" s="107" t="s">
        <v>2</v>
      </c>
      <c r="U101" s="115">
        <f t="shared" si="36"/>
        <v>2.4289846876631285</v>
      </c>
      <c r="V101" s="115">
        <f t="shared" si="36"/>
        <v>2.351383300675232</v>
      </c>
      <c r="W101" s="115">
        <f t="shared" si="36"/>
        <v>2.3055724677155767</v>
      </c>
      <c r="X101" s="115">
        <f t="shared" si="36"/>
        <v>2.2423985038366885</v>
      </c>
      <c r="Y101" s="115">
        <f t="shared" si="37"/>
        <v>2.2820130587224803</v>
      </c>
      <c r="Z101" s="109" t="s">
        <v>286</v>
      </c>
      <c r="AA101" s="107" t="s">
        <v>2</v>
      </c>
      <c r="AB101" s="115">
        <f t="shared" si="38"/>
        <v>2.2691464095209666</v>
      </c>
      <c r="AC101" s="115">
        <f t="shared" si="38"/>
        <v>2.2545322603636175</v>
      </c>
      <c r="AD101" s="115">
        <f t="shared" si="38"/>
        <v>2.2533302651427984</v>
      </c>
      <c r="AE101" s="115">
        <f t="shared" si="38"/>
        <v>2.2533301837378166</v>
      </c>
      <c r="AF101" s="109" t="s">
        <v>286</v>
      </c>
      <c r="AG101" s="107" t="s">
        <v>2</v>
      </c>
      <c r="AH101" s="115">
        <f t="shared" si="39"/>
        <v>2.2721830106424892</v>
      </c>
      <c r="AI101" s="115">
        <f t="shared" si="40"/>
        <v>2.2664307887446178</v>
      </c>
      <c r="AJ101" s="115">
        <f t="shared" si="41"/>
        <v>2.2565272393803757</v>
      </c>
      <c r="AK101" s="115">
        <f t="shared" si="42"/>
        <v>2.2546055145635053</v>
      </c>
      <c r="AL101" s="92"/>
      <c r="AM101" s="92"/>
      <c r="AN101" s="123"/>
      <c r="AO101" s="123"/>
      <c r="AP101" s="123"/>
      <c r="AQ101" s="123"/>
      <c r="AR101" s="92"/>
      <c r="AS101" s="92"/>
      <c r="AT101" s="123"/>
      <c r="AU101" s="123"/>
      <c r="AV101" s="123"/>
      <c r="AW101" s="123"/>
      <c r="AX101" s="92"/>
      <c r="AY101" s="92"/>
      <c r="AZ101" s="123"/>
      <c r="BA101" s="123"/>
      <c r="BB101" s="123"/>
      <c r="BC101" s="123"/>
      <c r="BD101" s="92"/>
      <c r="BE101" s="92"/>
      <c r="BF101" s="123"/>
      <c r="BG101" s="123"/>
      <c r="BH101" s="123"/>
      <c r="BI101" s="123"/>
      <c r="BJ101" s="123"/>
      <c r="BK101" s="92"/>
      <c r="BL101" s="92"/>
      <c r="BM101" s="123"/>
      <c r="BN101" s="123"/>
      <c r="BO101" s="123"/>
      <c r="BP101" s="123"/>
      <c r="BQ101" s="92"/>
      <c r="BR101" s="92"/>
      <c r="BS101" s="123"/>
      <c r="BT101" s="123"/>
      <c r="BU101" s="123"/>
      <c r="BV101" s="123"/>
    </row>
    <row r="102" spans="1:74" ht="15" customHeight="1">
      <c r="A102" s="109" t="s">
        <v>287</v>
      </c>
      <c r="B102" s="107" t="s">
        <v>3</v>
      </c>
      <c r="C102" s="115">
        <f t="shared" si="35"/>
        <v>3.2570251273327715</v>
      </c>
      <c r="D102" s="115">
        <f t="shared" si="35"/>
        <v>3.2719654421056106</v>
      </c>
      <c r="E102" s="115">
        <f t="shared" si="35"/>
        <v>3.2346617122100914</v>
      </c>
      <c r="F102" s="115">
        <f t="shared" si="35"/>
        <v>3.2339010863137259</v>
      </c>
      <c r="G102" s="109" t="s">
        <v>287</v>
      </c>
      <c r="H102" s="107" t="s">
        <v>3</v>
      </c>
      <c r="I102" s="115">
        <f t="shared" si="43"/>
        <v>3.2429287952927295</v>
      </c>
      <c r="J102" s="115">
        <f t="shared" si="43"/>
        <v>3.2611648836814404</v>
      </c>
      <c r="K102" s="115">
        <f t="shared" si="43"/>
        <v>3.3078236486702677</v>
      </c>
      <c r="L102" s="115">
        <f t="shared" si="43"/>
        <v>3.3308108670159613</v>
      </c>
      <c r="M102" s="109" t="s">
        <v>287</v>
      </c>
      <c r="N102" s="107" t="s">
        <v>3</v>
      </c>
      <c r="O102" s="115">
        <f t="shared" si="44"/>
        <v>3.3180611665958657</v>
      </c>
      <c r="P102" s="115">
        <f t="shared" si="44"/>
        <v>3.4133291456581847</v>
      </c>
      <c r="Q102" s="115">
        <f t="shared" si="44"/>
        <v>3.5720715652076067</v>
      </c>
      <c r="R102" s="115">
        <f t="shared" si="44"/>
        <v>3.594106030685098</v>
      </c>
      <c r="S102" s="109" t="s">
        <v>287</v>
      </c>
      <c r="T102" s="107" t="s">
        <v>3</v>
      </c>
      <c r="U102" s="115">
        <f t="shared" si="36"/>
        <v>3.5986166695667303</v>
      </c>
      <c r="V102" s="115">
        <f t="shared" si="36"/>
        <v>3.5737166170317138</v>
      </c>
      <c r="W102" s="115">
        <f t="shared" si="36"/>
        <v>3.5718481964516506</v>
      </c>
      <c r="X102" s="115">
        <f t="shared" si="36"/>
        <v>3.5378248127817509</v>
      </c>
      <c r="Y102" s="115">
        <f t="shared" si="37"/>
        <v>3.5100864402841485</v>
      </c>
      <c r="Z102" s="109" t="s">
        <v>287</v>
      </c>
      <c r="AA102" s="107" t="s">
        <v>3</v>
      </c>
      <c r="AB102" s="115">
        <f t="shared" si="38"/>
        <v>3.4787348639212992</v>
      </c>
      <c r="AC102" s="115">
        <f t="shared" si="38"/>
        <v>3.4671953763817078</v>
      </c>
      <c r="AD102" s="115">
        <f t="shared" si="38"/>
        <v>3.4598961928869119</v>
      </c>
      <c r="AE102" s="115">
        <f t="shared" si="38"/>
        <v>3.4585639898528244</v>
      </c>
      <c r="AF102" s="109" t="s">
        <v>287</v>
      </c>
      <c r="AG102" s="107" t="s">
        <v>3</v>
      </c>
      <c r="AH102" s="115">
        <f t="shared" si="39"/>
        <v>3.4551395780599412</v>
      </c>
      <c r="AI102" s="115">
        <f t="shared" si="40"/>
        <v>3.4911815378453115</v>
      </c>
      <c r="AJ102" s="115">
        <f t="shared" si="41"/>
        <v>3.4799241981618558</v>
      </c>
      <c r="AK102" s="115">
        <f t="shared" si="42"/>
        <v>3.4889834398955664</v>
      </c>
      <c r="AL102" s="92"/>
      <c r="AM102" s="92"/>
      <c r="AN102" s="123"/>
      <c r="AO102" s="123"/>
      <c r="AP102" s="123"/>
      <c r="AQ102" s="123"/>
      <c r="AR102" s="92"/>
      <c r="AS102" s="92"/>
      <c r="AT102" s="123"/>
      <c r="AU102" s="123"/>
      <c r="AV102" s="123"/>
      <c r="AW102" s="123"/>
      <c r="AX102" s="92"/>
      <c r="AY102" s="92"/>
      <c r="AZ102" s="123"/>
      <c r="BA102" s="123"/>
      <c r="BB102" s="123"/>
      <c r="BC102" s="123"/>
      <c r="BD102" s="92"/>
      <c r="BE102" s="92"/>
      <c r="BF102" s="123"/>
      <c r="BG102" s="123"/>
      <c r="BH102" s="123"/>
      <c r="BI102" s="123"/>
      <c r="BJ102" s="123"/>
      <c r="BK102" s="92"/>
      <c r="BL102" s="92"/>
      <c r="BM102" s="123"/>
      <c r="BN102" s="123"/>
      <c r="BO102" s="123"/>
      <c r="BP102" s="123"/>
      <c r="BQ102" s="92"/>
      <c r="BR102" s="92"/>
      <c r="BS102" s="123"/>
      <c r="BT102" s="123"/>
      <c r="BU102" s="123"/>
      <c r="BV102" s="123"/>
    </row>
    <row r="103" spans="1:74" ht="15" customHeight="1">
      <c r="A103" s="109" t="s">
        <v>288</v>
      </c>
      <c r="B103" s="107" t="s">
        <v>4</v>
      </c>
      <c r="C103" s="115">
        <f t="shared" si="35"/>
        <v>2.7072867768471358</v>
      </c>
      <c r="D103" s="115">
        <f t="shared" si="35"/>
        <v>2.7365113103879626</v>
      </c>
      <c r="E103" s="115">
        <f t="shared" si="35"/>
        <v>2.7114690102916312</v>
      </c>
      <c r="F103" s="115">
        <f t="shared" si="35"/>
        <v>2.7600040490359565</v>
      </c>
      <c r="G103" s="109" t="s">
        <v>288</v>
      </c>
      <c r="H103" s="107" t="s">
        <v>4</v>
      </c>
      <c r="I103" s="115">
        <f t="shared" si="43"/>
        <v>2.7961945478938084</v>
      </c>
      <c r="J103" s="115">
        <f t="shared" si="43"/>
        <v>2.9153223524084453</v>
      </c>
      <c r="K103" s="115">
        <f t="shared" si="43"/>
        <v>2.9139797144195163</v>
      </c>
      <c r="L103" s="115">
        <f t="shared" si="43"/>
        <v>2.9478196070729186</v>
      </c>
      <c r="M103" s="109" t="s">
        <v>288</v>
      </c>
      <c r="N103" s="107" t="s">
        <v>4</v>
      </c>
      <c r="O103" s="115">
        <f t="shared" si="44"/>
        <v>2.9736533740844542</v>
      </c>
      <c r="P103" s="115">
        <f t="shared" si="44"/>
        <v>2.9705385836310509</v>
      </c>
      <c r="Q103" s="115">
        <f t="shared" si="44"/>
        <v>2.8786429616293461</v>
      </c>
      <c r="R103" s="115">
        <f t="shared" si="44"/>
        <v>2.9309654343833289</v>
      </c>
      <c r="S103" s="109" t="s">
        <v>288</v>
      </c>
      <c r="T103" s="107" t="s">
        <v>4</v>
      </c>
      <c r="U103" s="115">
        <f t="shared" si="36"/>
        <v>2.9216330259265706</v>
      </c>
      <c r="V103" s="115">
        <f t="shared" si="36"/>
        <v>2.9362805147738817</v>
      </c>
      <c r="W103" s="115">
        <f t="shared" si="36"/>
        <v>2.8383055083795301</v>
      </c>
      <c r="X103" s="115">
        <f t="shared" si="36"/>
        <v>2.9226885569357139</v>
      </c>
      <c r="Y103" s="115">
        <f t="shared" si="37"/>
        <v>2.9631447450520705</v>
      </c>
      <c r="Z103" s="109" t="s">
        <v>288</v>
      </c>
      <c r="AA103" s="107" t="s">
        <v>4</v>
      </c>
      <c r="AB103" s="115">
        <f t="shared" si="38"/>
        <v>2.881727686856757</v>
      </c>
      <c r="AC103" s="115">
        <f t="shared" si="38"/>
        <v>2.8687685469553839</v>
      </c>
      <c r="AD103" s="115">
        <f t="shared" si="38"/>
        <v>2.8628774513563959</v>
      </c>
      <c r="AE103" s="115">
        <f t="shared" si="38"/>
        <v>2.877001448129243</v>
      </c>
      <c r="AF103" s="109" t="s">
        <v>288</v>
      </c>
      <c r="AG103" s="107" t="s">
        <v>4</v>
      </c>
      <c r="AH103" s="115">
        <f t="shared" si="39"/>
        <v>2.9012563441646559</v>
      </c>
      <c r="AI103" s="115">
        <f t="shared" si="40"/>
        <v>2.8826575807449668</v>
      </c>
      <c r="AJ103" s="115">
        <f t="shared" si="41"/>
        <v>2.9281762341931321</v>
      </c>
      <c r="AK103" s="115">
        <f t="shared" si="42"/>
        <v>2.9180868552728429</v>
      </c>
      <c r="AL103" s="92"/>
      <c r="AM103" s="92"/>
      <c r="AN103" s="123"/>
      <c r="AO103" s="123"/>
      <c r="AP103" s="123"/>
      <c r="AQ103" s="123"/>
      <c r="AR103" s="92"/>
      <c r="AS103" s="92"/>
      <c r="AT103" s="123"/>
      <c r="AU103" s="123"/>
      <c r="AV103" s="123"/>
      <c r="AW103" s="123"/>
      <c r="AX103" s="92"/>
      <c r="AY103" s="92"/>
      <c r="AZ103" s="123"/>
      <c r="BA103" s="123"/>
      <c r="BB103" s="123"/>
      <c r="BC103" s="123"/>
      <c r="BD103" s="92"/>
      <c r="BE103" s="92"/>
      <c r="BF103" s="123"/>
      <c r="BG103" s="123"/>
      <c r="BH103" s="123"/>
      <c r="BI103" s="123"/>
      <c r="BJ103" s="123"/>
      <c r="BK103" s="92"/>
      <c r="BL103" s="92"/>
      <c r="BM103" s="123"/>
      <c r="BN103" s="123"/>
      <c r="BO103" s="123"/>
      <c r="BP103" s="123"/>
      <c r="BQ103" s="92"/>
      <c r="BR103" s="92"/>
      <c r="BS103" s="123"/>
      <c r="BT103" s="123"/>
      <c r="BU103" s="123"/>
      <c r="BV103" s="123"/>
    </row>
    <row r="104" spans="1:74" ht="23.1" customHeight="1">
      <c r="A104" s="109" t="s">
        <v>289</v>
      </c>
      <c r="B104" s="107" t="s">
        <v>5</v>
      </c>
      <c r="C104" s="115">
        <f t="shared" si="35"/>
        <v>3.845674177762036</v>
      </c>
      <c r="D104" s="115">
        <f t="shared" si="35"/>
        <v>3.8597954290624981</v>
      </c>
      <c r="E104" s="115">
        <f t="shared" si="35"/>
        <v>3.8523161388639546</v>
      </c>
      <c r="F104" s="115">
        <f t="shared" si="35"/>
        <v>3.847649694457616</v>
      </c>
      <c r="G104" s="109" t="s">
        <v>289</v>
      </c>
      <c r="H104" s="107" t="s">
        <v>5</v>
      </c>
      <c r="I104" s="115">
        <f t="shared" si="43"/>
        <v>3.8218741127941347</v>
      </c>
      <c r="J104" s="115">
        <f t="shared" si="43"/>
        <v>3.8430406973453333</v>
      </c>
      <c r="K104" s="115">
        <f t="shared" si="43"/>
        <v>3.9096427771523978</v>
      </c>
      <c r="L104" s="115">
        <f t="shared" si="43"/>
        <v>3.8772810508864253</v>
      </c>
      <c r="M104" s="109" t="s">
        <v>289</v>
      </c>
      <c r="N104" s="107" t="s">
        <v>5</v>
      </c>
      <c r="O104" s="115">
        <f t="shared" si="44"/>
        <v>3.890553589909536</v>
      </c>
      <c r="P104" s="115">
        <f t="shared" si="44"/>
        <v>3.8687388180660793</v>
      </c>
      <c r="Q104" s="115">
        <f t="shared" si="44"/>
        <v>3.8905142342747832</v>
      </c>
      <c r="R104" s="115">
        <f t="shared" si="44"/>
        <v>3.9180810075538925</v>
      </c>
      <c r="S104" s="109" t="s">
        <v>289</v>
      </c>
      <c r="T104" s="107" t="s">
        <v>5</v>
      </c>
      <c r="U104" s="115">
        <f t="shared" si="36"/>
        <v>3.9373803723681919</v>
      </c>
      <c r="V104" s="115">
        <f t="shared" si="36"/>
        <v>3.9940277223051703</v>
      </c>
      <c r="W104" s="115">
        <f t="shared" si="36"/>
        <v>4.0068467544674808</v>
      </c>
      <c r="X104" s="115">
        <f t="shared" si="36"/>
        <v>4.016850301896846</v>
      </c>
      <c r="Y104" s="115">
        <f t="shared" si="37"/>
        <v>3.9899331399674707</v>
      </c>
      <c r="Z104" s="109" t="s">
        <v>289</v>
      </c>
      <c r="AA104" s="107" t="s">
        <v>5</v>
      </c>
      <c r="AB104" s="115">
        <f t="shared" si="38"/>
        <v>3.9882675111289929</v>
      </c>
      <c r="AC104" s="115">
        <f t="shared" si="38"/>
        <v>3.9746530342495041</v>
      </c>
      <c r="AD104" s="115">
        <f t="shared" si="38"/>
        <v>3.9694715041804094</v>
      </c>
      <c r="AE104" s="115">
        <f t="shared" si="38"/>
        <v>3.9800445736235068</v>
      </c>
      <c r="AF104" s="109" t="s">
        <v>289</v>
      </c>
      <c r="AG104" s="107" t="s">
        <v>5</v>
      </c>
      <c r="AH104" s="115">
        <f t="shared" si="39"/>
        <v>3.9886802850013772</v>
      </c>
      <c r="AI104" s="115">
        <f t="shared" si="40"/>
        <v>3.9800547928322558</v>
      </c>
      <c r="AJ104" s="115">
        <f t="shared" si="41"/>
        <v>3.9938220485802396</v>
      </c>
      <c r="AK104" s="115">
        <f t="shared" si="42"/>
        <v>3.9952502224855286</v>
      </c>
      <c r="AL104" s="92"/>
      <c r="AM104" s="92"/>
      <c r="AN104" s="123"/>
      <c r="AO104" s="123"/>
      <c r="AP104" s="123"/>
      <c r="AQ104" s="123"/>
      <c r="AR104" s="92"/>
      <c r="AS104" s="92"/>
      <c r="AT104" s="123"/>
      <c r="AU104" s="123"/>
      <c r="AV104" s="123"/>
      <c r="AW104" s="123"/>
      <c r="AX104" s="92"/>
      <c r="AY104" s="92"/>
      <c r="AZ104" s="123"/>
      <c r="BA104" s="123"/>
      <c r="BB104" s="123"/>
      <c r="BC104" s="123"/>
      <c r="BD104" s="92"/>
      <c r="BE104" s="92"/>
      <c r="BF104" s="123"/>
      <c r="BG104" s="123"/>
      <c r="BH104" s="123"/>
      <c r="BI104" s="123"/>
      <c r="BJ104" s="123"/>
      <c r="BK104" s="92"/>
      <c r="BL104" s="92"/>
      <c r="BM104" s="123"/>
      <c r="BN104" s="123"/>
      <c r="BO104" s="123"/>
      <c r="BP104" s="123"/>
      <c r="BQ104" s="92"/>
      <c r="BR104" s="92"/>
      <c r="BS104" s="123"/>
      <c r="BT104" s="123"/>
      <c r="BU104" s="123"/>
      <c r="BV104" s="123"/>
    </row>
    <row r="105" spans="1:74" ht="15" customHeight="1">
      <c r="A105" s="109" t="s">
        <v>290</v>
      </c>
      <c r="B105" s="107" t="s">
        <v>6</v>
      </c>
      <c r="C105" s="115">
        <f t="shared" si="35"/>
        <v>3.9140173302271286</v>
      </c>
      <c r="D105" s="115">
        <f t="shared" si="35"/>
        <v>3.8539476393998644</v>
      </c>
      <c r="E105" s="115">
        <f t="shared" si="35"/>
        <v>3.7406321107237543</v>
      </c>
      <c r="F105" s="115">
        <f t="shared" si="35"/>
        <v>3.7307071428190883</v>
      </c>
      <c r="G105" s="109" t="s">
        <v>290</v>
      </c>
      <c r="H105" s="107" t="s">
        <v>6</v>
      </c>
      <c r="I105" s="115">
        <f t="shared" si="43"/>
        <v>3.7183319694717678</v>
      </c>
      <c r="J105" s="115">
        <f t="shared" si="43"/>
        <v>3.6732325805173485</v>
      </c>
      <c r="K105" s="115">
        <f t="shared" si="43"/>
        <v>3.7484983609227704</v>
      </c>
      <c r="L105" s="115">
        <f t="shared" si="43"/>
        <v>3.738641680771297</v>
      </c>
      <c r="M105" s="109" t="s">
        <v>290</v>
      </c>
      <c r="N105" s="107" t="s">
        <v>6</v>
      </c>
      <c r="O105" s="115">
        <f t="shared" si="44"/>
        <v>3.6633242764727854</v>
      </c>
      <c r="P105" s="115">
        <f t="shared" si="44"/>
        <v>3.6146740624000988</v>
      </c>
      <c r="Q105" s="115">
        <f t="shared" si="44"/>
        <v>3.621300776414988</v>
      </c>
      <c r="R105" s="115">
        <f t="shared" si="44"/>
        <v>3.6156491237761177</v>
      </c>
      <c r="S105" s="109" t="s">
        <v>290</v>
      </c>
      <c r="T105" s="107" t="s">
        <v>6</v>
      </c>
      <c r="U105" s="115">
        <f t="shared" si="36"/>
        <v>3.6122107186358101</v>
      </c>
      <c r="V105" s="115">
        <f t="shared" si="36"/>
        <v>3.6174096719804214</v>
      </c>
      <c r="W105" s="115">
        <f t="shared" si="36"/>
        <v>3.6062955960735303</v>
      </c>
      <c r="X105" s="115">
        <f t="shared" si="36"/>
        <v>3.6151125155960253</v>
      </c>
      <c r="Y105" s="115">
        <f t="shared" si="37"/>
        <v>3.6231297596328309</v>
      </c>
      <c r="Z105" s="109" t="s">
        <v>290</v>
      </c>
      <c r="AA105" s="107" t="s">
        <v>6</v>
      </c>
      <c r="AB105" s="115">
        <f t="shared" si="38"/>
        <v>3.6799003257582639</v>
      </c>
      <c r="AC105" s="115">
        <f t="shared" si="38"/>
        <v>3.6732366623903383</v>
      </c>
      <c r="AD105" s="115">
        <f t="shared" si="38"/>
        <v>3.6731354350438497</v>
      </c>
      <c r="AE105" s="115">
        <f t="shared" si="38"/>
        <v>3.6655129561350357</v>
      </c>
      <c r="AF105" s="109" t="s">
        <v>290</v>
      </c>
      <c r="AG105" s="107" t="s">
        <v>6</v>
      </c>
      <c r="AH105" s="115">
        <f t="shared" si="39"/>
        <v>3.6660323574928739</v>
      </c>
      <c r="AI105" s="115">
        <f t="shared" si="40"/>
        <v>3.6788739482420847</v>
      </c>
      <c r="AJ105" s="115">
        <f t="shared" si="41"/>
        <v>3.6699368487367203</v>
      </c>
      <c r="AK105" s="115">
        <f t="shared" si="42"/>
        <v>3.7110842675160871</v>
      </c>
      <c r="AL105" s="92"/>
      <c r="AM105" s="92"/>
      <c r="AN105" s="123"/>
      <c r="AO105" s="123"/>
      <c r="AP105" s="123"/>
      <c r="AQ105" s="123"/>
      <c r="AR105" s="92"/>
      <c r="AS105" s="92"/>
      <c r="AT105" s="123"/>
      <c r="AU105" s="123"/>
      <c r="AV105" s="123"/>
      <c r="AW105" s="123"/>
      <c r="AX105" s="92"/>
      <c r="AY105" s="92"/>
      <c r="AZ105" s="123"/>
      <c r="BA105" s="123"/>
      <c r="BB105" s="123"/>
      <c r="BC105" s="123"/>
      <c r="BD105" s="92"/>
      <c r="BE105" s="92"/>
      <c r="BF105" s="123"/>
      <c r="BG105" s="123"/>
      <c r="BH105" s="123"/>
      <c r="BI105" s="123"/>
      <c r="BJ105" s="123"/>
      <c r="BK105" s="92"/>
      <c r="BL105" s="92"/>
      <c r="BM105" s="123"/>
      <c r="BN105" s="123"/>
      <c r="BO105" s="123"/>
      <c r="BP105" s="123"/>
      <c r="BQ105" s="92"/>
      <c r="BR105" s="92"/>
      <c r="BS105" s="123"/>
      <c r="BT105" s="123"/>
      <c r="BU105" s="123"/>
      <c r="BV105" s="123"/>
    </row>
    <row r="106" spans="1:74" ht="15" customHeight="1">
      <c r="A106" s="109" t="s">
        <v>291</v>
      </c>
      <c r="B106" s="107" t="s">
        <v>7</v>
      </c>
      <c r="C106" s="115">
        <f t="shared" si="35"/>
        <v>4.523368868446914</v>
      </c>
      <c r="D106" s="115">
        <f t="shared" si="35"/>
        <v>4.6474672714467689</v>
      </c>
      <c r="E106" s="115">
        <f t="shared" si="35"/>
        <v>4.7528338517420625</v>
      </c>
      <c r="F106" s="115">
        <f t="shared" si="35"/>
        <v>4.8204838597968021</v>
      </c>
      <c r="G106" s="109" t="s">
        <v>291</v>
      </c>
      <c r="H106" s="107" t="s">
        <v>7</v>
      </c>
      <c r="I106" s="115">
        <f t="shared" si="43"/>
        <v>4.8375334702761679</v>
      </c>
      <c r="J106" s="115">
        <f t="shared" si="43"/>
        <v>4.7082130525839139</v>
      </c>
      <c r="K106" s="115">
        <f t="shared" si="43"/>
        <v>4.8488762067651567</v>
      </c>
      <c r="L106" s="115">
        <f t="shared" si="43"/>
        <v>4.8133856311846159</v>
      </c>
      <c r="M106" s="109" t="s">
        <v>291</v>
      </c>
      <c r="N106" s="107" t="s">
        <v>7</v>
      </c>
      <c r="O106" s="115">
        <f t="shared" si="44"/>
        <v>4.7501475422455499</v>
      </c>
      <c r="P106" s="115">
        <f t="shared" si="44"/>
        <v>4.7108541174755043</v>
      </c>
      <c r="Q106" s="115">
        <f t="shared" si="44"/>
        <v>4.6854956678294135</v>
      </c>
      <c r="R106" s="115">
        <f t="shared" si="44"/>
        <v>4.594478891911673</v>
      </c>
      <c r="S106" s="109" t="s">
        <v>291</v>
      </c>
      <c r="T106" s="107" t="s">
        <v>7</v>
      </c>
      <c r="U106" s="115">
        <f t="shared" si="36"/>
        <v>4.625511136244997</v>
      </c>
      <c r="V106" s="115">
        <f t="shared" si="36"/>
        <v>4.6893638237588364</v>
      </c>
      <c r="W106" s="115">
        <f t="shared" si="36"/>
        <v>4.7000672925946105</v>
      </c>
      <c r="X106" s="115">
        <f t="shared" si="36"/>
        <v>4.6602110772006551</v>
      </c>
      <c r="Y106" s="115">
        <f t="shared" si="37"/>
        <v>4.676025156707281</v>
      </c>
      <c r="Z106" s="109" t="s">
        <v>291</v>
      </c>
      <c r="AA106" s="107" t="s">
        <v>7</v>
      </c>
      <c r="AB106" s="115">
        <f t="shared" si="38"/>
        <v>4.7534749711230218</v>
      </c>
      <c r="AC106" s="115">
        <f t="shared" si="38"/>
        <v>4.7666809210952588</v>
      </c>
      <c r="AD106" s="115">
        <f t="shared" si="38"/>
        <v>4.802229551788499</v>
      </c>
      <c r="AE106" s="115">
        <f t="shared" si="38"/>
        <v>4.7908942454835826</v>
      </c>
      <c r="AF106" s="109" t="s">
        <v>291</v>
      </c>
      <c r="AG106" s="107" t="s">
        <v>7</v>
      </c>
      <c r="AH106" s="115">
        <f t="shared" si="39"/>
        <v>4.7902788471194722</v>
      </c>
      <c r="AI106" s="115">
        <f t="shared" si="40"/>
        <v>4.7621492963460321</v>
      </c>
      <c r="AJ106" s="115">
        <f t="shared" si="41"/>
        <v>4.7543807060951382</v>
      </c>
      <c r="AK106" s="115">
        <f t="shared" si="42"/>
        <v>4.7443916976351135</v>
      </c>
      <c r="AL106" s="92"/>
      <c r="AM106" s="92"/>
      <c r="AN106" s="123"/>
      <c r="AO106" s="123"/>
      <c r="AP106" s="123"/>
      <c r="AQ106" s="123"/>
      <c r="AR106" s="92"/>
      <c r="AS106" s="92"/>
      <c r="AT106" s="123"/>
      <c r="AU106" s="123"/>
      <c r="AV106" s="123"/>
      <c r="AW106" s="123"/>
      <c r="AX106" s="92"/>
      <c r="AY106" s="92"/>
      <c r="AZ106" s="123"/>
      <c r="BA106" s="123"/>
      <c r="BB106" s="123"/>
      <c r="BC106" s="123"/>
      <c r="BD106" s="92"/>
      <c r="BE106" s="92"/>
      <c r="BF106" s="123"/>
      <c r="BG106" s="123"/>
      <c r="BH106" s="123"/>
      <c r="BI106" s="123"/>
      <c r="BJ106" s="123"/>
      <c r="BK106" s="92"/>
      <c r="BL106" s="92"/>
      <c r="BM106" s="123"/>
      <c r="BN106" s="123"/>
      <c r="BO106" s="123"/>
      <c r="BP106" s="123"/>
      <c r="BQ106" s="92"/>
      <c r="BR106" s="92"/>
      <c r="BS106" s="123"/>
      <c r="BT106" s="123"/>
      <c r="BU106" s="123"/>
      <c r="BV106" s="123"/>
    </row>
    <row r="107" spans="1:74" ht="15" customHeight="1">
      <c r="A107" s="109" t="s">
        <v>292</v>
      </c>
      <c r="B107" s="107" t="s">
        <v>8</v>
      </c>
      <c r="C107" s="115">
        <f t="shared" si="35"/>
        <v>4.7169246579100967</v>
      </c>
      <c r="D107" s="115">
        <f t="shared" si="35"/>
        <v>4.608821009328496</v>
      </c>
      <c r="E107" s="115">
        <f t="shared" si="35"/>
        <v>4.612445984593867</v>
      </c>
      <c r="F107" s="115">
        <f t="shared" si="35"/>
        <v>4.5477067006217409</v>
      </c>
      <c r="G107" s="109" t="s">
        <v>292</v>
      </c>
      <c r="H107" s="107" t="s">
        <v>8</v>
      </c>
      <c r="I107" s="115">
        <f t="shared" si="43"/>
        <v>4.5633694617478584</v>
      </c>
      <c r="J107" s="115">
        <f t="shared" si="43"/>
        <v>4.5251032999377365</v>
      </c>
      <c r="K107" s="115">
        <f t="shared" si="43"/>
        <v>4.5230968815355839</v>
      </c>
      <c r="L107" s="115">
        <f t="shared" si="43"/>
        <v>4.4589887413278184</v>
      </c>
      <c r="M107" s="109" t="s">
        <v>292</v>
      </c>
      <c r="N107" s="107" t="s">
        <v>8</v>
      </c>
      <c r="O107" s="115">
        <f t="shared" si="44"/>
        <v>4.4268375780833482</v>
      </c>
      <c r="P107" s="115">
        <f t="shared" si="44"/>
        <v>4.4870752267233502</v>
      </c>
      <c r="Q107" s="115">
        <f t="shared" si="44"/>
        <v>4.5299313604140874</v>
      </c>
      <c r="R107" s="115">
        <f t="shared" si="44"/>
        <v>4.4939444574869158</v>
      </c>
      <c r="S107" s="109" t="s">
        <v>292</v>
      </c>
      <c r="T107" s="107" t="s">
        <v>8</v>
      </c>
      <c r="U107" s="115">
        <f t="shared" si="36"/>
        <v>4.5200213154689406</v>
      </c>
      <c r="V107" s="115">
        <f t="shared" si="36"/>
        <v>4.5612332699828713</v>
      </c>
      <c r="W107" s="115">
        <f t="shared" si="36"/>
        <v>4.6413197893634974</v>
      </c>
      <c r="X107" s="115">
        <f t="shared" si="36"/>
        <v>4.6702347383165002</v>
      </c>
      <c r="Y107" s="115">
        <f t="shared" si="37"/>
        <v>4.6694984061675182</v>
      </c>
      <c r="Z107" s="109" t="s">
        <v>292</v>
      </c>
      <c r="AA107" s="107" t="s">
        <v>8</v>
      </c>
      <c r="AB107" s="115">
        <f t="shared" si="38"/>
        <v>4.6841702249159649</v>
      </c>
      <c r="AC107" s="115">
        <f t="shared" si="38"/>
        <v>4.7104407210149155</v>
      </c>
      <c r="AD107" s="115">
        <f t="shared" si="38"/>
        <v>4.7533941857789372</v>
      </c>
      <c r="AE107" s="115">
        <f t="shared" si="38"/>
        <v>4.7385151026528494</v>
      </c>
      <c r="AF107" s="109" t="s">
        <v>292</v>
      </c>
      <c r="AG107" s="107" t="s">
        <v>8</v>
      </c>
      <c r="AH107" s="115">
        <f t="shared" si="39"/>
        <v>4.7302812676226793</v>
      </c>
      <c r="AI107" s="115">
        <f t="shared" si="40"/>
        <v>4.7323650013993479</v>
      </c>
      <c r="AJ107" s="115">
        <f t="shared" si="41"/>
        <v>4.772924721458728</v>
      </c>
      <c r="AK107" s="115">
        <f t="shared" si="42"/>
        <v>4.771064314347047</v>
      </c>
      <c r="AL107" s="92"/>
      <c r="AM107" s="92"/>
      <c r="AN107" s="123"/>
      <c r="AO107" s="123"/>
      <c r="AP107" s="123"/>
      <c r="AQ107" s="123"/>
      <c r="AR107" s="92"/>
      <c r="AS107" s="92"/>
      <c r="AT107" s="123"/>
      <c r="AU107" s="123"/>
      <c r="AV107" s="123"/>
      <c r="AW107" s="123"/>
      <c r="AX107" s="92"/>
      <c r="AY107" s="92"/>
      <c r="AZ107" s="123"/>
      <c r="BA107" s="123"/>
      <c r="BB107" s="123"/>
      <c r="BC107" s="123"/>
      <c r="BD107" s="92"/>
      <c r="BE107" s="92"/>
      <c r="BF107" s="123"/>
      <c r="BG107" s="123"/>
      <c r="BH107" s="123"/>
      <c r="BI107" s="123"/>
      <c r="BJ107" s="123"/>
      <c r="BK107" s="92"/>
      <c r="BL107" s="92"/>
      <c r="BM107" s="123"/>
      <c r="BN107" s="123"/>
      <c r="BO107" s="123"/>
      <c r="BP107" s="123"/>
      <c r="BQ107" s="92"/>
      <c r="BR107" s="92"/>
      <c r="BS107" s="123"/>
      <c r="BT107" s="123"/>
      <c r="BU107" s="123"/>
      <c r="BV107" s="123"/>
    </row>
    <row r="108" spans="1:74" ht="15" customHeight="1">
      <c r="A108" s="109" t="s">
        <v>293</v>
      </c>
      <c r="B108" s="107" t="s">
        <v>9</v>
      </c>
      <c r="C108" s="115">
        <f t="shared" si="35"/>
        <v>3.2083867524032348</v>
      </c>
      <c r="D108" s="115">
        <f t="shared" si="35"/>
        <v>3.0774628728919353</v>
      </c>
      <c r="E108" s="115">
        <f t="shared" si="35"/>
        <v>2.983633592885623</v>
      </c>
      <c r="F108" s="115">
        <f t="shared" si="35"/>
        <v>2.9278259340753015</v>
      </c>
      <c r="G108" s="109" t="s">
        <v>293</v>
      </c>
      <c r="H108" s="107" t="s">
        <v>9</v>
      </c>
      <c r="I108" s="115">
        <f t="shared" si="43"/>
        <v>2.9670947521947038</v>
      </c>
      <c r="J108" s="115">
        <f t="shared" si="43"/>
        <v>2.9294730288107771</v>
      </c>
      <c r="K108" s="115">
        <f t="shared" si="43"/>
        <v>2.8907097626174041</v>
      </c>
      <c r="L108" s="115">
        <f t="shared" si="43"/>
        <v>2.8325756306647181</v>
      </c>
      <c r="M108" s="109" t="s">
        <v>293</v>
      </c>
      <c r="N108" s="107" t="s">
        <v>9</v>
      </c>
      <c r="O108" s="115">
        <f t="shared" si="44"/>
        <v>2.8313855856215446</v>
      </c>
      <c r="P108" s="115">
        <f t="shared" si="44"/>
        <v>2.8064901486811631</v>
      </c>
      <c r="Q108" s="115">
        <f t="shared" si="44"/>
        <v>2.7883425227860923</v>
      </c>
      <c r="R108" s="115">
        <f t="shared" si="44"/>
        <v>2.7409443055804896</v>
      </c>
      <c r="S108" s="109" t="s">
        <v>293</v>
      </c>
      <c r="T108" s="107" t="s">
        <v>9</v>
      </c>
      <c r="U108" s="115">
        <f t="shared" si="36"/>
        <v>2.72152862362972</v>
      </c>
      <c r="V108" s="115">
        <f t="shared" si="36"/>
        <v>2.7553430172869025</v>
      </c>
      <c r="W108" s="115">
        <f t="shared" si="36"/>
        <v>2.7656722316574274</v>
      </c>
      <c r="X108" s="115">
        <f t="shared" si="36"/>
        <v>2.7601997346367613</v>
      </c>
      <c r="Y108" s="115">
        <f t="shared" si="37"/>
        <v>2.8041531019034616</v>
      </c>
      <c r="Z108" s="109" t="s">
        <v>293</v>
      </c>
      <c r="AA108" s="107" t="s">
        <v>9</v>
      </c>
      <c r="AB108" s="115">
        <f t="shared" si="38"/>
        <v>2.769594164903765</v>
      </c>
      <c r="AC108" s="115">
        <f t="shared" si="38"/>
        <v>2.7720976039601393</v>
      </c>
      <c r="AD108" s="115">
        <f t="shared" si="38"/>
        <v>2.76034875099077</v>
      </c>
      <c r="AE108" s="115">
        <f t="shared" si="38"/>
        <v>2.7249992297184877</v>
      </c>
      <c r="AF108" s="109" t="s">
        <v>293</v>
      </c>
      <c r="AG108" s="107" t="s">
        <v>9</v>
      </c>
      <c r="AH108" s="115">
        <f t="shared" si="39"/>
        <v>2.7328511210277355</v>
      </c>
      <c r="AI108" s="115">
        <f t="shared" si="40"/>
        <v>2.750425581628225</v>
      </c>
      <c r="AJ108" s="115">
        <f t="shared" si="41"/>
        <v>2.7475626051039228</v>
      </c>
      <c r="AK108" s="115">
        <f t="shared" si="42"/>
        <v>2.7224021768958719</v>
      </c>
      <c r="AL108" s="92"/>
      <c r="AM108" s="92"/>
      <c r="AN108" s="123"/>
      <c r="AO108" s="123"/>
      <c r="AP108" s="123"/>
      <c r="AQ108" s="123"/>
      <c r="AR108" s="92"/>
      <c r="AS108" s="92"/>
      <c r="AT108" s="123"/>
      <c r="AU108" s="123"/>
      <c r="AV108" s="123"/>
      <c r="AW108" s="123"/>
      <c r="AX108" s="92"/>
      <c r="AY108" s="92"/>
      <c r="AZ108" s="123"/>
      <c r="BA108" s="123"/>
      <c r="BB108" s="123"/>
      <c r="BC108" s="123"/>
      <c r="BD108" s="92"/>
      <c r="BE108" s="92"/>
      <c r="BF108" s="123"/>
      <c r="BG108" s="123"/>
      <c r="BH108" s="123"/>
      <c r="BI108" s="123"/>
      <c r="BJ108" s="123"/>
      <c r="BK108" s="92"/>
      <c r="BL108" s="92"/>
      <c r="BM108" s="123"/>
      <c r="BN108" s="123"/>
      <c r="BO108" s="123"/>
      <c r="BP108" s="123"/>
      <c r="BQ108" s="92"/>
      <c r="BR108" s="92"/>
      <c r="BS108" s="123"/>
      <c r="BT108" s="123"/>
      <c r="BU108" s="123"/>
      <c r="BV108" s="123"/>
    </row>
    <row r="109" spans="1:74" ht="15" customHeight="1">
      <c r="A109" s="109" t="s">
        <v>294</v>
      </c>
      <c r="B109" s="107" t="s">
        <v>10</v>
      </c>
      <c r="C109" s="115">
        <f t="shared" si="35"/>
        <v>5.7520490474361345</v>
      </c>
      <c r="D109" s="115">
        <f t="shared" si="35"/>
        <v>5.7237148210957738</v>
      </c>
      <c r="E109" s="115">
        <f t="shared" si="35"/>
        <v>5.7266768260860488</v>
      </c>
      <c r="F109" s="115">
        <f t="shared" si="35"/>
        <v>5.644942168045648</v>
      </c>
      <c r="G109" s="109" t="s">
        <v>294</v>
      </c>
      <c r="H109" s="107" t="s">
        <v>10</v>
      </c>
      <c r="I109" s="115">
        <f t="shared" si="43"/>
        <v>5.7109615502374238</v>
      </c>
      <c r="J109" s="115">
        <f t="shared" si="43"/>
        <v>5.6481009792268067</v>
      </c>
      <c r="K109" s="115">
        <f t="shared" si="43"/>
        <v>5.6857218484486216</v>
      </c>
      <c r="L109" s="115">
        <f t="shared" si="43"/>
        <v>5.6088290172201649</v>
      </c>
      <c r="M109" s="109" t="s">
        <v>294</v>
      </c>
      <c r="N109" s="107" t="s">
        <v>10</v>
      </c>
      <c r="O109" s="115">
        <f t="shared" si="44"/>
        <v>5.6111670235240787</v>
      </c>
      <c r="P109" s="115">
        <f t="shared" si="44"/>
        <v>5.6438270116264073</v>
      </c>
      <c r="Q109" s="115">
        <f t="shared" si="44"/>
        <v>5.5249240463598515</v>
      </c>
      <c r="R109" s="115">
        <f t="shared" si="44"/>
        <v>5.4766409346388079</v>
      </c>
      <c r="S109" s="109" t="s">
        <v>294</v>
      </c>
      <c r="T109" s="107" t="s">
        <v>10</v>
      </c>
      <c r="U109" s="115">
        <f t="shared" si="36"/>
        <v>5.5273403514877328</v>
      </c>
      <c r="V109" s="115">
        <f t="shared" si="36"/>
        <v>5.5106860345738049</v>
      </c>
      <c r="W109" s="115">
        <f t="shared" si="36"/>
        <v>5.5001014729601261</v>
      </c>
      <c r="X109" s="115">
        <f t="shared" si="36"/>
        <v>5.5090569053792766</v>
      </c>
      <c r="Y109" s="115">
        <f t="shared" si="37"/>
        <v>5.5211088165956994</v>
      </c>
      <c r="Z109" s="109" t="s">
        <v>294</v>
      </c>
      <c r="AA109" s="107" t="s">
        <v>10</v>
      </c>
      <c r="AB109" s="115">
        <f t="shared" si="38"/>
        <v>5.4828620004931796</v>
      </c>
      <c r="AC109" s="115">
        <f t="shared" si="38"/>
        <v>5.4495976363565681</v>
      </c>
      <c r="AD109" s="115">
        <f t="shared" si="38"/>
        <v>5.4378563575464698</v>
      </c>
      <c r="AE109" s="115">
        <f t="shared" si="38"/>
        <v>5.4374171947374368</v>
      </c>
      <c r="AF109" s="109" t="s">
        <v>294</v>
      </c>
      <c r="AG109" s="107" t="s">
        <v>10</v>
      </c>
      <c r="AH109" s="115">
        <f t="shared" si="39"/>
        <v>5.4492222202194425</v>
      </c>
      <c r="AI109" s="115">
        <f t="shared" si="40"/>
        <v>5.4338364996264126</v>
      </c>
      <c r="AJ109" s="115">
        <f t="shared" si="41"/>
        <v>5.4933470169538028</v>
      </c>
      <c r="AK109" s="115">
        <f t="shared" si="42"/>
        <v>5.4860956162015633</v>
      </c>
      <c r="AL109" s="92"/>
      <c r="AM109" s="92"/>
      <c r="AN109" s="123"/>
      <c r="AO109" s="123"/>
      <c r="AP109" s="123"/>
      <c r="AQ109" s="123"/>
      <c r="AR109" s="92"/>
      <c r="AS109" s="92"/>
      <c r="AT109" s="123"/>
      <c r="AU109" s="123"/>
      <c r="AV109" s="123"/>
      <c r="AW109" s="123"/>
      <c r="AX109" s="92"/>
      <c r="AY109" s="92"/>
      <c r="AZ109" s="123"/>
      <c r="BA109" s="123"/>
      <c r="BB109" s="123"/>
      <c r="BC109" s="123"/>
      <c r="BD109" s="92"/>
      <c r="BE109" s="92"/>
      <c r="BF109" s="123"/>
      <c r="BG109" s="123"/>
      <c r="BH109" s="123"/>
      <c r="BI109" s="123"/>
      <c r="BJ109" s="123"/>
      <c r="BK109" s="92"/>
      <c r="BL109" s="92"/>
      <c r="BM109" s="123"/>
      <c r="BN109" s="123"/>
      <c r="BO109" s="123"/>
      <c r="BP109" s="123"/>
      <c r="BQ109" s="92"/>
      <c r="BR109" s="92"/>
      <c r="BS109" s="123"/>
      <c r="BT109" s="123"/>
      <c r="BU109" s="123"/>
      <c r="BV109" s="123"/>
    </row>
    <row r="110" spans="1:74" ht="23.1" customHeight="1">
      <c r="A110" s="109" t="s">
        <v>295</v>
      </c>
      <c r="B110" s="107" t="s">
        <v>11</v>
      </c>
      <c r="C110" s="115">
        <f t="shared" si="35"/>
        <v>5.675973640495064</v>
      </c>
      <c r="D110" s="115">
        <f t="shared" si="35"/>
        <v>5.7455804693995338</v>
      </c>
      <c r="E110" s="115">
        <f t="shared" si="35"/>
        <v>5.7720810805168776</v>
      </c>
      <c r="F110" s="115">
        <f t="shared" si="35"/>
        <v>5.7874575783568378</v>
      </c>
      <c r="G110" s="109" t="s">
        <v>295</v>
      </c>
      <c r="H110" s="107" t="s">
        <v>11</v>
      </c>
      <c r="I110" s="115">
        <f t="shared" si="43"/>
        <v>5.8428942812449547</v>
      </c>
      <c r="J110" s="115">
        <f t="shared" si="43"/>
        <v>5.8951717892115241</v>
      </c>
      <c r="K110" s="115">
        <f t="shared" si="43"/>
        <v>5.9149308736994275</v>
      </c>
      <c r="L110" s="115">
        <f t="shared" si="43"/>
        <v>5.8580910514063227</v>
      </c>
      <c r="M110" s="109" t="s">
        <v>295</v>
      </c>
      <c r="N110" s="107" t="s">
        <v>11</v>
      </c>
      <c r="O110" s="115">
        <f t="shared" si="44"/>
        <v>5.8700430794846428</v>
      </c>
      <c r="P110" s="115">
        <f t="shared" si="44"/>
        <v>5.9130346997493008</v>
      </c>
      <c r="Q110" s="115">
        <f t="shared" si="44"/>
        <v>5.7730392708450546</v>
      </c>
      <c r="R110" s="115">
        <f t="shared" si="44"/>
        <v>5.7741013353955779</v>
      </c>
      <c r="S110" s="109" t="s">
        <v>295</v>
      </c>
      <c r="T110" s="107" t="s">
        <v>11</v>
      </c>
      <c r="U110" s="115">
        <f t="shared" si="36"/>
        <v>5.7589829476248484</v>
      </c>
      <c r="V110" s="115">
        <f t="shared" si="36"/>
        <v>5.7342443648021613</v>
      </c>
      <c r="W110" s="115">
        <f t="shared" si="36"/>
        <v>5.7898334775317499</v>
      </c>
      <c r="X110" s="115">
        <f t="shared" si="36"/>
        <v>5.7881367332888418</v>
      </c>
      <c r="Y110" s="115">
        <f t="shared" si="37"/>
        <v>5.8283882320077067</v>
      </c>
      <c r="Z110" s="109" t="s">
        <v>295</v>
      </c>
      <c r="AA110" s="107" t="s">
        <v>11</v>
      </c>
      <c r="AB110" s="115">
        <f t="shared" si="38"/>
        <v>5.8514490402460702</v>
      </c>
      <c r="AC110" s="115">
        <f t="shared" si="38"/>
        <v>5.8399098083427283</v>
      </c>
      <c r="AD110" s="115">
        <f t="shared" si="38"/>
        <v>5.8285392856229707</v>
      </c>
      <c r="AE110" s="115">
        <f t="shared" si="38"/>
        <v>5.806895560097364</v>
      </c>
      <c r="AF110" s="109" t="s">
        <v>295</v>
      </c>
      <c r="AG110" s="107" t="s">
        <v>11</v>
      </c>
      <c r="AH110" s="115">
        <f t="shared" si="39"/>
        <v>5.7937576767289212</v>
      </c>
      <c r="AI110" s="115">
        <f t="shared" si="40"/>
        <v>5.8099916039099595</v>
      </c>
      <c r="AJ110" s="115">
        <f t="shared" si="41"/>
        <v>5.8591467720711883</v>
      </c>
      <c r="AK110" s="115">
        <f t="shared" si="42"/>
        <v>5.8784908428290414</v>
      </c>
      <c r="AL110" s="92"/>
      <c r="AM110" s="92"/>
      <c r="AN110" s="123"/>
      <c r="AO110" s="123"/>
      <c r="AP110" s="123"/>
      <c r="AQ110" s="123"/>
      <c r="AR110" s="92"/>
      <c r="AS110" s="92"/>
      <c r="AT110" s="123"/>
      <c r="AU110" s="123"/>
      <c r="AV110" s="123"/>
      <c r="AW110" s="123"/>
      <c r="AX110" s="92"/>
      <c r="AY110" s="92"/>
      <c r="AZ110" s="123"/>
      <c r="BA110" s="123"/>
      <c r="BB110" s="123"/>
      <c r="BC110" s="123"/>
      <c r="BD110" s="92"/>
      <c r="BE110" s="92"/>
      <c r="BF110" s="123"/>
      <c r="BG110" s="123"/>
      <c r="BH110" s="123"/>
      <c r="BI110" s="123"/>
      <c r="BJ110" s="123"/>
      <c r="BK110" s="92"/>
      <c r="BL110" s="92"/>
      <c r="BM110" s="123"/>
      <c r="BN110" s="123"/>
      <c r="BO110" s="123"/>
      <c r="BP110" s="123"/>
      <c r="BQ110" s="92"/>
      <c r="BR110" s="92"/>
      <c r="BS110" s="123"/>
      <c r="BT110" s="123"/>
      <c r="BU110" s="123"/>
      <c r="BV110" s="123"/>
    </row>
    <row r="111" spans="1:74" ht="15" customHeight="1">
      <c r="A111" s="109" t="s">
        <v>296</v>
      </c>
      <c r="B111" s="107" t="s">
        <v>12</v>
      </c>
      <c r="C111" s="115">
        <f t="shared" si="35"/>
        <v>2.3942551843519122</v>
      </c>
      <c r="D111" s="115">
        <f t="shared" si="35"/>
        <v>2.450223868643389</v>
      </c>
      <c r="E111" s="115">
        <f t="shared" si="35"/>
        <v>2.4385215957246937</v>
      </c>
      <c r="F111" s="115">
        <f t="shared" si="35"/>
        <v>2.3537685336629388</v>
      </c>
      <c r="G111" s="109" t="s">
        <v>296</v>
      </c>
      <c r="H111" s="107" t="s">
        <v>12</v>
      </c>
      <c r="I111" s="115">
        <f t="shared" si="43"/>
        <v>2.3764591927052892</v>
      </c>
      <c r="J111" s="115">
        <f t="shared" si="43"/>
        <v>2.431935246504783</v>
      </c>
      <c r="K111" s="115">
        <f t="shared" si="43"/>
        <v>2.3857518085115665</v>
      </c>
      <c r="L111" s="115">
        <f t="shared" si="43"/>
        <v>2.37015556492655</v>
      </c>
      <c r="M111" s="109" t="s">
        <v>296</v>
      </c>
      <c r="N111" s="107" t="s">
        <v>12</v>
      </c>
      <c r="O111" s="115">
        <f t="shared" si="44"/>
        <v>2.3940333060582129</v>
      </c>
      <c r="P111" s="115">
        <f t="shared" si="44"/>
        <v>2.4399750982888486</v>
      </c>
      <c r="Q111" s="115">
        <f t="shared" si="44"/>
        <v>2.4518960279059301</v>
      </c>
      <c r="R111" s="115">
        <f t="shared" si="44"/>
        <v>2.4956844765442669</v>
      </c>
      <c r="S111" s="109" t="s">
        <v>296</v>
      </c>
      <c r="T111" s="107" t="s">
        <v>12</v>
      </c>
      <c r="U111" s="115">
        <f t="shared" si="36"/>
        <v>2.4871672176787891</v>
      </c>
      <c r="V111" s="115">
        <f t="shared" si="36"/>
        <v>2.5025666319087967</v>
      </c>
      <c r="W111" s="115">
        <f t="shared" si="36"/>
        <v>2.5584537657149573</v>
      </c>
      <c r="X111" s="115">
        <f t="shared" si="36"/>
        <v>2.5945455456696465</v>
      </c>
      <c r="Y111" s="115">
        <f t="shared" si="37"/>
        <v>2.5952970846310692</v>
      </c>
      <c r="Z111" s="109" t="s">
        <v>296</v>
      </c>
      <c r="AA111" s="107" t="s">
        <v>12</v>
      </c>
      <c r="AB111" s="115">
        <f t="shared" si="38"/>
        <v>2.5907515801222565</v>
      </c>
      <c r="AC111" s="115">
        <f t="shared" si="38"/>
        <v>2.6292941466132773</v>
      </c>
      <c r="AD111" s="115">
        <f t="shared" si="38"/>
        <v>2.6261154151006112</v>
      </c>
      <c r="AE111" s="115">
        <f t="shared" si="38"/>
        <v>2.5899432045764992</v>
      </c>
      <c r="AF111" s="109" t="s">
        <v>296</v>
      </c>
      <c r="AG111" s="107" t="s">
        <v>12</v>
      </c>
      <c r="AH111" s="115">
        <f t="shared" si="39"/>
        <v>2.5755184125618968</v>
      </c>
      <c r="AI111" s="115">
        <f t="shared" si="40"/>
        <v>2.6256396562481545</v>
      </c>
      <c r="AJ111" s="115">
        <f t="shared" si="41"/>
        <v>2.619278663205117</v>
      </c>
      <c r="AK111" s="115">
        <f t="shared" si="42"/>
        <v>2.6113517630856111</v>
      </c>
      <c r="AL111" s="92"/>
      <c r="AM111" s="92"/>
      <c r="AN111" s="123"/>
      <c r="AO111" s="123"/>
      <c r="AP111" s="123"/>
      <c r="AQ111" s="123"/>
      <c r="AR111" s="92"/>
      <c r="AS111" s="92"/>
      <c r="AT111" s="123"/>
      <c r="AU111" s="123"/>
      <c r="AV111" s="123"/>
      <c r="AW111" s="123"/>
      <c r="AX111" s="92"/>
      <c r="AY111" s="92"/>
      <c r="AZ111" s="123"/>
      <c r="BA111" s="123"/>
      <c r="BB111" s="123"/>
      <c r="BC111" s="123"/>
      <c r="BD111" s="92"/>
      <c r="BE111" s="92"/>
      <c r="BF111" s="123"/>
      <c r="BG111" s="123"/>
      <c r="BH111" s="123"/>
      <c r="BI111" s="123"/>
      <c r="BJ111" s="123"/>
      <c r="BK111" s="92"/>
      <c r="BL111" s="92"/>
      <c r="BM111" s="123"/>
      <c r="BN111" s="123"/>
      <c r="BO111" s="123"/>
      <c r="BP111" s="123"/>
      <c r="BQ111" s="92"/>
      <c r="BR111" s="92"/>
      <c r="BS111" s="123"/>
      <c r="BT111" s="123"/>
      <c r="BU111" s="123"/>
      <c r="BV111" s="123"/>
    </row>
    <row r="112" spans="1:74" ht="15" customHeight="1">
      <c r="A112" s="109" t="s">
        <v>297</v>
      </c>
      <c r="B112" s="107" t="s">
        <v>13</v>
      </c>
      <c r="C112" s="115">
        <f t="shared" si="35"/>
        <v>2.5349323303019573</v>
      </c>
      <c r="D112" s="115">
        <f t="shared" si="35"/>
        <v>2.5211600997683767</v>
      </c>
      <c r="E112" s="115">
        <f t="shared" si="35"/>
        <v>2.5982193182055404</v>
      </c>
      <c r="F112" s="115">
        <f t="shared" si="35"/>
        <v>2.5519581883760702</v>
      </c>
      <c r="G112" s="109" t="s">
        <v>297</v>
      </c>
      <c r="H112" s="107" t="s">
        <v>13</v>
      </c>
      <c r="I112" s="115">
        <f t="shared" si="43"/>
        <v>2.4897432043509968</v>
      </c>
      <c r="J112" s="115">
        <f t="shared" si="43"/>
        <v>2.4559913963887472</v>
      </c>
      <c r="K112" s="115">
        <f t="shared" si="43"/>
        <v>2.5247897705291877</v>
      </c>
      <c r="L112" s="115">
        <f t="shared" si="43"/>
        <v>2.5350786489593382</v>
      </c>
      <c r="M112" s="109" t="s">
        <v>297</v>
      </c>
      <c r="N112" s="107" t="s">
        <v>13</v>
      </c>
      <c r="O112" s="115">
        <f t="shared" si="44"/>
        <v>2.557684028658834</v>
      </c>
      <c r="P112" s="115">
        <f t="shared" si="44"/>
        <v>2.5437322280862138</v>
      </c>
      <c r="Q112" s="115">
        <f t="shared" si="44"/>
        <v>2.5132215595814111</v>
      </c>
      <c r="R112" s="115">
        <f t="shared" si="44"/>
        <v>2.5111513126096141</v>
      </c>
      <c r="S112" s="109" t="s">
        <v>297</v>
      </c>
      <c r="T112" s="107" t="s">
        <v>13</v>
      </c>
      <c r="U112" s="115">
        <f t="shared" si="36"/>
        <v>2.5097333391334611</v>
      </c>
      <c r="V112" s="115">
        <f t="shared" si="36"/>
        <v>2.5068555207381178</v>
      </c>
      <c r="W112" s="115">
        <f t="shared" si="36"/>
        <v>2.4796787045641469</v>
      </c>
      <c r="X112" s="115">
        <f t="shared" si="36"/>
        <v>2.4800647845044752</v>
      </c>
      <c r="Y112" s="115">
        <f t="shared" si="37"/>
        <v>2.4981790365994061</v>
      </c>
      <c r="Z112" s="109" t="s">
        <v>297</v>
      </c>
      <c r="AA112" s="107" t="s">
        <v>13</v>
      </c>
      <c r="AB112" s="115">
        <f t="shared" si="38"/>
        <v>2.5092471220360539</v>
      </c>
      <c r="AC112" s="115">
        <f t="shared" si="38"/>
        <v>2.5028184892897407</v>
      </c>
      <c r="AD112" s="115">
        <f t="shared" si="38"/>
        <v>2.4744956661808697</v>
      </c>
      <c r="AE112" s="115">
        <f t="shared" si="38"/>
        <v>2.479792948329516</v>
      </c>
      <c r="AF112" s="109" t="s">
        <v>297</v>
      </c>
      <c r="AG112" s="107" t="s">
        <v>13</v>
      </c>
      <c r="AH112" s="115">
        <f t="shared" si="39"/>
        <v>2.4668532685805808</v>
      </c>
      <c r="AI112" s="115">
        <f t="shared" si="40"/>
        <v>2.4525826321613899</v>
      </c>
      <c r="AJ112" s="115">
        <f t="shared" si="41"/>
        <v>2.4401891997622305</v>
      </c>
      <c r="AK112" s="115">
        <f t="shared" si="42"/>
        <v>2.4461867134463327</v>
      </c>
      <c r="AL112" s="92"/>
      <c r="AM112" s="92"/>
      <c r="AN112" s="123"/>
      <c r="AO112" s="123"/>
      <c r="AP112" s="123"/>
      <c r="AQ112" s="123"/>
      <c r="AR112" s="92"/>
      <c r="AS112" s="92"/>
      <c r="AT112" s="123"/>
      <c r="AU112" s="123"/>
      <c r="AV112" s="123"/>
      <c r="AW112" s="123"/>
      <c r="AX112" s="92"/>
      <c r="AY112" s="92"/>
      <c r="AZ112" s="123"/>
      <c r="BA112" s="123"/>
      <c r="BB112" s="123"/>
      <c r="BC112" s="123"/>
      <c r="BD112" s="92"/>
      <c r="BE112" s="92"/>
      <c r="BF112" s="123"/>
      <c r="BG112" s="123"/>
      <c r="BH112" s="123"/>
      <c r="BI112" s="123"/>
      <c r="BJ112" s="123"/>
      <c r="BK112" s="92"/>
      <c r="BL112" s="92"/>
      <c r="BM112" s="123"/>
      <c r="BN112" s="123"/>
      <c r="BO112" s="123"/>
      <c r="BP112" s="123"/>
      <c r="BQ112" s="92"/>
      <c r="BR112" s="92"/>
      <c r="BS112" s="123"/>
      <c r="BT112" s="123"/>
      <c r="BU112" s="123"/>
      <c r="BV112" s="123"/>
    </row>
    <row r="113" spans="1:74" ht="15" customHeight="1">
      <c r="A113" s="109" t="s">
        <v>298</v>
      </c>
      <c r="B113" s="107" t="s">
        <v>14</v>
      </c>
      <c r="C113" s="115">
        <f t="shared" si="35"/>
        <v>4.187389940087499</v>
      </c>
      <c r="D113" s="115">
        <f t="shared" si="35"/>
        <v>4.1432861018379858</v>
      </c>
      <c r="E113" s="115">
        <f t="shared" si="35"/>
        <v>4.0662902114690107</v>
      </c>
      <c r="F113" s="115">
        <f t="shared" si="35"/>
        <v>4.0367822950575123</v>
      </c>
      <c r="G113" s="109" t="s">
        <v>298</v>
      </c>
      <c r="H113" s="107" t="s">
        <v>14</v>
      </c>
      <c r="I113" s="115">
        <f t="shared" si="43"/>
        <v>3.9195711351224967</v>
      </c>
      <c r="J113" s="115">
        <f t="shared" si="43"/>
        <v>3.985113488424747</v>
      </c>
      <c r="K113" s="115">
        <f t="shared" si="43"/>
        <v>3.9771256373785238</v>
      </c>
      <c r="L113" s="115">
        <f t="shared" si="43"/>
        <v>4.0534685837410676</v>
      </c>
      <c r="M113" s="109" t="s">
        <v>298</v>
      </c>
      <c r="N113" s="107" t="s">
        <v>14</v>
      </c>
      <c r="O113" s="115">
        <f t="shared" si="44"/>
        <v>4.0835702087259476</v>
      </c>
      <c r="P113" s="115">
        <f t="shared" si="44"/>
        <v>4.1256078204833404</v>
      </c>
      <c r="Q113" s="115">
        <f t="shared" si="44"/>
        <v>4.1943287948689099</v>
      </c>
      <c r="R113" s="115">
        <f t="shared" si="44"/>
        <v>4.1937221217184764</v>
      </c>
      <c r="S113" s="109" t="s">
        <v>298</v>
      </c>
      <c r="T113" s="107" t="s">
        <v>14</v>
      </c>
      <c r="U113" s="115">
        <f t="shared" si="36"/>
        <v>4.1951235427179396</v>
      </c>
      <c r="V113" s="115">
        <f t="shared" si="36"/>
        <v>4.341963828583836</v>
      </c>
      <c r="W113" s="115">
        <f t="shared" si="36"/>
        <v>4.2893688381880128</v>
      </c>
      <c r="X113" s="115">
        <f t="shared" si="36"/>
        <v>4.2648040242361578</v>
      </c>
      <c r="Y113" s="115">
        <f t="shared" si="37"/>
        <v>4.2149754985784735</v>
      </c>
      <c r="Z113" s="109" t="s">
        <v>298</v>
      </c>
      <c r="AA113" s="107" t="s">
        <v>14</v>
      </c>
      <c r="AB113" s="115">
        <f t="shared" si="38"/>
        <v>4.2454997339424541</v>
      </c>
      <c r="AC113" s="115">
        <f t="shared" si="38"/>
        <v>4.2366753489095359</v>
      </c>
      <c r="AD113" s="115">
        <f t="shared" si="38"/>
        <v>4.2325688425251213</v>
      </c>
      <c r="AE113" s="115">
        <f t="shared" si="38"/>
        <v>4.2285887415654173</v>
      </c>
      <c r="AF113" s="109" t="s">
        <v>298</v>
      </c>
      <c r="AG113" s="107" t="s">
        <v>14</v>
      </c>
      <c r="AH113" s="115">
        <f t="shared" si="39"/>
        <v>4.229185603670925</v>
      </c>
      <c r="AI113" s="115">
        <f t="shared" si="40"/>
        <v>4.2386132843090687</v>
      </c>
      <c r="AJ113" s="115">
        <f t="shared" si="41"/>
        <v>4.194757886287082</v>
      </c>
      <c r="AK113" s="115">
        <f t="shared" si="42"/>
        <v>4.2086311561809939</v>
      </c>
      <c r="AL113" s="92"/>
      <c r="AM113" s="92"/>
      <c r="AN113" s="123"/>
      <c r="AO113" s="123"/>
      <c r="AP113" s="123"/>
      <c r="AQ113" s="123"/>
      <c r="AR113" s="92"/>
      <c r="AS113" s="92"/>
      <c r="AT113" s="123"/>
      <c r="AU113" s="123"/>
      <c r="AV113" s="123"/>
      <c r="AW113" s="123"/>
      <c r="AX113" s="92"/>
      <c r="AY113" s="92"/>
      <c r="AZ113" s="123"/>
      <c r="BA113" s="123"/>
      <c r="BB113" s="123"/>
      <c r="BC113" s="123"/>
      <c r="BD113" s="92"/>
      <c r="BE113" s="92"/>
      <c r="BF113" s="123"/>
      <c r="BG113" s="123"/>
      <c r="BH113" s="123"/>
      <c r="BI113" s="123"/>
      <c r="BJ113" s="123"/>
      <c r="BK113" s="92"/>
      <c r="BL113" s="92"/>
      <c r="BM113" s="123"/>
      <c r="BN113" s="123"/>
      <c r="BO113" s="123"/>
      <c r="BP113" s="123"/>
      <c r="BQ113" s="92"/>
      <c r="BR113" s="92"/>
      <c r="BS113" s="123"/>
      <c r="BT113" s="123"/>
      <c r="BU113" s="123"/>
      <c r="BV113" s="123"/>
    </row>
    <row r="114" spans="1:74" ht="15" customHeight="1">
      <c r="A114" s="109" t="s">
        <v>299</v>
      </c>
      <c r="B114" s="107" t="s">
        <v>15</v>
      </c>
      <c r="C114" s="115">
        <f t="shared" ref="C114:E120" si="45">AN26/AN$33*100</f>
        <v>2.9225427643558035</v>
      </c>
      <c r="D114" s="115">
        <f>AO26/AO$33*100</f>
        <v>2.910927993369115</v>
      </c>
      <c r="E114" s="115">
        <f>AP26/AP$33*100</f>
        <v>3.0079013840469284</v>
      </c>
      <c r="F114" s="115">
        <f t="shared" ref="F114:F120" si="46">AQ26/AQ$33*100</f>
        <v>2.9946883041465324</v>
      </c>
      <c r="G114" s="109" t="s">
        <v>299</v>
      </c>
      <c r="H114" s="107" t="s">
        <v>15</v>
      </c>
      <c r="I114" s="115">
        <f t="shared" si="43"/>
        <v>2.9484460328328796</v>
      </c>
      <c r="J114" s="115">
        <f t="shared" si="43"/>
        <v>2.9229637176657044</v>
      </c>
      <c r="K114" s="115">
        <f t="shared" si="43"/>
        <v>2.9276508111032573</v>
      </c>
      <c r="L114" s="115">
        <f t="shared" si="43"/>
        <v>2.9712150007798463</v>
      </c>
      <c r="M114" s="109" t="s">
        <v>299</v>
      </c>
      <c r="N114" s="107" t="s">
        <v>15</v>
      </c>
      <c r="O114" s="115">
        <f t="shared" si="44"/>
        <v>2.9930405677026459</v>
      </c>
      <c r="P114" s="115">
        <f t="shared" si="44"/>
        <v>2.9610041446766986</v>
      </c>
      <c r="Q114" s="115">
        <f t="shared" si="44"/>
        <v>3.0409587037245411</v>
      </c>
      <c r="R114" s="115">
        <f t="shared" si="44"/>
        <v>3.0312236753069199</v>
      </c>
      <c r="S114" s="109" t="s">
        <v>299</v>
      </c>
      <c r="T114" s="107" t="s">
        <v>15</v>
      </c>
      <c r="U114" s="115">
        <f t="shared" si="36"/>
        <v>3.0377262049765092</v>
      </c>
      <c r="V114" s="115">
        <f t="shared" si="36"/>
        <v>3.0384096800220877</v>
      </c>
      <c r="W114" s="115">
        <f t="shared" si="36"/>
        <v>3.0513987246451117</v>
      </c>
      <c r="X114" s="115">
        <f t="shared" si="36"/>
        <v>3.0413898069917673</v>
      </c>
      <c r="Y114" s="115">
        <f t="shared" si="37"/>
        <v>3.0644399134291809</v>
      </c>
      <c r="Z114" s="109" t="s">
        <v>299</v>
      </c>
      <c r="AA114" s="107" t="s">
        <v>15</v>
      </c>
      <c r="AB114" s="115">
        <f t="shared" si="38"/>
        <v>3.0286433660822052</v>
      </c>
      <c r="AC114" s="115">
        <f t="shared" si="38"/>
        <v>3.0398216900568884</v>
      </c>
      <c r="AD114" s="115">
        <f t="shared" si="38"/>
        <v>3.0661450742757794</v>
      </c>
      <c r="AE114" s="115">
        <f t="shared" si="38"/>
        <v>3.0621257715653147</v>
      </c>
      <c r="AF114" s="109" t="s">
        <v>299</v>
      </c>
      <c r="AG114" s="107" t="s">
        <v>15</v>
      </c>
      <c r="AH114" s="115">
        <f t="shared" si="39"/>
        <v>3.0609065557011861</v>
      </c>
      <c r="AI114" s="115">
        <f t="shared" si="40"/>
        <v>3.0582822164650665</v>
      </c>
      <c r="AJ114" s="115">
        <f t="shared" si="41"/>
        <v>3.0640810043235498</v>
      </c>
      <c r="AK114" s="115">
        <f t="shared" si="42"/>
        <v>3.0660685845303952</v>
      </c>
      <c r="AL114" s="92"/>
      <c r="AM114" s="92"/>
      <c r="AN114" s="123"/>
      <c r="AO114" s="123"/>
      <c r="AP114" s="123"/>
      <c r="AQ114" s="123"/>
      <c r="AR114" s="92"/>
      <c r="AS114" s="92"/>
      <c r="AT114" s="123"/>
      <c r="AU114" s="123"/>
      <c r="AV114" s="123"/>
      <c r="AW114" s="123"/>
      <c r="AX114" s="92"/>
      <c r="AY114" s="92"/>
      <c r="AZ114" s="123"/>
      <c r="BA114" s="123"/>
      <c r="BB114" s="123"/>
      <c r="BC114" s="123"/>
      <c r="BD114" s="92"/>
      <c r="BE114" s="92"/>
      <c r="BF114" s="123"/>
      <c r="BG114" s="123"/>
      <c r="BH114" s="123"/>
      <c r="BI114" s="123"/>
      <c r="BJ114" s="123"/>
      <c r="BK114" s="92"/>
      <c r="BL114" s="92"/>
      <c r="BM114" s="123"/>
      <c r="BN114" s="123"/>
      <c r="BO114" s="123"/>
      <c r="BP114" s="123"/>
      <c r="BQ114" s="92"/>
      <c r="BR114" s="92"/>
      <c r="BS114" s="123"/>
      <c r="BT114" s="123"/>
      <c r="BU114" s="123"/>
      <c r="BV114" s="123"/>
    </row>
    <row r="115" spans="1:74" ht="15" customHeight="1">
      <c r="A115" s="109" t="s">
        <v>300</v>
      </c>
      <c r="B115" s="107" t="s">
        <v>16</v>
      </c>
      <c r="C115" s="115">
        <f t="shared" si="45"/>
        <v>2.5286966412084269</v>
      </c>
      <c r="D115" s="115">
        <f t="shared" si="45"/>
        <v>2.5865027929551929</v>
      </c>
      <c r="E115" s="115">
        <f t="shared" si="45"/>
        <v>2.5595996075402376</v>
      </c>
      <c r="F115" s="115">
        <f t="shared" si="46"/>
        <v>2.5953787713306942</v>
      </c>
      <c r="G115" s="109" t="s">
        <v>300</v>
      </c>
      <c r="H115" s="107" t="s">
        <v>16</v>
      </c>
      <c r="I115" s="115">
        <f t="shared" si="43"/>
        <v>2.5846568357298332</v>
      </c>
      <c r="J115" s="115">
        <f t="shared" si="43"/>
        <v>2.583064470481689</v>
      </c>
      <c r="K115" s="115">
        <f t="shared" si="43"/>
        <v>2.5724931717235182</v>
      </c>
      <c r="L115" s="115">
        <f t="shared" si="43"/>
        <v>2.5206370479056788</v>
      </c>
      <c r="M115" s="109" t="s">
        <v>300</v>
      </c>
      <c r="N115" s="107" t="s">
        <v>16</v>
      </c>
      <c r="O115" s="115">
        <f t="shared" si="44"/>
        <v>2.5958882043182125</v>
      </c>
      <c r="P115" s="115">
        <f t="shared" si="44"/>
        <v>2.6048648072641205</v>
      </c>
      <c r="Q115" s="115">
        <f t="shared" si="44"/>
        <v>2.5663891076853829</v>
      </c>
      <c r="R115" s="115">
        <f t="shared" si="44"/>
        <v>2.669410188778258</v>
      </c>
      <c r="S115" s="109" t="s">
        <v>300</v>
      </c>
      <c r="T115" s="107" t="s">
        <v>16</v>
      </c>
      <c r="U115" s="115">
        <f t="shared" si="36"/>
        <v>2.7152753610579432</v>
      </c>
      <c r="V115" s="115">
        <f t="shared" si="36"/>
        <v>2.7156707956156834</v>
      </c>
      <c r="W115" s="115">
        <f t="shared" si="36"/>
        <v>2.7047884555815469</v>
      </c>
      <c r="X115" s="115">
        <f t="shared" si="36"/>
        <v>2.7098176485018581</v>
      </c>
      <c r="Y115" s="115">
        <f t="shared" si="37"/>
        <v>2.6214040867901178</v>
      </c>
      <c r="Z115" s="109" t="s">
        <v>300</v>
      </c>
      <c r="AA115" s="107" t="s">
        <v>16</v>
      </c>
      <c r="AB115" s="115">
        <f t="shared" si="38"/>
        <v>2.6270911474218375</v>
      </c>
      <c r="AC115" s="115">
        <f t="shared" si="38"/>
        <v>2.6342184037631688</v>
      </c>
      <c r="AD115" s="115">
        <f t="shared" si="38"/>
        <v>2.6340415739817442</v>
      </c>
      <c r="AE115" s="115">
        <f t="shared" si="38"/>
        <v>2.619727423048877</v>
      </c>
      <c r="AF115" s="109" t="s">
        <v>300</v>
      </c>
      <c r="AG115" s="107" t="s">
        <v>16</v>
      </c>
      <c r="AH115" s="115">
        <f t="shared" si="39"/>
        <v>2.6115684603282099</v>
      </c>
      <c r="AI115" s="115">
        <f t="shared" si="40"/>
        <v>2.613571881571481</v>
      </c>
      <c r="AJ115" s="115">
        <f t="shared" si="41"/>
        <v>2.6241051877518049</v>
      </c>
      <c r="AK115" s="115">
        <f t="shared" si="42"/>
        <v>2.6254574738467302</v>
      </c>
      <c r="AL115" s="92"/>
      <c r="AM115" s="92"/>
      <c r="AN115" s="123"/>
      <c r="AO115" s="123"/>
      <c r="AP115" s="123"/>
      <c r="AQ115" s="123"/>
      <c r="AR115" s="92"/>
      <c r="AS115" s="92"/>
      <c r="AT115" s="123"/>
      <c r="AU115" s="123"/>
      <c r="AV115" s="123"/>
      <c r="AW115" s="123"/>
      <c r="AX115" s="92"/>
      <c r="AY115" s="92"/>
      <c r="AZ115" s="123"/>
      <c r="BA115" s="123"/>
      <c r="BB115" s="123"/>
      <c r="BC115" s="123"/>
      <c r="BD115" s="92"/>
      <c r="BE115" s="92"/>
      <c r="BF115" s="123"/>
      <c r="BG115" s="123"/>
      <c r="BH115" s="123"/>
      <c r="BI115" s="123"/>
      <c r="BJ115" s="123"/>
      <c r="BK115" s="92"/>
      <c r="BL115" s="92"/>
      <c r="BM115" s="123"/>
      <c r="BN115" s="123"/>
      <c r="BO115" s="123"/>
      <c r="BP115" s="123"/>
      <c r="BQ115" s="92"/>
      <c r="BR115" s="92"/>
      <c r="BS115" s="123"/>
      <c r="BT115" s="123"/>
      <c r="BU115" s="123"/>
      <c r="BV115" s="123"/>
    </row>
    <row r="116" spans="1:74" ht="23.1" customHeight="1">
      <c r="A116" s="109" t="s">
        <v>301</v>
      </c>
      <c r="B116" s="107" t="s">
        <v>17</v>
      </c>
      <c r="C116" s="115">
        <f t="shared" si="45"/>
        <v>4.8865354012541218</v>
      </c>
      <c r="D116" s="115">
        <f t="shared" si="45"/>
        <v>4.7580667715878784</v>
      </c>
      <c r="E116" s="115">
        <f t="shared" si="45"/>
        <v>4.7259566206709387</v>
      </c>
      <c r="F116" s="115">
        <f t="shared" si="46"/>
        <v>4.8513843973596025</v>
      </c>
      <c r="G116" s="109" t="s">
        <v>301</v>
      </c>
      <c r="H116" s="107" t="s">
        <v>17</v>
      </c>
      <c r="I116" s="115">
        <f t="shared" si="43"/>
        <v>4.8032977615969985</v>
      </c>
      <c r="J116" s="115">
        <f t="shared" si="43"/>
        <v>4.7809475292918995</v>
      </c>
      <c r="K116" s="115">
        <f t="shared" si="43"/>
        <v>4.777030230576135</v>
      </c>
      <c r="L116" s="115">
        <f t="shared" si="43"/>
        <v>4.828693728301495</v>
      </c>
      <c r="M116" s="109" t="s">
        <v>301</v>
      </c>
      <c r="N116" s="107" t="s">
        <v>17</v>
      </c>
      <c r="O116" s="115">
        <f t="shared" si="44"/>
        <v>4.8413813945664543</v>
      </c>
      <c r="P116" s="115">
        <f t="shared" si="44"/>
        <v>4.7955423693641652</v>
      </c>
      <c r="Q116" s="115">
        <f t="shared" si="44"/>
        <v>4.8644086868459553</v>
      </c>
      <c r="R116" s="115">
        <f t="shared" si="44"/>
        <v>4.8546531700109101</v>
      </c>
      <c r="S116" s="109" t="s">
        <v>301</v>
      </c>
      <c r="T116" s="107" t="s">
        <v>17</v>
      </c>
      <c r="U116" s="115">
        <f t="shared" si="36"/>
        <v>4.8789042108926397</v>
      </c>
      <c r="V116" s="115">
        <f t="shared" si="36"/>
        <v>4.8469804882363823</v>
      </c>
      <c r="W116" s="115">
        <f t="shared" si="36"/>
        <v>4.8007391504042891</v>
      </c>
      <c r="X116" s="115">
        <f t="shared" si="36"/>
        <v>4.7678335439181438</v>
      </c>
      <c r="Y116" s="115">
        <f t="shared" si="37"/>
        <v>4.7486026227094369</v>
      </c>
      <c r="Z116" s="109" t="s">
        <v>301</v>
      </c>
      <c r="AA116" s="107" t="s">
        <v>17</v>
      </c>
      <c r="AB116" s="115">
        <f t="shared" si="38"/>
        <v>4.7090887853499632</v>
      </c>
      <c r="AC116" s="115">
        <f t="shared" si="38"/>
        <v>4.7332478067617823</v>
      </c>
      <c r="AD116" s="115">
        <f t="shared" si="38"/>
        <v>4.7291043440464327</v>
      </c>
      <c r="AE116" s="115">
        <f t="shared" si="38"/>
        <v>4.6922982119198497</v>
      </c>
      <c r="AF116" s="109" t="s">
        <v>301</v>
      </c>
      <c r="AG116" s="107" t="s">
        <v>17</v>
      </c>
      <c r="AH116" s="115">
        <f t="shared" si="39"/>
        <v>4.6705411884670749</v>
      </c>
      <c r="AI116" s="115">
        <f t="shared" si="40"/>
        <v>4.6748505008126484</v>
      </c>
      <c r="AJ116" s="115">
        <f t="shared" si="41"/>
        <v>4.6540398010455775</v>
      </c>
      <c r="AK116" s="115">
        <f t="shared" si="42"/>
        <v>4.6435999825602119</v>
      </c>
      <c r="AL116" s="92"/>
      <c r="AM116" s="92"/>
      <c r="AN116" s="123"/>
      <c r="AO116" s="123"/>
      <c r="AP116" s="123"/>
      <c r="AQ116" s="123"/>
      <c r="AR116" s="92"/>
      <c r="AS116" s="92"/>
      <c r="AT116" s="123"/>
      <c r="AU116" s="123"/>
      <c r="AV116" s="123"/>
      <c r="AW116" s="123"/>
      <c r="AX116" s="92"/>
      <c r="AY116" s="92"/>
      <c r="AZ116" s="123"/>
      <c r="BA116" s="123"/>
      <c r="BB116" s="123"/>
      <c r="BC116" s="123"/>
      <c r="BD116" s="92"/>
      <c r="BE116" s="92"/>
      <c r="BF116" s="123"/>
      <c r="BG116" s="123"/>
      <c r="BH116" s="123"/>
      <c r="BI116" s="123"/>
      <c r="BJ116" s="123"/>
      <c r="BK116" s="92"/>
      <c r="BL116" s="92"/>
      <c r="BM116" s="123"/>
      <c r="BN116" s="123"/>
      <c r="BO116" s="123"/>
      <c r="BP116" s="123"/>
      <c r="BQ116" s="92"/>
      <c r="BR116" s="92"/>
      <c r="BS116" s="123"/>
      <c r="BT116" s="123"/>
      <c r="BU116" s="123"/>
      <c r="BV116" s="123"/>
    </row>
    <row r="117" spans="1:74" ht="15" customHeight="1">
      <c r="A117" s="109" t="s">
        <v>302</v>
      </c>
      <c r="B117" s="107" t="s">
        <v>18</v>
      </c>
      <c r="C117" s="115">
        <f t="shared" si="45"/>
        <v>3.0841718256601101</v>
      </c>
      <c r="D117" s="115">
        <f t="shared" si="45"/>
        <v>3.1308557350290229</v>
      </c>
      <c r="E117" s="115">
        <f t="shared" si="45"/>
        <v>3.1435922593574515</v>
      </c>
      <c r="F117" s="115">
        <f t="shared" si="46"/>
        <v>3.3004970724404497</v>
      </c>
      <c r="G117" s="109" t="s">
        <v>302</v>
      </c>
      <c r="H117" s="107" t="s">
        <v>18</v>
      </c>
      <c r="I117" s="115">
        <f t="shared" si="43"/>
        <v>3.310286856271258</v>
      </c>
      <c r="J117" s="115">
        <f t="shared" si="43"/>
        <v>3.3072960887530423</v>
      </c>
      <c r="K117" s="115">
        <f t="shared" si="43"/>
        <v>3.3235308661366938</v>
      </c>
      <c r="L117" s="115">
        <f t="shared" si="43"/>
        <v>3.3339880192477662</v>
      </c>
      <c r="M117" s="109" t="s">
        <v>302</v>
      </c>
      <c r="N117" s="107" t="s">
        <v>18</v>
      </c>
      <c r="O117" s="115">
        <f t="shared" si="44"/>
        <v>3.3431504759841144</v>
      </c>
      <c r="P117" s="115">
        <f t="shared" si="44"/>
        <v>3.3569637859574541</v>
      </c>
      <c r="Q117" s="115">
        <f t="shared" si="44"/>
        <v>3.3363339709688309</v>
      </c>
      <c r="R117" s="115">
        <f t="shared" si="44"/>
        <v>3.3750845842597328</v>
      </c>
      <c r="S117" s="109" t="s">
        <v>302</v>
      </c>
      <c r="T117" s="107" t="s">
        <v>18</v>
      </c>
      <c r="U117" s="115">
        <f t="shared" si="36"/>
        <v>3.2016704367496081</v>
      </c>
      <c r="V117" s="115">
        <f t="shared" si="36"/>
        <v>3.2432041216221648</v>
      </c>
      <c r="W117" s="115">
        <f t="shared" si="36"/>
        <v>3.2012048578844485</v>
      </c>
      <c r="X117" s="115">
        <f t="shared" si="36"/>
        <v>3.2099455820713634</v>
      </c>
      <c r="Y117" s="115">
        <f t="shared" si="37"/>
        <v>3.1404112897120138</v>
      </c>
      <c r="Z117" s="109" t="s">
        <v>302</v>
      </c>
      <c r="AA117" s="107" t="s">
        <v>18</v>
      </c>
      <c r="AB117" s="115">
        <f t="shared" si="38"/>
        <v>3.1013225006813672</v>
      </c>
      <c r="AC117" s="115">
        <f t="shared" si="38"/>
        <v>3.1144630615920899</v>
      </c>
      <c r="AD117" s="115">
        <f t="shared" si="38"/>
        <v>3.1129349799289203</v>
      </c>
      <c r="AE117" s="115">
        <f t="shared" si="38"/>
        <v>3.0970452001191369</v>
      </c>
      <c r="AF117" s="109" t="s">
        <v>302</v>
      </c>
      <c r="AG117" s="107" t="s">
        <v>18</v>
      </c>
      <c r="AH117" s="115">
        <f t="shared" si="39"/>
        <v>3.1021066102912589</v>
      </c>
      <c r="AI117" s="115">
        <f t="shared" si="40"/>
        <v>3.104242464701759</v>
      </c>
      <c r="AJ117" s="115">
        <f t="shared" si="41"/>
        <v>3.1166647191216743</v>
      </c>
      <c r="AK117" s="115">
        <f t="shared" si="42"/>
        <v>3.1009481602306153</v>
      </c>
      <c r="AL117" s="92"/>
      <c r="AM117" s="92"/>
      <c r="AN117" s="123"/>
      <c r="AO117" s="123"/>
      <c r="AP117" s="123"/>
      <c r="AQ117" s="123"/>
      <c r="AR117" s="92"/>
      <c r="AS117" s="92"/>
      <c r="AT117" s="123"/>
      <c r="AU117" s="123"/>
      <c r="AV117" s="123"/>
      <c r="AW117" s="123"/>
      <c r="AX117" s="92"/>
      <c r="AY117" s="92"/>
      <c r="AZ117" s="123"/>
      <c r="BA117" s="123"/>
      <c r="BB117" s="123"/>
      <c r="BC117" s="123"/>
      <c r="BD117" s="92"/>
      <c r="BE117" s="92"/>
      <c r="BF117" s="123"/>
      <c r="BG117" s="123"/>
      <c r="BH117" s="123"/>
      <c r="BI117" s="123"/>
      <c r="BJ117" s="123"/>
      <c r="BK117" s="92"/>
      <c r="BL117" s="92"/>
      <c r="BM117" s="123"/>
      <c r="BN117" s="123"/>
      <c r="BO117" s="123"/>
      <c r="BP117" s="123"/>
      <c r="BQ117" s="92"/>
      <c r="BR117" s="92"/>
      <c r="BS117" s="123"/>
      <c r="BT117" s="123"/>
      <c r="BU117" s="123"/>
      <c r="BV117" s="123"/>
    </row>
    <row r="118" spans="1:74" ht="15" customHeight="1">
      <c r="A118" s="109" t="s">
        <v>303</v>
      </c>
      <c r="B118" s="107" t="s">
        <v>19</v>
      </c>
      <c r="C118" s="115">
        <f t="shared" si="45"/>
        <v>3.9796167794910677</v>
      </c>
      <c r="D118" s="115">
        <f t="shared" si="45"/>
        <v>3.9335284291565706</v>
      </c>
      <c r="E118" s="115">
        <f t="shared" si="45"/>
        <v>3.8457925390894099</v>
      </c>
      <c r="F118" s="115">
        <f t="shared" si="46"/>
        <v>3.7802545564973706</v>
      </c>
      <c r="G118" s="109" t="s">
        <v>303</v>
      </c>
      <c r="H118" s="107" t="s">
        <v>19</v>
      </c>
      <c r="I118" s="115">
        <f t="shared" si="43"/>
        <v>3.8018336979575476</v>
      </c>
      <c r="J118" s="115">
        <f t="shared" si="43"/>
        <v>3.8642667119488312</v>
      </c>
      <c r="K118" s="115">
        <f t="shared" si="43"/>
        <v>3.8337245593980067</v>
      </c>
      <c r="L118" s="115">
        <f t="shared" si="43"/>
        <v>3.8117161821028125</v>
      </c>
      <c r="M118" s="109" t="s">
        <v>303</v>
      </c>
      <c r="N118" s="107" t="s">
        <v>19</v>
      </c>
      <c r="O118" s="115">
        <f t="shared" si="44"/>
        <v>3.8449366637490843</v>
      </c>
      <c r="P118" s="115">
        <f t="shared" si="44"/>
        <v>3.8286380895227734</v>
      </c>
      <c r="Q118" s="115">
        <f t="shared" si="44"/>
        <v>3.7594238775739841</v>
      </c>
      <c r="R118" s="115">
        <f t="shared" si="44"/>
        <v>3.7600983248864157</v>
      </c>
      <c r="S118" s="109" t="s">
        <v>303</v>
      </c>
      <c r="T118" s="107" t="s">
        <v>19</v>
      </c>
      <c r="U118" s="115">
        <f t="shared" si="36"/>
        <v>3.7032908473986428</v>
      </c>
      <c r="V118" s="115">
        <f t="shared" si="36"/>
        <v>3.7152499483993058</v>
      </c>
      <c r="W118" s="115">
        <f t="shared" si="36"/>
        <v>3.6898772711250678</v>
      </c>
      <c r="X118" s="115">
        <f t="shared" si="36"/>
        <v>3.6351598378277146</v>
      </c>
      <c r="Y118" s="115">
        <f t="shared" si="37"/>
        <v>3.6286122300862313</v>
      </c>
      <c r="Z118" s="109" t="s">
        <v>303</v>
      </c>
      <c r="AA118" s="107" t="s">
        <v>19</v>
      </c>
      <c r="AB118" s="115">
        <f t="shared" si="38"/>
        <v>3.6030680977534359</v>
      </c>
      <c r="AC118" s="115">
        <f t="shared" si="38"/>
        <v>3.6120722051601031</v>
      </c>
      <c r="AD118" s="115">
        <f t="shared" si="38"/>
        <v>3.6030784178364148</v>
      </c>
      <c r="AE118" s="115">
        <f t="shared" si="38"/>
        <v>3.5846333973522855</v>
      </c>
      <c r="AF118" s="109" t="s">
        <v>303</v>
      </c>
      <c r="AG118" s="107" t="s">
        <v>19</v>
      </c>
      <c r="AH118" s="115">
        <f t="shared" si="39"/>
        <v>3.5823447466067893</v>
      </c>
      <c r="AI118" s="115">
        <f t="shared" si="40"/>
        <v>3.5525474558820131</v>
      </c>
      <c r="AJ118" s="115">
        <f t="shared" si="41"/>
        <v>3.5380965203298294</v>
      </c>
      <c r="AK118" s="115">
        <f t="shared" si="42"/>
        <v>3.5436110106613525</v>
      </c>
      <c r="AL118" s="92"/>
      <c r="AM118" s="92"/>
      <c r="AN118" s="123"/>
      <c r="AO118" s="123"/>
      <c r="AP118" s="123"/>
      <c r="AQ118" s="123"/>
      <c r="AR118" s="92"/>
      <c r="AS118" s="92"/>
      <c r="AT118" s="123"/>
      <c r="AU118" s="123"/>
      <c r="AV118" s="123"/>
      <c r="AW118" s="123"/>
      <c r="AX118" s="92"/>
      <c r="AY118" s="92"/>
      <c r="AZ118" s="123"/>
      <c r="BA118" s="123"/>
      <c r="BB118" s="123"/>
      <c r="BC118" s="123"/>
      <c r="BD118" s="92"/>
      <c r="BE118" s="92"/>
      <c r="BF118" s="123"/>
      <c r="BG118" s="123"/>
      <c r="BH118" s="123"/>
      <c r="BI118" s="123"/>
      <c r="BJ118" s="123"/>
      <c r="BK118" s="92"/>
      <c r="BL118" s="92"/>
      <c r="BM118" s="123"/>
      <c r="BN118" s="123"/>
      <c r="BO118" s="123"/>
      <c r="BP118" s="123"/>
      <c r="BQ118" s="92"/>
      <c r="BR118" s="92"/>
      <c r="BS118" s="123"/>
      <c r="BT118" s="123"/>
      <c r="BU118" s="123"/>
      <c r="BV118" s="123"/>
    </row>
    <row r="119" spans="1:74" ht="15" customHeight="1">
      <c r="A119" s="109" t="s">
        <v>304</v>
      </c>
      <c r="B119" s="107" t="s">
        <v>20</v>
      </c>
      <c r="C119" s="115">
        <f t="shared" si="45"/>
        <v>4.2744401598331834</v>
      </c>
      <c r="D119" s="115">
        <f t="shared" si="45"/>
        <v>4.0492129637869265</v>
      </c>
      <c r="E119" s="115">
        <f t="shared" si="45"/>
        <v>4.0237563409389807</v>
      </c>
      <c r="F119" s="115">
        <f t="shared" si="46"/>
        <v>3.9435479144800984</v>
      </c>
      <c r="G119" s="109" t="s">
        <v>304</v>
      </c>
      <c r="H119" s="107" t="s">
        <v>20</v>
      </c>
      <c r="I119" s="115">
        <f t="shared" si="43"/>
        <v>3.825770860123471</v>
      </c>
      <c r="J119" s="115">
        <f t="shared" si="43"/>
        <v>3.8096451010358292</v>
      </c>
      <c r="K119" s="115">
        <f t="shared" si="43"/>
        <v>3.7487892353202961</v>
      </c>
      <c r="L119" s="115">
        <f t="shared" si="43"/>
        <v>3.6831859327252454</v>
      </c>
      <c r="M119" s="109" t="s">
        <v>304</v>
      </c>
      <c r="N119" s="107" t="s">
        <v>20</v>
      </c>
      <c r="O119" s="115">
        <f t="shared" si="44"/>
        <v>3.6462179291626158</v>
      </c>
      <c r="P119" s="115">
        <f t="shared" si="44"/>
        <v>3.6676743259992937</v>
      </c>
      <c r="Q119" s="115">
        <f t="shared" si="44"/>
        <v>3.6508383031394169</v>
      </c>
      <c r="R119" s="115">
        <f t="shared" si="44"/>
        <v>3.6266968638227941</v>
      </c>
      <c r="S119" s="109" t="s">
        <v>304</v>
      </c>
      <c r="T119" s="107" t="s">
        <v>20</v>
      </c>
      <c r="U119" s="115">
        <f t="shared" si="36"/>
        <v>3.6029667652688357</v>
      </c>
      <c r="V119" s="115">
        <f t="shared" si="36"/>
        <v>3.5965013389374816</v>
      </c>
      <c r="W119" s="115">
        <f t="shared" si="36"/>
        <v>3.570780060029267</v>
      </c>
      <c r="X119" s="115">
        <f t="shared" si="36"/>
        <v>3.5847777516928114</v>
      </c>
      <c r="Y119" s="115">
        <f t="shared" si="37"/>
        <v>3.6027662979487731</v>
      </c>
      <c r="Z119" s="109" t="s">
        <v>304</v>
      </c>
      <c r="AA119" s="107" t="s">
        <v>20</v>
      </c>
      <c r="AB119" s="115">
        <f t="shared" si="38"/>
        <v>3.5836004724143748</v>
      </c>
      <c r="AC119" s="115">
        <f t="shared" si="38"/>
        <v>3.5809716336871023</v>
      </c>
      <c r="AD119" s="115">
        <f t="shared" si="38"/>
        <v>3.5511748612922194</v>
      </c>
      <c r="AE119" s="115">
        <f t="shared" si="38"/>
        <v>3.5461193217414526</v>
      </c>
      <c r="AF119" s="109" t="s">
        <v>304</v>
      </c>
      <c r="AG119" s="107" t="s">
        <v>20</v>
      </c>
      <c r="AH119" s="115">
        <f t="shared" si="39"/>
        <v>3.5653497240883847</v>
      </c>
      <c r="AI119" s="115">
        <f t="shared" si="40"/>
        <v>3.5792506168686948</v>
      </c>
      <c r="AJ119" s="115">
        <f t="shared" si="41"/>
        <v>3.5589267841629031</v>
      </c>
      <c r="AK119" s="115">
        <f t="shared" si="42"/>
        <v>3.5769517815512692</v>
      </c>
      <c r="AL119" s="92"/>
      <c r="AM119" s="92"/>
      <c r="AN119" s="123"/>
      <c r="AO119" s="123"/>
      <c r="AP119" s="123"/>
      <c r="AQ119" s="123"/>
      <c r="AR119" s="92"/>
      <c r="AS119" s="92"/>
      <c r="AT119" s="123"/>
      <c r="AU119" s="123"/>
      <c r="AV119" s="123"/>
      <c r="AW119" s="123"/>
      <c r="AX119" s="92"/>
      <c r="AY119" s="92"/>
      <c r="AZ119" s="123"/>
      <c r="BA119" s="123"/>
      <c r="BB119" s="123"/>
      <c r="BC119" s="123"/>
      <c r="BD119" s="92"/>
      <c r="BE119" s="92"/>
      <c r="BF119" s="123"/>
      <c r="BG119" s="123"/>
      <c r="BH119" s="123"/>
      <c r="BI119" s="123"/>
      <c r="BJ119" s="123"/>
      <c r="BK119" s="92"/>
      <c r="BL119" s="92"/>
      <c r="BM119" s="123"/>
      <c r="BN119" s="123"/>
      <c r="BO119" s="123"/>
      <c r="BP119" s="123"/>
      <c r="BQ119" s="92"/>
      <c r="BR119" s="92"/>
      <c r="BS119" s="123"/>
      <c r="BT119" s="123"/>
      <c r="BU119" s="123"/>
      <c r="BV119" s="123"/>
    </row>
    <row r="120" spans="1:74" ht="15" customHeight="1">
      <c r="A120" s="109" t="s">
        <v>305</v>
      </c>
      <c r="B120" s="107" t="s">
        <v>21</v>
      </c>
      <c r="C120" s="115">
        <f t="shared" si="45"/>
        <v>3.9162621783007991</v>
      </c>
      <c r="D120" s="115">
        <f t="shared" si="45"/>
        <v>3.929968905014098</v>
      </c>
      <c r="E120" s="115">
        <f t="shared" si="45"/>
        <v>3.7805565413439659</v>
      </c>
      <c r="F120" s="115">
        <f t="shared" si="46"/>
        <v>3.6859546401419294</v>
      </c>
      <c r="G120" s="109" t="s">
        <v>305</v>
      </c>
      <c r="H120" s="107" t="s">
        <v>21</v>
      </c>
      <c r="I120" s="115">
        <f t="shared" si="43"/>
        <v>3.6935597900209864</v>
      </c>
      <c r="J120" s="115">
        <f t="shared" si="43"/>
        <v>3.6573838229467368</v>
      </c>
      <c r="K120" s="115">
        <f t="shared" si="43"/>
        <v>3.6315668531171554</v>
      </c>
      <c r="L120" s="115">
        <f t="shared" si="43"/>
        <v>3.6196428880891451</v>
      </c>
      <c r="M120" s="109" t="s">
        <v>305</v>
      </c>
      <c r="N120" s="107" t="s">
        <v>21</v>
      </c>
      <c r="O120" s="115">
        <f t="shared" si="44"/>
        <v>3.5524181247451865</v>
      </c>
      <c r="P120" s="115">
        <f t="shared" si="44"/>
        <v>3.5888749922883214</v>
      </c>
      <c r="Q120" s="115">
        <f t="shared" si="44"/>
        <v>3.6024530212670194</v>
      </c>
      <c r="R120" s="115">
        <f t="shared" si="44"/>
        <v>3.567591454573074</v>
      </c>
      <c r="S120" s="109" t="s">
        <v>305</v>
      </c>
      <c r="T120" s="107" t="s">
        <v>21</v>
      </c>
      <c r="U120" s="115">
        <f t="shared" si="36"/>
        <v>3.5630002610057421</v>
      </c>
      <c r="V120" s="115">
        <f t="shared" si="36"/>
        <v>3.5589735616809226</v>
      </c>
      <c r="W120" s="115">
        <f t="shared" si="36"/>
        <v>3.5681097189733073</v>
      </c>
      <c r="X120" s="115">
        <f t="shared" si="36"/>
        <v>3.5547067683452784</v>
      </c>
      <c r="Y120" s="115">
        <f t="shared" si="37"/>
        <v>3.498338289312577</v>
      </c>
      <c r="Z120" s="109" t="s">
        <v>305</v>
      </c>
      <c r="AA120" s="107" t="s">
        <v>21</v>
      </c>
      <c r="AB120" s="115">
        <f t="shared" si="38"/>
        <v>3.4725052238127994</v>
      </c>
      <c r="AC120" s="115">
        <f t="shared" si="38"/>
        <v>3.490261633557517</v>
      </c>
      <c r="AD120" s="115">
        <f t="shared" si="38"/>
        <v>3.4581064150750427</v>
      </c>
      <c r="AE120" s="115">
        <f t="shared" si="38"/>
        <v>3.442644838600347</v>
      </c>
      <c r="AF120" s="109" t="s">
        <v>305</v>
      </c>
      <c r="AG120" s="107" t="s">
        <v>21</v>
      </c>
      <c r="AH120" s="115">
        <f t="shared" si="39"/>
        <v>3.4461270661183625</v>
      </c>
      <c r="AI120" s="115">
        <f t="shared" si="40"/>
        <v>3.4390590216886152</v>
      </c>
      <c r="AJ120" s="115">
        <f t="shared" si="41"/>
        <v>3.4072723023538201</v>
      </c>
      <c r="AK120" s="115">
        <f t="shared" si="42"/>
        <v>3.4110173295068389</v>
      </c>
      <c r="AL120" s="92"/>
      <c r="AM120" s="92"/>
      <c r="AN120" s="123"/>
      <c r="AO120" s="123"/>
      <c r="AP120" s="123"/>
      <c r="AQ120" s="123"/>
      <c r="AR120" s="92"/>
      <c r="AS120" s="92"/>
      <c r="AT120" s="123"/>
      <c r="AU120" s="123"/>
      <c r="AV120" s="123"/>
      <c r="AW120" s="123"/>
      <c r="AX120" s="92"/>
      <c r="AY120" s="92"/>
      <c r="AZ120" s="123"/>
      <c r="BA120" s="123"/>
      <c r="BB120" s="123"/>
      <c r="BC120" s="123"/>
      <c r="BD120" s="92"/>
      <c r="BE120" s="92"/>
      <c r="BF120" s="123"/>
      <c r="BG120" s="123"/>
      <c r="BH120" s="123"/>
      <c r="BI120" s="123"/>
      <c r="BJ120" s="123"/>
      <c r="BK120" s="92"/>
      <c r="BL120" s="92"/>
      <c r="BM120" s="123"/>
      <c r="BN120" s="123"/>
      <c r="BO120" s="123"/>
      <c r="BP120" s="123"/>
      <c r="BQ120" s="92"/>
      <c r="BR120" s="92"/>
      <c r="BS120" s="123"/>
      <c r="BT120" s="123"/>
      <c r="BU120" s="123"/>
      <c r="BV120" s="123"/>
    </row>
    <row r="121" spans="1:74" s="113" customFormat="1" ht="27.75" customHeight="1">
      <c r="A121" s="110">
        <v>16</v>
      </c>
      <c r="B121" s="111" t="s">
        <v>306</v>
      </c>
      <c r="C121" s="129">
        <f>SUM(C98:C120)</f>
        <v>100</v>
      </c>
      <c r="D121" s="129">
        <f>SUM(D98:D120)</f>
        <v>99.999999999999986</v>
      </c>
      <c r="E121" s="129">
        <f>SUM(E98:E120)</f>
        <v>100</v>
      </c>
      <c r="F121" s="129">
        <f>SUM(F98:F120)</f>
        <v>100</v>
      </c>
      <c r="G121" s="110">
        <v>16</v>
      </c>
      <c r="H121" s="111" t="s">
        <v>306</v>
      </c>
      <c r="I121" s="129">
        <f>SUM(I98:I120)</f>
        <v>99.999999999999986</v>
      </c>
      <c r="J121" s="129">
        <f>SUM(J98:J120)</f>
        <v>100</v>
      </c>
      <c r="K121" s="129">
        <f>SUM(K98:K120)</f>
        <v>100</v>
      </c>
      <c r="L121" s="129">
        <f>SUM(L98:L120)</f>
        <v>100.00000000000003</v>
      </c>
      <c r="M121" s="110">
        <v>16</v>
      </c>
      <c r="N121" s="111" t="s">
        <v>306</v>
      </c>
      <c r="O121" s="129">
        <f>SUM(O98:O120)</f>
        <v>100.00000000000003</v>
      </c>
      <c r="P121" s="129">
        <f>SUM(P98:P120)</f>
        <v>100</v>
      </c>
      <c r="Q121" s="129">
        <f>SUM(Q98:Q120)</f>
        <v>100.00000000000003</v>
      </c>
      <c r="R121" s="129">
        <f>SUM(R98:R120)</f>
        <v>100.00000000000001</v>
      </c>
      <c r="S121" s="110">
        <v>16</v>
      </c>
      <c r="T121" s="111" t="s">
        <v>306</v>
      </c>
      <c r="U121" s="129">
        <f>SUM(U98:U120)</f>
        <v>99.999999999999986</v>
      </c>
      <c r="V121" s="129">
        <f>SUM(V98:V120)</f>
        <v>100.00000000000001</v>
      </c>
      <c r="W121" s="129">
        <f>SUM(W98:W120)</f>
        <v>99.999999999999986</v>
      </c>
      <c r="X121" s="129">
        <f>SUM(X98:X120)</f>
        <v>100.00000000000001</v>
      </c>
      <c r="Y121" s="129">
        <f>SUM(Y98:Y120)</f>
        <v>100.00000000000001</v>
      </c>
      <c r="Z121" s="110">
        <v>16</v>
      </c>
      <c r="AA121" s="111" t="s">
        <v>306</v>
      </c>
      <c r="AB121" s="129">
        <f>SUM(AB98:AB120)</f>
        <v>100</v>
      </c>
      <c r="AC121" s="129">
        <f>SUM(AC98:AC120)</f>
        <v>99.999999999999986</v>
      </c>
      <c r="AD121" s="129">
        <f>SUM(AD98:AD120)</f>
        <v>100.00000000000001</v>
      </c>
      <c r="AE121" s="129">
        <f>SUM(AE98:AE120)</f>
        <v>100</v>
      </c>
      <c r="AF121" s="110">
        <v>16</v>
      </c>
      <c r="AG121" s="111" t="s">
        <v>306</v>
      </c>
      <c r="AH121" s="129">
        <f>SUM(AH98:AH120)</f>
        <v>99.999999999999986</v>
      </c>
      <c r="AI121" s="129">
        <f>SUM(AI98:AI120)</f>
        <v>100.00000000000003</v>
      </c>
      <c r="AJ121" s="129">
        <f>SUM(AJ98:AJ120)</f>
        <v>100.00000000000001</v>
      </c>
      <c r="AK121" s="129">
        <f>SUM(AK98:AK120)</f>
        <v>100.00000000000001</v>
      </c>
      <c r="AL121" s="130"/>
      <c r="AM121" s="130"/>
      <c r="AN121" s="131"/>
      <c r="AO121" s="131"/>
      <c r="AP121" s="131"/>
      <c r="AQ121" s="131"/>
      <c r="AR121" s="130"/>
      <c r="AS121" s="130"/>
      <c r="AT121" s="131"/>
      <c r="AU121" s="131"/>
      <c r="AV121" s="131"/>
      <c r="AW121" s="131"/>
      <c r="AX121" s="130"/>
      <c r="AY121" s="130"/>
      <c r="AZ121" s="131"/>
      <c r="BA121" s="131"/>
      <c r="BB121" s="131"/>
      <c r="BC121" s="131"/>
      <c r="BD121" s="130"/>
      <c r="BE121" s="130"/>
      <c r="BF121" s="131"/>
      <c r="BG121" s="131"/>
      <c r="BH121" s="131"/>
      <c r="BI121" s="131"/>
      <c r="BJ121" s="131"/>
      <c r="BK121" s="130"/>
      <c r="BL121" s="130"/>
      <c r="BM121" s="131"/>
      <c r="BN121" s="131"/>
      <c r="BO121" s="131"/>
      <c r="BP121" s="131"/>
      <c r="BQ121" s="130"/>
      <c r="BR121" s="130"/>
      <c r="BS121" s="131"/>
      <c r="BT121" s="131"/>
      <c r="BU121" s="131"/>
      <c r="BV121" s="131"/>
    </row>
    <row r="122" spans="1:74" ht="9.9499999999999993" customHeight="1">
      <c r="A122" s="130"/>
      <c r="B122" s="132"/>
      <c r="C122" s="132"/>
      <c r="D122" s="133"/>
      <c r="E122" s="132"/>
      <c r="F122" s="132"/>
      <c r="G122" s="113"/>
      <c r="H122" s="132"/>
      <c r="I122" s="132"/>
      <c r="J122" s="132"/>
      <c r="K122" s="133"/>
      <c r="L122" s="132"/>
      <c r="M122" s="113"/>
      <c r="N122" s="132"/>
      <c r="O122" s="132"/>
      <c r="P122" s="132"/>
      <c r="Q122" s="133"/>
      <c r="R122" s="132"/>
      <c r="S122" s="113"/>
      <c r="T122" s="132"/>
      <c r="U122" s="132"/>
      <c r="V122" s="132"/>
      <c r="W122" s="133"/>
      <c r="X122" s="132"/>
      <c r="Y122" s="132"/>
      <c r="Z122" s="113"/>
      <c r="AA122" s="132"/>
      <c r="AB122" s="132"/>
      <c r="AC122" s="132"/>
      <c r="AD122" s="133"/>
      <c r="AE122" s="132"/>
      <c r="AF122" s="113"/>
      <c r="AG122" s="132"/>
      <c r="AH122" s="132"/>
      <c r="AI122" s="132"/>
      <c r="AJ122" s="133"/>
      <c r="AK122" s="132"/>
      <c r="AL122" s="130"/>
      <c r="AM122" s="134"/>
      <c r="AN122" s="134"/>
      <c r="AO122" s="135"/>
      <c r="AP122" s="135"/>
      <c r="AQ122" s="134"/>
      <c r="AR122" s="130"/>
      <c r="AS122" s="134"/>
      <c r="AT122" s="134"/>
      <c r="AU122" s="135"/>
      <c r="AV122" s="135"/>
      <c r="AW122" s="134"/>
      <c r="AX122" s="130"/>
      <c r="AY122" s="134"/>
      <c r="AZ122" s="134"/>
      <c r="BA122" s="134"/>
      <c r="BB122" s="135"/>
      <c r="BC122" s="134"/>
      <c r="BD122" s="130"/>
      <c r="BE122" s="134"/>
      <c r="BF122" s="134"/>
      <c r="BG122" s="135"/>
      <c r="BH122" s="135"/>
      <c r="BI122" s="135"/>
      <c r="BJ122" s="135"/>
      <c r="BK122" s="130"/>
      <c r="BL122" s="134"/>
      <c r="BM122" s="134"/>
      <c r="BN122" s="135"/>
      <c r="BO122" s="134"/>
      <c r="BP122" s="134"/>
      <c r="BQ122" s="130"/>
      <c r="BR122" s="134"/>
      <c r="BS122" s="134"/>
      <c r="BT122" s="135"/>
      <c r="BU122" s="134"/>
      <c r="BV122" s="134"/>
    </row>
  </sheetData>
  <mergeCells count="114">
    <mergeCell ref="AL1:AQ1"/>
    <mergeCell ref="AR1:AW1"/>
    <mergeCell ref="AX1:BC1"/>
    <mergeCell ref="AF69:AK69"/>
    <mergeCell ref="AF96:AK96"/>
    <mergeCell ref="AF1:AK1"/>
    <mergeCell ref="AF2:AK2"/>
    <mergeCell ref="AF4:AF6"/>
    <mergeCell ref="BQ2:BV2"/>
    <mergeCell ref="BQ4:BQ6"/>
    <mergeCell ref="BR4:BR6"/>
    <mergeCell ref="BQ35:BV35"/>
    <mergeCell ref="AF62:AK62"/>
    <mergeCell ref="AF64:AF66"/>
    <mergeCell ref="AG64:AG66"/>
    <mergeCell ref="AF68:AK68"/>
    <mergeCell ref="AR8:AW8"/>
    <mergeCell ref="AX8:BC8"/>
    <mergeCell ref="BK8:BP8"/>
    <mergeCell ref="AR2:AW2"/>
    <mergeCell ref="AX2:BC2"/>
    <mergeCell ref="BK2:BP2"/>
    <mergeCell ref="BK35:BP35"/>
    <mergeCell ref="BD35:BJ35"/>
    <mergeCell ref="Z64:Z66"/>
    <mergeCell ref="S68:Y68"/>
    <mergeCell ref="S62:Y62"/>
    <mergeCell ref="AA64:AA66"/>
    <mergeCell ref="A64:A66"/>
    <mergeCell ref="B64:B66"/>
    <mergeCell ref="G64:G66"/>
    <mergeCell ref="H64:H66"/>
    <mergeCell ref="M64:M66"/>
    <mergeCell ref="N64:N66"/>
    <mergeCell ref="A62:F62"/>
    <mergeCell ref="G62:L62"/>
    <mergeCell ref="M62:R62"/>
    <mergeCell ref="Z62:AE62"/>
    <mergeCell ref="AF8:AK8"/>
    <mergeCell ref="A8:F8"/>
    <mergeCell ref="G8:L8"/>
    <mergeCell ref="S8:Y8"/>
    <mergeCell ref="A61:F61"/>
    <mergeCell ref="G61:L61"/>
    <mergeCell ref="M61:R61"/>
    <mergeCell ref="Z61:AE61"/>
    <mergeCell ref="A96:F96"/>
    <mergeCell ref="G96:L96"/>
    <mergeCell ref="M96:R96"/>
    <mergeCell ref="Z96:AE96"/>
    <mergeCell ref="A69:F69"/>
    <mergeCell ref="G69:L69"/>
    <mergeCell ref="M69:R69"/>
    <mergeCell ref="Z69:AE69"/>
    <mergeCell ref="S69:Y69"/>
    <mergeCell ref="S96:Y96"/>
    <mergeCell ref="A68:F68"/>
    <mergeCell ref="G68:L68"/>
    <mergeCell ref="M68:R68"/>
    <mergeCell ref="Z68:AE68"/>
    <mergeCell ref="S64:S66"/>
    <mergeCell ref="T64:T66"/>
    <mergeCell ref="AF61:AK61"/>
    <mergeCell ref="Z35:AE35"/>
    <mergeCell ref="AL35:AQ35"/>
    <mergeCell ref="AR35:AW35"/>
    <mergeCell ref="AX35:BC35"/>
    <mergeCell ref="A35:F35"/>
    <mergeCell ref="G35:L35"/>
    <mergeCell ref="M35:R35"/>
    <mergeCell ref="S35:Y35"/>
    <mergeCell ref="S61:Y61"/>
    <mergeCell ref="AF35:AK35"/>
    <mergeCell ref="A1:F1"/>
    <mergeCell ref="G1:L1"/>
    <mergeCell ref="M1:R1"/>
    <mergeCell ref="Z1:AE1"/>
    <mergeCell ref="B4:B6"/>
    <mergeCell ref="G4:G6"/>
    <mergeCell ref="H4:H6"/>
    <mergeCell ref="M4:M6"/>
    <mergeCell ref="N4:N6"/>
    <mergeCell ref="S4:S6"/>
    <mergeCell ref="T4:T6"/>
    <mergeCell ref="A2:F2"/>
    <mergeCell ref="G2:L2"/>
    <mergeCell ref="M2:R2"/>
    <mergeCell ref="Z2:AE2"/>
    <mergeCell ref="Z4:Z6"/>
    <mergeCell ref="AA4:AA6"/>
    <mergeCell ref="BQ1:BV1"/>
    <mergeCell ref="A4:A6"/>
    <mergeCell ref="BK4:BK6"/>
    <mergeCell ref="BL4:BL6"/>
    <mergeCell ref="BE4:BE6"/>
    <mergeCell ref="M8:R8"/>
    <mergeCell ref="Z8:AE8"/>
    <mergeCell ref="AL8:AQ8"/>
    <mergeCell ref="BQ8:BV8"/>
    <mergeCell ref="S1:Y1"/>
    <mergeCell ref="S2:Y2"/>
    <mergeCell ref="BK1:BP1"/>
    <mergeCell ref="AL2:AQ2"/>
    <mergeCell ref="BD1:BJ1"/>
    <mergeCell ref="AS4:AS6"/>
    <mergeCell ref="AX4:AX6"/>
    <mergeCell ref="AY4:AY6"/>
    <mergeCell ref="BD4:BD6"/>
    <mergeCell ref="BD8:BJ8"/>
    <mergeCell ref="AL4:AL6"/>
    <mergeCell ref="AM4:AM6"/>
    <mergeCell ref="AR4:AR6"/>
    <mergeCell ref="BD2:BJ2"/>
    <mergeCell ref="AG4:AG6"/>
  </mergeCells>
  <printOptions horizontalCentered="1"/>
  <pageMargins left="0.59055118110236227" right="0.59055118110236227" top="0.78740157480314965" bottom="3.937007874015748E-2" header="0.31496062992125984" footer="0.27559055118110237"/>
  <pageSetup paperSize="9" scale="75" firstPageNumber="20" pageOrder="overThenDown" orientation="portrait" useFirstPageNumber="1" r:id="rId1"/>
  <headerFooter scaleWithDoc="0">
    <oddHeader>&amp;C&amp;"Arial,Standard"&amp;10- &amp;P -</oddHeader>
    <oddFooter xml:space="preserve">&amp;L&amp;"Arial,Standard"&amp;9&amp;X______________&amp;X
1) Regionalschlüssel gemäß amtlichem Gemeindeverzeichnis </oddFooter>
  </headerFooter>
  <rowBreaks count="1" manualBreakCount="1">
    <brk id="60" max="16383" man="1"/>
  </rowBreaks>
  <colBreaks count="16" manualBreakCount="16">
    <brk id="6" max="59" man="1"/>
    <brk id="6" min="60" max="120" man="1"/>
    <brk id="12" max="59" man="1"/>
    <brk id="12" min="60" max="120" man="1"/>
    <brk id="18" max="59" man="1"/>
    <brk id="18" min="60" max="120" man="1"/>
    <brk id="25" min="60" max="120" man="1"/>
    <brk id="25" max="59" man="1"/>
    <brk id="31" max="59" man="1"/>
    <brk id="31" min="60" max="120" man="1"/>
    <brk id="37" max="59" man="1"/>
    <brk id="43" max="59" man="1"/>
    <brk id="49" max="1048575" man="1"/>
    <brk id="55" max="59" man="1"/>
    <brk id="62" max="59" man="1"/>
    <brk id="68" max="59"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122"/>
  <sheetViews>
    <sheetView workbookViewId="0">
      <selection activeCell="A3" sqref="A3"/>
    </sheetView>
  </sheetViews>
  <sheetFormatPr baseColWidth="10" defaultColWidth="11.5703125" defaultRowHeight="14.25"/>
  <cols>
    <col min="1" max="1" width="8.85546875" style="92" customWidth="1"/>
    <col min="2" max="2" width="26.42578125" style="94" customWidth="1"/>
    <col min="3" max="6" width="16.7109375" style="94" customWidth="1"/>
    <col min="7" max="7" width="8.85546875" style="94" customWidth="1"/>
    <col min="8" max="8" width="26.5703125" style="94" customWidth="1"/>
    <col min="9" max="12" width="16.7109375" style="94" customWidth="1"/>
    <col min="13" max="13" width="8.85546875" style="94" customWidth="1"/>
    <col min="14" max="14" width="26.5703125" style="94" customWidth="1"/>
    <col min="15" max="18" width="16.7109375" style="94" customWidth="1"/>
    <col min="19" max="19" width="8.85546875" style="94" customWidth="1"/>
    <col min="20" max="20" width="26.5703125" style="94" customWidth="1"/>
    <col min="21" max="25" width="16.7109375" style="94" customWidth="1"/>
    <col min="26" max="26" width="8.85546875" style="94" customWidth="1"/>
    <col min="27" max="27" width="26.5703125" style="94" customWidth="1"/>
    <col min="28" max="31" width="16.7109375" style="94" customWidth="1"/>
    <col min="32" max="32" width="8.85546875" style="94" customWidth="1"/>
    <col min="33" max="33" width="26.5703125" style="94" customWidth="1"/>
    <col min="34" max="37" width="16.7109375" style="94" customWidth="1"/>
    <col min="38" max="38" width="8.85546875" style="94" customWidth="1"/>
    <col min="39" max="39" width="26.5703125" style="94" customWidth="1"/>
    <col min="40" max="43" width="16.7109375" style="94" customWidth="1"/>
    <col min="44" max="44" width="8.85546875" style="94" customWidth="1"/>
    <col min="45" max="45" width="26.5703125" style="94" customWidth="1"/>
    <col min="46" max="49" width="16.7109375" style="94" customWidth="1"/>
    <col min="50" max="50" width="8.85546875" style="94" customWidth="1"/>
    <col min="51" max="51" width="26.5703125" style="94" customWidth="1"/>
    <col min="52" max="52" width="16.7109375" style="94" customWidth="1"/>
    <col min="53" max="53" width="16.7109375" style="92" customWidth="1"/>
    <col min="54" max="55" width="16.7109375" style="94" customWidth="1"/>
    <col min="56" max="56" width="8.85546875" style="94" customWidth="1"/>
    <col min="57" max="57" width="26.5703125" style="94" customWidth="1"/>
    <col min="58" max="58" width="14.5703125" style="94" customWidth="1"/>
    <col min="59" max="59" width="14.5703125" style="92" customWidth="1"/>
    <col min="60" max="62" width="14.5703125" style="94" customWidth="1"/>
    <col min="63" max="63" width="8.85546875" style="94" customWidth="1"/>
    <col min="64" max="64" width="26.5703125" style="94" customWidth="1"/>
    <col min="65" max="68" width="16.7109375" style="94" customWidth="1"/>
    <col min="69" max="69" width="8.85546875" style="94" customWidth="1"/>
    <col min="70" max="70" width="26.5703125" style="94" customWidth="1"/>
    <col min="71" max="74" width="16.7109375" style="94" customWidth="1"/>
    <col min="75" max="16384" width="11.5703125" style="94"/>
  </cols>
  <sheetData>
    <row r="1" spans="1:74" s="91" customFormat="1" ht="15.75">
      <c r="A1" s="313" t="s">
        <v>316</v>
      </c>
      <c r="B1" s="313"/>
      <c r="C1" s="313"/>
      <c r="D1" s="313"/>
      <c r="E1" s="313"/>
      <c r="F1" s="313"/>
      <c r="G1" s="304" t="s">
        <v>317</v>
      </c>
      <c r="H1" s="304"/>
      <c r="I1" s="304"/>
      <c r="J1" s="304"/>
      <c r="K1" s="304"/>
      <c r="L1" s="304"/>
      <c r="M1" s="304" t="s">
        <v>317</v>
      </c>
      <c r="N1" s="304"/>
      <c r="O1" s="304"/>
      <c r="P1" s="304"/>
      <c r="Q1" s="304"/>
      <c r="R1" s="304"/>
      <c r="S1" s="304" t="s">
        <v>317</v>
      </c>
      <c r="T1" s="304"/>
      <c r="U1" s="304"/>
      <c r="V1" s="304"/>
      <c r="W1" s="304"/>
      <c r="X1" s="304"/>
      <c r="Y1" s="304"/>
      <c r="Z1" s="304" t="s">
        <v>317</v>
      </c>
      <c r="AA1" s="304"/>
      <c r="AB1" s="304"/>
      <c r="AC1" s="304"/>
      <c r="AD1" s="304"/>
      <c r="AE1" s="304"/>
      <c r="AF1" s="304" t="s">
        <v>317</v>
      </c>
      <c r="AG1" s="304"/>
      <c r="AH1" s="304"/>
      <c r="AI1" s="304"/>
      <c r="AJ1" s="304"/>
      <c r="AK1" s="304"/>
      <c r="AL1" s="304" t="s">
        <v>318</v>
      </c>
      <c r="AM1" s="304"/>
      <c r="AN1" s="304"/>
      <c r="AO1" s="304"/>
      <c r="AP1" s="304"/>
      <c r="AQ1" s="304"/>
      <c r="AR1" s="304" t="s">
        <v>318</v>
      </c>
      <c r="AS1" s="304"/>
      <c r="AT1" s="304"/>
      <c r="AU1" s="304"/>
      <c r="AV1" s="304"/>
      <c r="AW1" s="304"/>
      <c r="AX1" s="304" t="s">
        <v>317</v>
      </c>
      <c r="AY1" s="304"/>
      <c r="AZ1" s="304"/>
      <c r="BA1" s="304"/>
      <c r="BB1" s="304"/>
      <c r="BC1" s="304"/>
      <c r="BD1" s="304" t="s">
        <v>317</v>
      </c>
      <c r="BE1" s="304"/>
      <c r="BF1" s="304"/>
      <c r="BG1" s="304"/>
      <c r="BH1" s="304"/>
      <c r="BI1" s="304"/>
      <c r="BJ1" s="304"/>
      <c r="BK1" s="304" t="s">
        <v>317</v>
      </c>
      <c r="BL1" s="304"/>
      <c r="BM1" s="304"/>
      <c r="BN1" s="304"/>
      <c r="BO1" s="304"/>
      <c r="BP1" s="304"/>
      <c r="BQ1" s="304" t="s">
        <v>317</v>
      </c>
      <c r="BR1" s="304"/>
      <c r="BS1" s="304"/>
      <c r="BT1" s="304"/>
      <c r="BU1" s="304"/>
      <c r="BV1" s="304"/>
    </row>
    <row r="2" spans="1:74" s="91" customFormat="1" ht="15.75">
      <c r="A2" s="313" t="s">
        <v>274</v>
      </c>
      <c r="B2" s="313"/>
      <c r="C2" s="313"/>
      <c r="D2" s="313"/>
      <c r="E2" s="313"/>
      <c r="F2" s="313"/>
      <c r="G2" s="304" t="s">
        <v>275</v>
      </c>
      <c r="H2" s="304"/>
      <c r="I2" s="304"/>
      <c r="J2" s="304"/>
      <c r="K2" s="304"/>
      <c r="L2" s="304"/>
      <c r="M2" s="304" t="s">
        <v>275</v>
      </c>
      <c r="N2" s="304"/>
      <c r="O2" s="304"/>
      <c r="P2" s="304"/>
      <c r="Q2" s="304"/>
      <c r="R2" s="304"/>
      <c r="S2" s="304" t="s">
        <v>275</v>
      </c>
      <c r="T2" s="304"/>
      <c r="U2" s="304"/>
      <c r="V2" s="304"/>
      <c r="W2" s="304"/>
      <c r="X2" s="304"/>
      <c r="Y2" s="304"/>
      <c r="Z2" s="304" t="s">
        <v>275</v>
      </c>
      <c r="AA2" s="304"/>
      <c r="AB2" s="304"/>
      <c r="AC2" s="304"/>
      <c r="AD2" s="304"/>
      <c r="AE2" s="304"/>
      <c r="AF2" s="304" t="s">
        <v>275</v>
      </c>
      <c r="AG2" s="304"/>
      <c r="AH2" s="304"/>
      <c r="AI2" s="304"/>
      <c r="AJ2" s="304"/>
      <c r="AK2" s="304"/>
      <c r="AL2" s="304" t="s">
        <v>274</v>
      </c>
      <c r="AM2" s="304"/>
      <c r="AN2" s="304"/>
      <c r="AO2" s="304"/>
      <c r="AP2" s="304"/>
      <c r="AQ2" s="304"/>
      <c r="AR2" s="304" t="s">
        <v>274</v>
      </c>
      <c r="AS2" s="304"/>
      <c r="AT2" s="304"/>
      <c r="AU2" s="304"/>
      <c r="AV2" s="304"/>
      <c r="AW2" s="304"/>
      <c r="AX2" s="304" t="s">
        <v>275</v>
      </c>
      <c r="AY2" s="304"/>
      <c r="AZ2" s="304"/>
      <c r="BA2" s="304"/>
      <c r="BB2" s="304"/>
      <c r="BC2" s="304"/>
      <c r="BD2" s="304" t="s">
        <v>275</v>
      </c>
      <c r="BE2" s="304"/>
      <c r="BF2" s="304"/>
      <c r="BG2" s="304"/>
      <c r="BH2" s="304"/>
      <c r="BI2" s="304"/>
      <c r="BJ2" s="304"/>
      <c r="BK2" s="304" t="s">
        <v>275</v>
      </c>
      <c r="BL2" s="304"/>
      <c r="BM2" s="304"/>
      <c r="BN2" s="304"/>
      <c r="BO2" s="304"/>
      <c r="BP2" s="304"/>
      <c r="BQ2" s="304" t="s">
        <v>275</v>
      </c>
      <c r="BR2" s="304"/>
      <c r="BS2" s="304"/>
      <c r="BT2" s="304"/>
      <c r="BU2" s="304"/>
      <c r="BV2" s="304"/>
    </row>
    <row r="3" spans="1:74" ht="14.25" customHeight="1">
      <c r="B3" s="93"/>
      <c r="C3" s="93"/>
      <c r="D3" s="93"/>
      <c r="E3" s="93"/>
      <c r="F3" s="93"/>
      <c r="H3" s="93"/>
      <c r="I3" s="93"/>
      <c r="J3" s="93"/>
      <c r="K3" s="93"/>
      <c r="L3" s="93"/>
      <c r="N3" s="93"/>
      <c r="O3" s="93"/>
      <c r="P3" s="93"/>
      <c r="Q3" s="93"/>
      <c r="R3" s="93"/>
      <c r="T3" s="93"/>
      <c r="U3" s="93"/>
      <c r="V3" s="93"/>
      <c r="W3" s="93"/>
      <c r="X3" s="93"/>
      <c r="Y3" s="93"/>
      <c r="AA3" s="93"/>
      <c r="AB3" s="93"/>
      <c r="AC3" s="93"/>
      <c r="AD3" s="93"/>
      <c r="AE3" s="93"/>
      <c r="AG3" s="93"/>
      <c r="AH3" s="93"/>
      <c r="AI3" s="93"/>
      <c r="AJ3" s="93"/>
      <c r="AK3" s="93"/>
      <c r="AM3" s="93"/>
      <c r="AN3" s="93"/>
      <c r="AO3" s="93"/>
      <c r="AP3" s="93"/>
      <c r="AQ3" s="93"/>
      <c r="AS3" s="93"/>
      <c r="AT3" s="93"/>
      <c r="AU3" s="93"/>
      <c r="AV3" s="93"/>
      <c r="AW3" s="93"/>
      <c r="AY3" s="93"/>
      <c r="AZ3" s="93"/>
      <c r="BA3" s="93"/>
      <c r="BB3" s="93"/>
      <c r="BC3" s="93"/>
      <c r="BE3" s="93"/>
      <c r="BF3" s="93"/>
      <c r="BG3" s="93"/>
      <c r="BH3" s="93"/>
      <c r="BI3" s="93"/>
      <c r="BJ3" s="233"/>
      <c r="BL3" s="93"/>
      <c r="BM3" s="93"/>
      <c r="BN3" s="93"/>
      <c r="BO3" s="93"/>
      <c r="BP3" s="93"/>
      <c r="BR3" s="93"/>
      <c r="BS3" s="93"/>
      <c r="BT3" s="93"/>
      <c r="BU3" s="93"/>
      <c r="BV3" s="93"/>
    </row>
    <row r="4" spans="1:74" ht="15.75" customHeight="1">
      <c r="A4" s="305" t="s">
        <v>276</v>
      </c>
      <c r="B4" s="308" t="s">
        <v>277</v>
      </c>
      <c r="C4" s="95"/>
      <c r="D4" s="96"/>
      <c r="E4" s="96"/>
      <c r="F4" s="97"/>
      <c r="G4" s="305" t="s">
        <v>276</v>
      </c>
      <c r="H4" s="308" t="s">
        <v>277</v>
      </c>
      <c r="I4" s="95"/>
      <c r="J4" s="96"/>
      <c r="K4" s="96"/>
      <c r="L4" s="97"/>
      <c r="M4" s="305" t="s">
        <v>276</v>
      </c>
      <c r="N4" s="308" t="s">
        <v>277</v>
      </c>
      <c r="O4" s="95"/>
      <c r="P4" s="96"/>
      <c r="Q4" s="96"/>
      <c r="R4" s="97"/>
      <c r="S4" s="305" t="s">
        <v>276</v>
      </c>
      <c r="T4" s="308" t="s">
        <v>277</v>
      </c>
      <c r="U4" s="95"/>
      <c r="V4" s="96"/>
      <c r="W4" s="96"/>
      <c r="X4" s="97"/>
      <c r="Y4" s="97"/>
      <c r="Z4" s="305" t="s">
        <v>276</v>
      </c>
      <c r="AA4" s="308" t="s">
        <v>277</v>
      </c>
      <c r="AB4" s="95"/>
      <c r="AC4" s="96"/>
      <c r="AD4" s="96"/>
      <c r="AE4" s="97"/>
      <c r="AF4" s="305" t="s">
        <v>276</v>
      </c>
      <c r="AG4" s="308" t="s">
        <v>277</v>
      </c>
      <c r="AH4" s="95"/>
      <c r="AI4" s="96"/>
      <c r="AJ4" s="96"/>
      <c r="AK4" s="97"/>
      <c r="AL4" s="305" t="s">
        <v>276</v>
      </c>
      <c r="AM4" s="308" t="s">
        <v>277</v>
      </c>
      <c r="AN4" s="95"/>
      <c r="AO4" s="96"/>
      <c r="AP4" s="96"/>
      <c r="AQ4" s="97"/>
      <c r="AR4" s="305" t="s">
        <v>276</v>
      </c>
      <c r="AS4" s="308" t="s">
        <v>277</v>
      </c>
      <c r="AT4" s="95"/>
      <c r="AU4" s="96"/>
      <c r="AV4" s="96"/>
      <c r="AW4" s="97"/>
      <c r="AX4" s="305" t="s">
        <v>276</v>
      </c>
      <c r="AY4" s="308" t="s">
        <v>277</v>
      </c>
      <c r="AZ4" s="95"/>
      <c r="BA4" s="96"/>
      <c r="BB4" s="96"/>
      <c r="BC4" s="97"/>
      <c r="BD4" s="305" t="s">
        <v>276</v>
      </c>
      <c r="BE4" s="308" t="s">
        <v>277</v>
      </c>
      <c r="BF4" s="95"/>
      <c r="BG4" s="96"/>
      <c r="BH4" s="96"/>
      <c r="BI4" s="97"/>
      <c r="BJ4" s="97"/>
      <c r="BK4" s="305" t="s">
        <v>276</v>
      </c>
      <c r="BL4" s="308" t="s">
        <v>277</v>
      </c>
      <c r="BM4" s="95"/>
      <c r="BN4" s="96"/>
      <c r="BO4" s="96"/>
      <c r="BP4" s="97"/>
      <c r="BQ4" s="305" t="s">
        <v>276</v>
      </c>
      <c r="BR4" s="308" t="s">
        <v>277</v>
      </c>
      <c r="BS4" s="95"/>
      <c r="BT4" s="96"/>
      <c r="BU4" s="96"/>
      <c r="BV4" s="97"/>
    </row>
    <row r="5" spans="1:74" ht="15.75" customHeight="1">
      <c r="A5" s="306"/>
      <c r="B5" s="309"/>
      <c r="C5" s="98">
        <v>36341</v>
      </c>
      <c r="D5" s="99">
        <v>36707</v>
      </c>
      <c r="E5" s="99">
        <v>37072</v>
      </c>
      <c r="F5" s="100">
        <v>37437</v>
      </c>
      <c r="G5" s="306"/>
      <c r="H5" s="309"/>
      <c r="I5" s="98">
        <v>37802</v>
      </c>
      <c r="J5" s="99">
        <v>38168</v>
      </c>
      <c r="K5" s="99">
        <v>38533</v>
      </c>
      <c r="L5" s="100">
        <v>38898</v>
      </c>
      <c r="M5" s="306"/>
      <c r="N5" s="309"/>
      <c r="O5" s="98">
        <v>39263</v>
      </c>
      <c r="P5" s="99">
        <v>39629</v>
      </c>
      <c r="Q5" s="99">
        <v>39994</v>
      </c>
      <c r="R5" s="100">
        <v>40359</v>
      </c>
      <c r="S5" s="306"/>
      <c r="T5" s="309"/>
      <c r="U5" s="98">
        <v>40724</v>
      </c>
      <c r="V5" s="99">
        <v>41090</v>
      </c>
      <c r="W5" s="99">
        <v>41455</v>
      </c>
      <c r="X5" s="100">
        <v>41820</v>
      </c>
      <c r="Y5" s="100">
        <v>42185</v>
      </c>
      <c r="Z5" s="306"/>
      <c r="AA5" s="309"/>
      <c r="AB5" s="98">
        <v>42460</v>
      </c>
      <c r="AC5" s="99">
        <v>42551</v>
      </c>
      <c r="AD5" s="99">
        <v>42643</v>
      </c>
      <c r="AE5" s="100">
        <v>42735</v>
      </c>
      <c r="AF5" s="306"/>
      <c r="AG5" s="309"/>
      <c r="AH5" s="98">
        <v>42825</v>
      </c>
      <c r="AI5" s="99">
        <v>42916</v>
      </c>
      <c r="AJ5" s="99">
        <v>43008</v>
      </c>
      <c r="AK5" s="100">
        <v>43100</v>
      </c>
      <c r="AL5" s="306"/>
      <c r="AM5" s="309"/>
      <c r="AN5" s="98">
        <v>36341</v>
      </c>
      <c r="AO5" s="99">
        <v>36707</v>
      </c>
      <c r="AP5" s="99">
        <v>37072</v>
      </c>
      <c r="AQ5" s="100">
        <v>37437</v>
      </c>
      <c r="AR5" s="306"/>
      <c r="AS5" s="309"/>
      <c r="AT5" s="98">
        <v>37802</v>
      </c>
      <c r="AU5" s="99">
        <v>38168</v>
      </c>
      <c r="AV5" s="99">
        <v>38533</v>
      </c>
      <c r="AW5" s="100">
        <v>38898</v>
      </c>
      <c r="AX5" s="306"/>
      <c r="AY5" s="309"/>
      <c r="AZ5" s="98">
        <v>39263</v>
      </c>
      <c r="BA5" s="99">
        <v>39629</v>
      </c>
      <c r="BB5" s="99">
        <v>39994</v>
      </c>
      <c r="BC5" s="100">
        <v>40359</v>
      </c>
      <c r="BD5" s="306"/>
      <c r="BE5" s="309"/>
      <c r="BF5" s="98">
        <v>40724</v>
      </c>
      <c r="BG5" s="99">
        <v>41090</v>
      </c>
      <c r="BH5" s="99">
        <v>41455</v>
      </c>
      <c r="BI5" s="100">
        <v>41820</v>
      </c>
      <c r="BJ5" s="100">
        <v>42185</v>
      </c>
      <c r="BK5" s="306"/>
      <c r="BL5" s="309"/>
      <c r="BM5" s="98">
        <v>42460</v>
      </c>
      <c r="BN5" s="99">
        <v>42551</v>
      </c>
      <c r="BO5" s="99">
        <v>42643</v>
      </c>
      <c r="BP5" s="100">
        <v>42735</v>
      </c>
      <c r="BQ5" s="306"/>
      <c r="BR5" s="309"/>
      <c r="BS5" s="98">
        <v>42825</v>
      </c>
      <c r="BT5" s="99">
        <v>42916</v>
      </c>
      <c r="BU5" s="99">
        <v>43008</v>
      </c>
      <c r="BV5" s="100">
        <v>43100</v>
      </c>
    </row>
    <row r="6" spans="1:74" ht="15.75" customHeight="1">
      <c r="A6" s="307"/>
      <c r="B6" s="310"/>
      <c r="C6" s="101"/>
      <c r="D6" s="102"/>
      <c r="E6" s="102"/>
      <c r="F6" s="103"/>
      <c r="G6" s="307"/>
      <c r="H6" s="310"/>
      <c r="I6" s="101"/>
      <c r="J6" s="102"/>
      <c r="K6" s="102"/>
      <c r="L6" s="103"/>
      <c r="M6" s="307"/>
      <c r="N6" s="310"/>
      <c r="O6" s="101"/>
      <c r="P6" s="102"/>
      <c r="Q6" s="102"/>
      <c r="R6" s="103"/>
      <c r="S6" s="307"/>
      <c r="T6" s="310"/>
      <c r="U6" s="101"/>
      <c r="V6" s="102"/>
      <c r="W6" s="102"/>
      <c r="X6" s="103"/>
      <c r="Y6" s="103"/>
      <c r="Z6" s="307"/>
      <c r="AA6" s="310"/>
      <c r="AB6" s="101"/>
      <c r="AC6" s="102"/>
      <c r="AD6" s="102"/>
      <c r="AE6" s="103"/>
      <c r="AF6" s="307"/>
      <c r="AG6" s="310"/>
      <c r="AH6" s="101"/>
      <c r="AI6" s="102"/>
      <c r="AJ6" s="102"/>
      <c r="AK6" s="103"/>
      <c r="AL6" s="307"/>
      <c r="AM6" s="310"/>
      <c r="AN6" s="101"/>
      <c r="AO6" s="102"/>
      <c r="AP6" s="102"/>
      <c r="AQ6" s="103"/>
      <c r="AR6" s="307"/>
      <c r="AS6" s="310"/>
      <c r="AT6" s="101"/>
      <c r="AU6" s="102"/>
      <c r="AV6" s="102"/>
      <c r="AW6" s="103"/>
      <c r="AX6" s="307"/>
      <c r="AY6" s="310"/>
      <c r="AZ6" s="101"/>
      <c r="BA6" s="102"/>
      <c r="BB6" s="102"/>
      <c r="BC6" s="103"/>
      <c r="BD6" s="307"/>
      <c r="BE6" s="310"/>
      <c r="BF6" s="101"/>
      <c r="BG6" s="102"/>
      <c r="BH6" s="102"/>
      <c r="BI6" s="103"/>
      <c r="BJ6" s="103"/>
      <c r="BK6" s="307"/>
      <c r="BL6" s="310"/>
      <c r="BM6" s="101"/>
      <c r="BN6" s="102"/>
      <c r="BO6" s="102"/>
      <c r="BP6" s="103"/>
      <c r="BQ6" s="307"/>
      <c r="BR6" s="310"/>
      <c r="BS6" s="101"/>
      <c r="BT6" s="102"/>
      <c r="BU6" s="102"/>
      <c r="BV6" s="103"/>
    </row>
    <row r="7" spans="1:74" s="92" customFormat="1" ht="12.75" customHeight="1">
      <c r="A7" s="104"/>
      <c r="B7" s="232"/>
      <c r="G7" s="104"/>
      <c r="H7" s="232"/>
      <c r="M7" s="104"/>
      <c r="N7" s="232"/>
      <c r="S7" s="104"/>
      <c r="T7" s="232"/>
      <c r="Z7" s="104"/>
      <c r="AA7" s="232"/>
      <c r="AF7" s="104"/>
      <c r="AG7" s="232"/>
      <c r="AL7" s="104"/>
      <c r="AM7" s="232"/>
      <c r="AR7" s="104"/>
      <c r="AS7" s="232"/>
      <c r="AX7" s="104"/>
      <c r="AY7" s="232"/>
      <c r="BD7" s="104"/>
      <c r="BE7" s="232"/>
      <c r="BK7" s="104"/>
      <c r="BL7" s="232"/>
      <c r="BQ7" s="104"/>
      <c r="BR7" s="232"/>
    </row>
    <row r="8" spans="1:74" s="92" customFormat="1" ht="15" customHeight="1">
      <c r="A8" s="312" t="s">
        <v>278</v>
      </c>
      <c r="B8" s="312"/>
      <c r="C8" s="312"/>
      <c r="D8" s="312"/>
      <c r="E8" s="312"/>
      <c r="F8" s="312"/>
      <c r="G8" s="311" t="s">
        <v>279</v>
      </c>
      <c r="H8" s="311"/>
      <c r="I8" s="311"/>
      <c r="J8" s="311"/>
      <c r="K8" s="311"/>
      <c r="L8" s="311"/>
      <c r="M8" s="311" t="s">
        <v>279</v>
      </c>
      <c r="N8" s="311"/>
      <c r="O8" s="311"/>
      <c r="P8" s="311"/>
      <c r="Q8" s="311"/>
      <c r="R8" s="311"/>
      <c r="S8" s="311" t="s">
        <v>279</v>
      </c>
      <c r="T8" s="311"/>
      <c r="U8" s="311"/>
      <c r="V8" s="311"/>
      <c r="W8" s="311"/>
      <c r="X8" s="311"/>
      <c r="Y8" s="311"/>
      <c r="Z8" s="311" t="s">
        <v>279</v>
      </c>
      <c r="AA8" s="311"/>
      <c r="AB8" s="311"/>
      <c r="AC8" s="311"/>
      <c r="AD8" s="311"/>
      <c r="AE8" s="311"/>
      <c r="AF8" s="311" t="s">
        <v>279</v>
      </c>
      <c r="AG8" s="311"/>
      <c r="AH8" s="311"/>
      <c r="AI8" s="311"/>
      <c r="AJ8" s="311"/>
      <c r="AK8" s="311"/>
      <c r="AL8" s="312" t="s">
        <v>280</v>
      </c>
      <c r="AM8" s="312"/>
      <c r="AN8" s="312"/>
      <c r="AO8" s="312"/>
      <c r="AP8" s="312"/>
      <c r="AQ8" s="312"/>
      <c r="AR8" s="311" t="s">
        <v>281</v>
      </c>
      <c r="AS8" s="311"/>
      <c r="AT8" s="311"/>
      <c r="AU8" s="311"/>
      <c r="AV8" s="311"/>
      <c r="AW8" s="311"/>
      <c r="AX8" s="311" t="s">
        <v>281</v>
      </c>
      <c r="AY8" s="311"/>
      <c r="AZ8" s="311"/>
      <c r="BA8" s="311"/>
      <c r="BB8" s="311"/>
      <c r="BC8" s="311"/>
      <c r="BD8" s="311" t="s">
        <v>281</v>
      </c>
      <c r="BE8" s="311"/>
      <c r="BF8" s="311"/>
      <c r="BG8" s="311"/>
      <c r="BH8" s="311"/>
      <c r="BI8" s="311"/>
      <c r="BJ8" s="311"/>
      <c r="BK8" s="311" t="s">
        <v>281</v>
      </c>
      <c r="BL8" s="311"/>
      <c r="BM8" s="311"/>
      <c r="BN8" s="311"/>
      <c r="BO8" s="311"/>
      <c r="BP8" s="311"/>
      <c r="BQ8" s="311" t="s">
        <v>281</v>
      </c>
      <c r="BR8" s="311"/>
      <c r="BS8" s="311"/>
      <c r="BT8" s="311"/>
      <c r="BU8" s="311"/>
      <c r="BV8" s="311"/>
    </row>
    <row r="9" spans="1:74" s="92" customFormat="1" ht="12.75" customHeight="1">
      <c r="A9" s="104"/>
      <c r="B9" s="232"/>
      <c r="G9" s="104"/>
      <c r="H9" s="232"/>
      <c r="M9" s="104"/>
      <c r="N9" s="232"/>
      <c r="S9" s="104"/>
      <c r="T9" s="232"/>
      <c r="Z9" s="104"/>
      <c r="AA9" s="232"/>
      <c r="AF9" s="104"/>
      <c r="AG9" s="232"/>
      <c r="AL9" s="104"/>
      <c r="AM9" s="232"/>
      <c r="AR9" s="104"/>
      <c r="AS9" s="232"/>
      <c r="AX9" s="104"/>
      <c r="AY9" s="232"/>
      <c r="BD9" s="104"/>
      <c r="BE9" s="232"/>
      <c r="BK9" s="104"/>
      <c r="BL9" s="232"/>
      <c r="BQ9" s="104"/>
      <c r="BR9" s="232"/>
    </row>
    <row r="10" spans="1:74" ht="15" customHeight="1">
      <c r="A10" s="106" t="s">
        <v>282</v>
      </c>
      <c r="B10" s="107" t="s">
        <v>283</v>
      </c>
      <c r="C10" s="108">
        <v>73311</v>
      </c>
      <c r="D10" s="108">
        <v>72209</v>
      </c>
      <c r="E10" s="108">
        <v>71320</v>
      </c>
      <c r="F10" s="108">
        <v>69446</v>
      </c>
      <c r="G10" s="106" t="s">
        <v>282</v>
      </c>
      <c r="H10" s="107" t="s">
        <v>283</v>
      </c>
      <c r="I10" s="108">
        <v>66938</v>
      </c>
      <c r="J10" s="108">
        <v>66080</v>
      </c>
      <c r="K10" s="108">
        <v>64404</v>
      </c>
      <c r="L10" s="108">
        <v>65586</v>
      </c>
      <c r="M10" s="106" t="s">
        <v>282</v>
      </c>
      <c r="N10" s="107" t="s">
        <v>283</v>
      </c>
      <c r="O10" s="108">
        <v>66517</v>
      </c>
      <c r="P10" s="108">
        <v>68587</v>
      </c>
      <c r="Q10" s="108">
        <v>68710</v>
      </c>
      <c r="R10" s="108">
        <v>70088</v>
      </c>
      <c r="S10" s="106" t="s">
        <v>282</v>
      </c>
      <c r="T10" s="107" t="s">
        <v>283</v>
      </c>
      <c r="U10" s="108">
        <v>72510</v>
      </c>
      <c r="V10" s="108">
        <v>73713</v>
      </c>
      <c r="W10" s="108">
        <v>75446</v>
      </c>
      <c r="X10" s="108">
        <v>76674</v>
      </c>
      <c r="Y10" s="108">
        <v>78137</v>
      </c>
      <c r="Z10" s="106" t="s">
        <v>282</v>
      </c>
      <c r="AA10" s="107" t="s">
        <v>283</v>
      </c>
      <c r="AB10" s="108">
        <v>79167</v>
      </c>
      <c r="AC10" s="108">
        <v>79929</v>
      </c>
      <c r="AD10" s="108">
        <v>81709</v>
      </c>
      <c r="AE10" s="108">
        <v>81772</v>
      </c>
      <c r="AF10" s="106" t="s">
        <v>282</v>
      </c>
      <c r="AG10" s="107" t="s">
        <v>283</v>
      </c>
      <c r="AH10" s="108">
        <v>81771</v>
      </c>
      <c r="AI10" s="108">
        <v>82419</v>
      </c>
      <c r="AJ10" s="108">
        <v>83804</v>
      </c>
      <c r="AK10" s="108">
        <v>83346</v>
      </c>
      <c r="AL10" s="106" t="s">
        <v>282</v>
      </c>
      <c r="AM10" s="107" t="s">
        <v>283</v>
      </c>
      <c r="AN10" s="108">
        <v>36252</v>
      </c>
      <c r="AO10" s="108">
        <v>35736</v>
      </c>
      <c r="AP10" s="108">
        <v>35580</v>
      </c>
      <c r="AQ10" s="108">
        <v>34882</v>
      </c>
      <c r="AR10" s="106" t="s">
        <v>282</v>
      </c>
      <c r="AS10" s="107" t="s">
        <v>283</v>
      </c>
      <c r="AT10" s="108">
        <v>33619</v>
      </c>
      <c r="AU10" s="108">
        <v>33147</v>
      </c>
      <c r="AV10" s="108">
        <v>32570</v>
      </c>
      <c r="AW10" s="108">
        <v>33100</v>
      </c>
      <c r="AX10" s="106" t="s">
        <v>282</v>
      </c>
      <c r="AY10" s="107" t="s">
        <v>283</v>
      </c>
      <c r="AZ10" s="108">
        <v>33348</v>
      </c>
      <c r="BA10" s="108">
        <v>34196</v>
      </c>
      <c r="BB10" s="108">
        <v>34664</v>
      </c>
      <c r="BC10" s="108">
        <v>35115</v>
      </c>
      <c r="BD10" s="106" t="s">
        <v>282</v>
      </c>
      <c r="BE10" s="107" t="s">
        <v>283</v>
      </c>
      <c r="BF10" s="108">
        <v>36141</v>
      </c>
      <c r="BG10" s="108">
        <v>36698</v>
      </c>
      <c r="BH10" s="108">
        <v>37451</v>
      </c>
      <c r="BI10" s="108">
        <v>38117</v>
      </c>
      <c r="BJ10" s="108">
        <v>38865</v>
      </c>
      <c r="BK10" s="106" t="s">
        <v>282</v>
      </c>
      <c r="BL10" s="107" t="s">
        <v>283</v>
      </c>
      <c r="BM10" s="108">
        <v>39325</v>
      </c>
      <c r="BN10" s="108">
        <v>39521</v>
      </c>
      <c r="BO10" s="108">
        <v>40360</v>
      </c>
      <c r="BP10" s="108">
        <v>40471</v>
      </c>
      <c r="BQ10" s="106" t="s">
        <v>282</v>
      </c>
      <c r="BR10" s="107" t="s">
        <v>283</v>
      </c>
      <c r="BS10" s="108">
        <v>40402</v>
      </c>
      <c r="BT10" s="108">
        <v>40548</v>
      </c>
      <c r="BU10" s="108">
        <v>41035</v>
      </c>
      <c r="BV10" s="108">
        <v>40816</v>
      </c>
    </row>
    <row r="11" spans="1:74" ht="15" customHeight="1">
      <c r="A11" s="109" t="s">
        <v>284</v>
      </c>
      <c r="B11" s="107" t="s">
        <v>0</v>
      </c>
      <c r="C11" s="108">
        <v>41741</v>
      </c>
      <c r="D11" s="108">
        <v>40145</v>
      </c>
      <c r="E11" s="108">
        <v>38469</v>
      </c>
      <c r="F11" s="108">
        <v>37064</v>
      </c>
      <c r="G11" s="109" t="s">
        <v>284</v>
      </c>
      <c r="H11" s="107" t="s">
        <v>0</v>
      </c>
      <c r="I11" s="108">
        <v>35195</v>
      </c>
      <c r="J11" s="108">
        <v>33867</v>
      </c>
      <c r="K11" s="108">
        <v>32272</v>
      </c>
      <c r="L11" s="108">
        <v>32637</v>
      </c>
      <c r="M11" s="109" t="s">
        <v>284</v>
      </c>
      <c r="N11" s="107" t="s">
        <v>0</v>
      </c>
      <c r="O11" s="108">
        <v>33377</v>
      </c>
      <c r="P11" s="108">
        <v>33610</v>
      </c>
      <c r="Q11" s="108">
        <v>32898</v>
      </c>
      <c r="R11" s="108">
        <v>33126</v>
      </c>
      <c r="S11" s="109" t="s">
        <v>284</v>
      </c>
      <c r="T11" s="107" t="s">
        <v>0</v>
      </c>
      <c r="U11" s="108">
        <v>33472</v>
      </c>
      <c r="V11" s="108">
        <v>34015</v>
      </c>
      <c r="W11" s="108">
        <v>33830</v>
      </c>
      <c r="X11" s="108">
        <v>33807</v>
      </c>
      <c r="Y11" s="108">
        <v>33655</v>
      </c>
      <c r="Z11" s="109" t="s">
        <v>284</v>
      </c>
      <c r="AA11" s="107" t="s">
        <v>0</v>
      </c>
      <c r="AB11" s="108">
        <v>33945</v>
      </c>
      <c r="AC11" s="108">
        <v>34030</v>
      </c>
      <c r="AD11" s="108">
        <v>34477</v>
      </c>
      <c r="AE11" s="108">
        <v>34243</v>
      </c>
      <c r="AF11" s="109" t="s">
        <v>284</v>
      </c>
      <c r="AG11" s="107" t="s">
        <v>0</v>
      </c>
      <c r="AH11" s="108">
        <v>34227</v>
      </c>
      <c r="AI11" s="108">
        <v>34453</v>
      </c>
      <c r="AJ11" s="108">
        <v>34960</v>
      </c>
      <c r="AK11" s="108">
        <v>34724</v>
      </c>
      <c r="AL11" s="109" t="s">
        <v>284</v>
      </c>
      <c r="AM11" s="107" t="s">
        <v>0</v>
      </c>
      <c r="AN11" s="108">
        <v>20117</v>
      </c>
      <c r="AO11" s="108">
        <v>19375</v>
      </c>
      <c r="AP11" s="108">
        <v>18551</v>
      </c>
      <c r="AQ11" s="108">
        <v>18011</v>
      </c>
      <c r="AR11" s="109" t="s">
        <v>284</v>
      </c>
      <c r="AS11" s="107" t="s">
        <v>0</v>
      </c>
      <c r="AT11" s="108">
        <v>17048</v>
      </c>
      <c r="AU11" s="108">
        <v>16532</v>
      </c>
      <c r="AV11" s="108">
        <v>15811</v>
      </c>
      <c r="AW11" s="108">
        <v>15757</v>
      </c>
      <c r="AX11" s="109" t="s">
        <v>284</v>
      </c>
      <c r="AY11" s="107" t="s">
        <v>0</v>
      </c>
      <c r="AZ11" s="108">
        <v>16054</v>
      </c>
      <c r="BA11" s="108">
        <v>16064</v>
      </c>
      <c r="BB11" s="108">
        <v>16175</v>
      </c>
      <c r="BC11" s="108">
        <v>16227</v>
      </c>
      <c r="BD11" s="109" t="s">
        <v>284</v>
      </c>
      <c r="BE11" s="107" t="s">
        <v>0</v>
      </c>
      <c r="BF11" s="108">
        <v>16286</v>
      </c>
      <c r="BG11" s="108">
        <v>16590</v>
      </c>
      <c r="BH11" s="108">
        <v>16575</v>
      </c>
      <c r="BI11" s="108">
        <v>16546</v>
      </c>
      <c r="BJ11" s="108">
        <v>16557</v>
      </c>
      <c r="BK11" s="109" t="s">
        <v>284</v>
      </c>
      <c r="BL11" s="107" t="s">
        <v>0</v>
      </c>
      <c r="BM11" s="108">
        <v>16735</v>
      </c>
      <c r="BN11" s="108">
        <v>16645</v>
      </c>
      <c r="BO11" s="108">
        <v>16853</v>
      </c>
      <c r="BP11" s="108">
        <v>16890</v>
      </c>
      <c r="BQ11" s="109" t="s">
        <v>284</v>
      </c>
      <c r="BR11" s="107" t="s">
        <v>0</v>
      </c>
      <c r="BS11" s="108">
        <v>16801</v>
      </c>
      <c r="BT11" s="108">
        <v>16822</v>
      </c>
      <c r="BU11" s="108">
        <v>16967</v>
      </c>
      <c r="BV11" s="108">
        <v>16934</v>
      </c>
    </row>
    <row r="12" spans="1:74" ht="15" customHeight="1">
      <c r="A12" s="109" t="s">
        <v>285</v>
      </c>
      <c r="B12" s="107" t="s">
        <v>1</v>
      </c>
      <c r="C12" s="108">
        <v>36441</v>
      </c>
      <c r="D12" s="108">
        <v>36319</v>
      </c>
      <c r="E12" s="108">
        <v>36055</v>
      </c>
      <c r="F12" s="108">
        <v>35407</v>
      </c>
      <c r="G12" s="109" t="s">
        <v>285</v>
      </c>
      <c r="H12" s="107" t="s">
        <v>1</v>
      </c>
      <c r="I12" s="108">
        <v>33741</v>
      </c>
      <c r="J12" s="108">
        <v>33096</v>
      </c>
      <c r="K12" s="108">
        <v>32072</v>
      </c>
      <c r="L12" s="108">
        <v>33265</v>
      </c>
      <c r="M12" s="109" t="s">
        <v>285</v>
      </c>
      <c r="N12" s="107" t="s">
        <v>1</v>
      </c>
      <c r="O12" s="108">
        <v>34087</v>
      </c>
      <c r="P12" s="108">
        <v>35194</v>
      </c>
      <c r="Q12" s="108">
        <v>35515</v>
      </c>
      <c r="R12" s="108">
        <v>36200</v>
      </c>
      <c r="S12" s="109" t="s">
        <v>285</v>
      </c>
      <c r="T12" s="107" t="s">
        <v>1</v>
      </c>
      <c r="U12" s="108">
        <v>37089</v>
      </c>
      <c r="V12" s="108">
        <v>37740</v>
      </c>
      <c r="W12" s="108">
        <v>37979</v>
      </c>
      <c r="X12" s="108">
        <v>38531</v>
      </c>
      <c r="Y12" s="108">
        <v>38783</v>
      </c>
      <c r="Z12" s="109" t="s">
        <v>285</v>
      </c>
      <c r="AA12" s="107" t="s">
        <v>1</v>
      </c>
      <c r="AB12" s="108">
        <v>39528</v>
      </c>
      <c r="AC12" s="108">
        <v>39774</v>
      </c>
      <c r="AD12" s="108">
        <v>40340</v>
      </c>
      <c r="AE12" s="108">
        <v>40429</v>
      </c>
      <c r="AF12" s="109" t="s">
        <v>285</v>
      </c>
      <c r="AG12" s="107" t="s">
        <v>1</v>
      </c>
      <c r="AH12" s="108">
        <v>40483</v>
      </c>
      <c r="AI12" s="108">
        <v>40810</v>
      </c>
      <c r="AJ12" s="108">
        <v>41460</v>
      </c>
      <c r="AK12" s="108">
        <v>41338</v>
      </c>
      <c r="AL12" s="109" t="s">
        <v>285</v>
      </c>
      <c r="AM12" s="107" t="s">
        <v>1</v>
      </c>
      <c r="AN12" s="108">
        <v>18055</v>
      </c>
      <c r="AO12" s="108">
        <v>17999</v>
      </c>
      <c r="AP12" s="108">
        <v>17835</v>
      </c>
      <c r="AQ12" s="108">
        <v>17550</v>
      </c>
      <c r="AR12" s="109" t="s">
        <v>285</v>
      </c>
      <c r="AS12" s="107" t="s">
        <v>1</v>
      </c>
      <c r="AT12" s="108">
        <v>16801</v>
      </c>
      <c r="AU12" s="108">
        <v>16471</v>
      </c>
      <c r="AV12" s="108">
        <v>15901</v>
      </c>
      <c r="AW12" s="108">
        <v>16528</v>
      </c>
      <c r="AX12" s="109" t="s">
        <v>285</v>
      </c>
      <c r="AY12" s="107" t="s">
        <v>1</v>
      </c>
      <c r="AZ12" s="108">
        <v>16828</v>
      </c>
      <c r="BA12" s="108">
        <v>17260</v>
      </c>
      <c r="BB12" s="108">
        <v>17583</v>
      </c>
      <c r="BC12" s="108">
        <v>17963</v>
      </c>
      <c r="BD12" s="109" t="s">
        <v>285</v>
      </c>
      <c r="BE12" s="107" t="s">
        <v>1</v>
      </c>
      <c r="BF12" s="108">
        <v>18259</v>
      </c>
      <c r="BG12" s="108">
        <v>18592</v>
      </c>
      <c r="BH12" s="108">
        <v>18701</v>
      </c>
      <c r="BI12" s="108">
        <v>18904</v>
      </c>
      <c r="BJ12" s="108">
        <v>18990</v>
      </c>
      <c r="BK12" s="109" t="s">
        <v>285</v>
      </c>
      <c r="BL12" s="107" t="s">
        <v>1</v>
      </c>
      <c r="BM12" s="108">
        <v>19336</v>
      </c>
      <c r="BN12" s="108">
        <v>19346</v>
      </c>
      <c r="BO12" s="108">
        <v>19571</v>
      </c>
      <c r="BP12" s="108">
        <v>19666</v>
      </c>
      <c r="BQ12" s="109" t="s">
        <v>285</v>
      </c>
      <c r="BR12" s="107" t="s">
        <v>1</v>
      </c>
      <c r="BS12" s="108">
        <v>19642</v>
      </c>
      <c r="BT12" s="108">
        <v>19708</v>
      </c>
      <c r="BU12" s="108">
        <v>19966</v>
      </c>
      <c r="BV12" s="108">
        <v>19928</v>
      </c>
    </row>
    <row r="13" spans="1:74" ht="15" customHeight="1">
      <c r="A13" s="109" t="s">
        <v>286</v>
      </c>
      <c r="B13" s="107" t="s">
        <v>2</v>
      </c>
      <c r="C13" s="108">
        <v>19025</v>
      </c>
      <c r="D13" s="108">
        <v>18275</v>
      </c>
      <c r="E13" s="108">
        <v>17744</v>
      </c>
      <c r="F13" s="108">
        <v>17037</v>
      </c>
      <c r="G13" s="109" t="s">
        <v>286</v>
      </c>
      <c r="H13" s="107" t="s">
        <v>2</v>
      </c>
      <c r="I13" s="108">
        <v>15778</v>
      </c>
      <c r="J13" s="108">
        <v>15102</v>
      </c>
      <c r="K13" s="108">
        <v>14367</v>
      </c>
      <c r="L13" s="108">
        <v>14271</v>
      </c>
      <c r="M13" s="109" t="s">
        <v>286</v>
      </c>
      <c r="N13" s="107" t="s">
        <v>2</v>
      </c>
      <c r="O13" s="108">
        <v>14410</v>
      </c>
      <c r="P13" s="108">
        <v>14412</v>
      </c>
      <c r="Q13" s="108">
        <v>13843</v>
      </c>
      <c r="R13" s="108">
        <v>13737</v>
      </c>
      <c r="S13" s="109" t="s">
        <v>286</v>
      </c>
      <c r="T13" s="107" t="s">
        <v>2</v>
      </c>
      <c r="U13" s="108">
        <v>13931</v>
      </c>
      <c r="V13" s="108">
        <v>13784</v>
      </c>
      <c r="W13" s="108">
        <v>13503</v>
      </c>
      <c r="X13" s="108">
        <v>13431</v>
      </c>
      <c r="Y13" s="108">
        <v>13343</v>
      </c>
      <c r="Z13" s="109" t="s">
        <v>286</v>
      </c>
      <c r="AA13" s="107" t="s">
        <v>2</v>
      </c>
      <c r="AB13" s="108">
        <v>13189</v>
      </c>
      <c r="AC13" s="108">
        <v>13171</v>
      </c>
      <c r="AD13" s="108">
        <v>13255</v>
      </c>
      <c r="AE13" s="108">
        <v>13212</v>
      </c>
      <c r="AF13" s="109" t="s">
        <v>286</v>
      </c>
      <c r="AG13" s="107" t="s">
        <v>2</v>
      </c>
      <c r="AH13" s="108">
        <v>13217</v>
      </c>
      <c r="AI13" s="108">
        <v>13207</v>
      </c>
      <c r="AJ13" s="108">
        <v>13321</v>
      </c>
      <c r="AK13" s="108">
        <v>13264</v>
      </c>
      <c r="AL13" s="109" t="s">
        <v>286</v>
      </c>
      <c r="AM13" s="107" t="s">
        <v>2</v>
      </c>
      <c r="AN13" s="108">
        <v>9306</v>
      </c>
      <c r="AO13" s="108">
        <v>9005</v>
      </c>
      <c r="AP13" s="108">
        <v>8668</v>
      </c>
      <c r="AQ13" s="108">
        <v>8431</v>
      </c>
      <c r="AR13" s="109" t="s">
        <v>286</v>
      </c>
      <c r="AS13" s="107" t="s">
        <v>2</v>
      </c>
      <c r="AT13" s="108">
        <v>7820</v>
      </c>
      <c r="AU13" s="108">
        <v>7462</v>
      </c>
      <c r="AV13" s="108">
        <v>7103</v>
      </c>
      <c r="AW13" s="108">
        <v>7017</v>
      </c>
      <c r="AX13" s="109" t="s">
        <v>286</v>
      </c>
      <c r="AY13" s="107" t="s">
        <v>2</v>
      </c>
      <c r="AZ13" s="108">
        <v>7023</v>
      </c>
      <c r="BA13" s="108">
        <v>7020</v>
      </c>
      <c r="BB13" s="108">
        <v>6903</v>
      </c>
      <c r="BC13" s="108">
        <v>6790</v>
      </c>
      <c r="BD13" s="109" t="s">
        <v>286</v>
      </c>
      <c r="BE13" s="107" t="s">
        <v>2</v>
      </c>
      <c r="BF13" s="108">
        <v>6865</v>
      </c>
      <c r="BG13" s="108">
        <v>6777</v>
      </c>
      <c r="BH13" s="108">
        <v>6704</v>
      </c>
      <c r="BI13" s="108">
        <v>6698</v>
      </c>
      <c r="BJ13" s="108">
        <v>6684</v>
      </c>
      <c r="BK13" s="109" t="s">
        <v>286</v>
      </c>
      <c r="BL13" s="107" t="s">
        <v>2</v>
      </c>
      <c r="BM13" s="108">
        <v>6608</v>
      </c>
      <c r="BN13" s="108">
        <v>6560</v>
      </c>
      <c r="BO13" s="108">
        <v>6578</v>
      </c>
      <c r="BP13" s="108">
        <v>6594</v>
      </c>
      <c r="BQ13" s="109" t="s">
        <v>286</v>
      </c>
      <c r="BR13" s="107" t="s">
        <v>2</v>
      </c>
      <c r="BS13" s="108">
        <v>6589</v>
      </c>
      <c r="BT13" s="108">
        <v>6578</v>
      </c>
      <c r="BU13" s="108">
        <v>6604</v>
      </c>
      <c r="BV13" s="108">
        <v>6589</v>
      </c>
    </row>
    <row r="14" spans="1:74" ht="15" customHeight="1">
      <c r="A14" s="109" t="s">
        <v>287</v>
      </c>
      <c r="B14" s="107" t="s">
        <v>3</v>
      </c>
      <c r="C14" s="108">
        <v>21364</v>
      </c>
      <c r="D14" s="108">
        <v>20809</v>
      </c>
      <c r="E14" s="108">
        <v>20359</v>
      </c>
      <c r="F14" s="108">
        <v>19867</v>
      </c>
      <c r="G14" s="109" t="s">
        <v>287</v>
      </c>
      <c r="H14" s="107" t="s">
        <v>3</v>
      </c>
      <c r="I14" s="108">
        <v>18962</v>
      </c>
      <c r="J14" s="108">
        <v>18602</v>
      </c>
      <c r="K14" s="108">
        <v>18124</v>
      </c>
      <c r="L14" s="108">
        <v>18472</v>
      </c>
      <c r="M14" s="109" t="s">
        <v>287</v>
      </c>
      <c r="N14" s="107" t="s">
        <v>3</v>
      </c>
      <c r="O14" s="108">
        <v>19088</v>
      </c>
      <c r="P14" s="108">
        <v>19739</v>
      </c>
      <c r="Q14" s="108">
        <v>19940</v>
      </c>
      <c r="R14" s="108">
        <v>20236</v>
      </c>
      <c r="S14" s="109" t="s">
        <v>287</v>
      </c>
      <c r="T14" s="107" t="s">
        <v>3</v>
      </c>
      <c r="U14" s="108">
        <v>20700</v>
      </c>
      <c r="V14" s="108">
        <v>21086</v>
      </c>
      <c r="W14" s="108">
        <v>21319</v>
      </c>
      <c r="X14" s="108">
        <v>21501</v>
      </c>
      <c r="Y14" s="108">
        <v>21778</v>
      </c>
      <c r="Z14" s="109" t="s">
        <v>287</v>
      </c>
      <c r="AA14" s="107" t="s">
        <v>3</v>
      </c>
      <c r="AB14" s="108">
        <v>22295</v>
      </c>
      <c r="AC14" s="108">
        <v>22547</v>
      </c>
      <c r="AD14" s="108">
        <v>22847</v>
      </c>
      <c r="AE14" s="108">
        <v>22729</v>
      </c>
      <c r="AF14" s="109" t="s">
        <v>287</v>
      </c>
      <c r="AG14" s="107" t="s">
        <v>3</v>
      </c>
      <c r="AH14" s="108">
        <v>22691</v>
      </c>
      <c r="AI14" s="108">
        <v>22963</v>
      </c>
      <c r="AJ14" s="108">
        <v>23457</v>
      </c>
      <c r="AK14" s="108">
        <v>23269</v>
      </c>
      <c r="AL14" s="109" t="s">
        <v>287</v>
      </c>
      <c r="AM14" s="107" t="s">
        <v>3</v>
      </c>
      <c r="AN14" s="108">
        <v>10578</v>
      </c>
      <c r="AO14" s="108">
        <v>10417</v>
      </c>
      <c r="AP14" s="108">
        <v>10152</v>
      </c>
      <c r="AQ14" s="108">
        <v>9989</v>
      </c>
      <c r="AR14" s="109" t="s">
        <v>287</v>
      </c>
      <c r="AS14" s="107" t="s">
        <v>3</v>
      </c>
      <c r="AT14" s="108">
        <v>9640</v>
      </c>
      <c r="AU14" s="108">
        <v>9406</v>
      </c>
      <c r="AV14" s="108">
        <v>9217</v>
      </c>
      <c r="AW14" s="108">
        <v>9356</v>
      </c>
      <c r="AX14" s="109" t="s">
        <v>287</v>
      </c>
      <c r="AY14" s="107" t="s">
        <v>3</v>
      </c>
      <c r="AZ14" s="108">
        <v>9601</v>
      </c>
      <c r="BA14" s="108">
        <v>9924</v>
      </c>
      <c r="BB14" s="108">
        <v>10169</v>
      </c>
      <c r="BC14" s="108">
        <v>10344</v>
      </c>
      <c r="BD14" s="109" t="s">
        <v>287</v>
      </c>
      <c r="BE14" s="107" t="s">
        <v>3</v>
      </c>
      <c r="BF14" s="108">
        <v>10438</v>
      </c>
      <c r="BG14" s="108">
        <v>10626</v>
      </c>
      <c r="BH14" s="108">
        <v>10737</v>
      </c>
      <c r="BI14" s="108">
        <v>10894</v>
      </c>
      <c r="BJ14" s="108">
        <v>11004</v>
      </c>
      <c r="BK14" s="109" t="s">
        <v>287</v>
      </c>
      <c r="BL14" s="107" t="s">
        <v>3</v>
      </c>
      <c r="BM14" s="108">
        <v>11251</v>
      </c>
      <c r="BN14" s="108">
        <v>11289</v>
      </c>
      <c r="BO14" s="108">
        <v>11430</v>
      </c>
      <c r="BP14" s="108">
        <v>11443</v>
      </c>
      <c r="BQ14" s="109" t="s">
        <v>287</v>
      </c>
      <c r="BR14" s="107" t="s">
        <v>3</v>
      </c>
      <c r="BS14" s="108">
        <v>11435</v>
      </c>
      <c r="BT14" s="108">
        <v>11506</v>
      </c>
      <c r="BU14" s="108">
        <v>11692</v>
      </c>
      <c r="BV14" s="108">
        <v>11621</v>
      </c>
    </row>
    <row r="15" spans="1:74" ht="15" customHeight="1">
      <c r="A15" s="109" t="s">
        <v>288</v>
      </c>
      <c r="B15" s="107" t="s">
        <v>4</v>
      </c>
      <c r="C15" s="108">
        <v>16198</v>
      </c>
      <c r="D15" s="108">
        <v>16002</v>
      </c>
      <c r="E15" s="108">
        <v>16004</v>
      </c>
      <c r="F15" s="108">
        <v>15884</v>
      </c>
      <c r="G15" s="109" t="s">
        <v>288</v>
      </c>
      <c r="H15" s="107" t="s">
        <v>4</v>
      </c>
      <c r="I15" s="108">
        <v>15441</v>
      </c>
      <c r="J15" s="108">
        <v>15192</v>
      </c>
      <c r="K15" s="108">
        <v>14718</v>
      </c>
      <c r="L15" s="108">
        <v>14841</v>
      </c>
      <c r="M15" s="109" t="s">
        <v>288</v>
      </c>
      <c r="N15" s="107" t="s">
        <v>4</v>
      </c>
      <c r="O15" s="108">
        <v>15123</v>
      </c>
      <c r="P15" s="108">
        <v>15338</v>
      </c>
      <c r="Q15" s="108">
        <v>14750</v>
      </c>
      <c r="R15" s="108">
        <v>15267</v>
      </c>
      <c r="S15" s="109" t="s">
        <v>288</v>
      </c>
      <c r="T15" s="107" t="s">
        <v>4</v>
      </c>
      <c r="U15" s="108">
        <v>15636</v>
      </c>
      <c r="V15" s="108">
        <v>15955</v>
      </c>
      <c r="W15" s="108">
        <v>15866</v>
      </c>
      <c r="X15" s="108">
        <v>16205</v>
      </c>
      <c r="Y15" s="108">
        <v>16630</v>
      </c>
      <c r="Z15" s="109" t="s">
        <v>288</v>
      </c>
      <c r="AA15" s="107" t="s">
        <v>4</v>
      </c>
      <c r="AB15" s="108">
        <v>16626</v>
      </c>
      <c r="AC15" s="108">
        <v>16733</v>
      </c>
      <c r="AD15" s="108">
        <v>16936</v>
      </c>
      <c r="AE15" s="108">
        <v>16848</v>
      </c>
      <c r="AF15" s="109" t="s">
        <v>288</v>
      </c>
      <c r="AG15" s="107" t="s">
        <v>4</v>
      </c>
      <c r="AH15" s="108">
        <v>16862</v>
      </c>
      <c r="AI15" s="108">
        <v>16928</v>
      </c>
      <c r="AJ15" s="108">
        <v>17144</v>
      </c>
      <c r="AK15" s="108">
        <v>17047</v>
      </c>
      <c r="AL15" s="109" t="s">
        <v>288</v>
      </c>
      <c r="AM15" s="107" t="s">
        <v>4</v>
      </c>
      <c r="AN15" s="108">
        <v>7569</v>
      </c>
      <c r="AO15" s="108">
        <v>7551</v>
      </c>
      <c r="AP15" s="108">
        <v>7475</v>
      </c>
      <c r="AQ15" s="108">
        <v>7438</v>
      </c>
      <c r="AR15" s="109" t="s">
        <v>288</v>
      </c>
      <c r="AS15" s="107" t="s">
        <v>4</v>
      </c>
      <c r="AT15" s="108">
        <v>7225</v>
      </c>
      <c r="AU15" s="108">
        <v>7090</v>
      </c>
      <c r="AV15" s="108">
        <v>6889</v>
      </c>
      <c r="AW15" s="108">
        <v>6925</v>
      </c>
      <c r="AX15" s="109" t="s">
        <v>288</v>
      </c>
      <c r="AY15" s="107" t="s">
        <v>4</v>
      </c>
      <c r="AZ15" s="108">
        <v>6987</v>
      </c>
      <c r="BA15" s="108">
        <v>7048</v>
      </c>
      <c r="BB15" s="108">
        <v>6909</v>
      </c>
      <c r="BC15" s="108">
        <v>7100</v>
      </c>
      <c r="BD15" s="109" t="s">
        <v>288</v>
      </c>
      <c r="BE15" s="107" t="s">
        <v>4</v>
      </c>
      <c r="BF15" s="108">
        <v>7235</v>
      </c>
      <c r="BG15" s="108">
        <v>7375</v>
      </c>
      <c r="BH15" s="108">
        <v>7433</v>
      </c>
      <c r="BI15" s="108">
        <v>7624</v>
      </c>
      <c r="BJ15" s="108">
        <v>7779</v>
      </c>
      <c r="BK15" s="109" t="s">
        <v>288</v>
      </c>
      <c r="BL15" s="107" t="s">
        <v>4</v>
      </c>
      <c r="BM15" s="108">
        <v>7801</v>
      </c>
      <c r="BN15" s="108">
        <v>7832</v>
      </c>
      <c r="BO15" s="108">
        <v>7970</v>
      </c>
      <c r="BP15" s="108">
        <v>7948</v>
      </c>
      <c r="BQ15" s="109" t="s">
        <v>288</v>
      </c>
      <c r="BR15" s="107" t="s">
        <v>4</v>
      </c>
      <c r="BS15" s="108">
        <v>7943</v>
      </c>
      <c r="BT15" s="108">
        <v>7944</v>
      </c>
      <c r="BU15" s="108">
        <v>8038</v>
      </c>
      <c r="BV15" s="108">
        <v>7984</v>
      </c>
    </row>
    <row r="16" spans="1:74" ht="23.1" customHeight="1">
      <c r="A16" s="109" t="s">
        <v>289</v>
      </c>
      <c r="B16" s="107" t="s">
        <v>5</v>
      </c>
      <c r="C16" s="108">
        <v>43948</v>
      </c>
      <c r="D16" s="108">
        <v>43441</v>
      </c>
      <c r="E16" s="108">
        <v>42395</v>
      </c>
      <c r="F16" s="108">
        <v>42199</v>
      </c>
      <c r="G16" s="109" t="s">
        <v>289</v>
      </c>
      <c r="H16" s="107" t="s">
        <v>5</v>
      </c>
      <c r="I16" s="108">
        <v>41464</v>
      </c>
      <c r="J16" s="108">
        <v>40892</v>
      </c>
      <c r="K16" s="108">
        <v>40420</v>
      </c>
      <c r="L16" s="108">
        <v>40981</v>
      </c>
      <c r="M16" s="109" t="s">
        <v>289</v>
      </c>
      <c r="N16" s="107" t="s">
        <v>5</v>
      </c>
      <c r="O16" s="108">
        <v>41714</v>
      </c>
      <c r="P16" s="108">
        <v>42263</v>
      </c>
      <c r="Q16" s="108">
        <v>41526</v>
      </c>
      <c r="R16" s="108">
        <v>41928</v>
      </c>
      <c r="S16" s="109" t="s">
        <v>289</v>
      </c>
      <c r="T16" s="107" t="s">
        <v>5</v>
      </c>
      <c r="U16" s="108">
        <v>42310</v>
      </c>
      <c r="V16" s="108">
        <v>42556</v>
      </c>
      <c r="W16" s="108">
        <v>42208</v>
      </c>
      <c r="X16" s="108">
        <v>41956</v>
      </c>
      <c r="Y16" s="108">
        <v>42038</v>
      </c>
      <c r="Z16" s="109" t="s">
        <v>289</v>
      </c>
      <c r="AA16" s="107" t="s">
        <v>5</v>
      </c>
      <c r="AB16" s="108">
        <v>41867</v>
      </c>
      <c r="AC16" s="108">
        <v>42011</v>
      </c>
      <c r="AD16" s="108">
        <v>42464</v>
      </c>
      <c r="AE16" s="108">
        <v>41947</v>
      </c>
      <c r="AF16" s="109" t="s">
        <v>289</v>
      </c>
      <c r="AG16" s="107" t="s">
        <v>5</v>
      </c>
      <c r="AH16" s="108">
        <v>41969</v>
      </c>
      <c r="AI16" s="108">
        <v>42104</v>
      </c>
      <c r="AJ16" s="108">
        <v>42685</v>
      </c>
      <c r="AK16" s="108">
        <v>42176</v>
      </c>
      <c r="AL16" s="109" t="s">
        <v>289</v>
      </c>
      <c r="AM16" s="107" t="s">
        <v>5</v>
      </c>
      <c r="AN16" s="108">
        <v>19550</v>
      </c>
      <c r="AO16" s="108">
        <v>19210</v>
      </c>
      <c r="AP16" s="108">
        <v>18880</v>
      </c>
      <c r="AQ16" s="108">
        <v>18929</v>
      </c>
      <c r="AR16" s="109" t="s">
        <v>289</v>
      </c>
      <c r="AS16" s="107" t="s">
        <v>5</v>
      </c>
      <c r="AT16" s="108">
        <v>18623</v>
      </c>
      <c r="AU16" s="108">
        <v>18245</v>
      </c>
      <c r="AV16" s="108">
        <v>18106</v>
      </c>
      <c r="AW16" s="108">
        <v>18181</v>
      </c>
      <c r="AX16" s="109" t="s">
        <v>289</v>
      </c>
      <c r="AY16" s="107" t="s">
        <v>5</v>
      </c>
      <c r="AZ16" s="108">
        <v>18386</v>
      </c>
      <c r="BA16" s="108">
        <v>18640</v>
      </c>
      <c r="BB16" s="108">
        <v>18586</v>
      </c>
      <c r="BC16" s="108">
        <v>18831</v>
      </c>
      <c r="BD16" s="109" t="s">
        <v>289</v>
      </c>
      <c r="BE16" s="107" t="s">
        <v>5</v>
      </c>
      <c r="BF16" s="108">
        <v>18995</v>
      </c>
      <c r="BG16" s="108">
        <v>19171</v>
      </c>
      <c r="BH16" s="108">
        <v>19059</v>
      </c>
      <c r="BI16" s="108">
        <v>19045</v>
      </c>
      <c r="BJ16" s="108">
        <v>19245</v>
      </c>
      <c r="BK16" s="109" t="s">
        <v>289</v>
      </c>
      <c r="BL16" s="107" t="s">
        <v>5</v>
      </c>
      <c r="BM16" s="108">
        <v>19367</v>
      </c>
      <c r="BN16" s="108">
        <v>19306</v>
      </c>
      <c r="BO16" s="108">
        <v>19577</v>
      </c>
      <c r="BP16" s="108">
        <v>19527</v>
      </c>
      <c r="BQ16" s="109" t="s">
        <v>289</v>
      </c>
      <c r="BR16" s="107" t="s">
        <v>5</v>
      </c>
      <c r="BS16" s="108">
        <v>19503</v>
      </c>
      <c r="BT16" s="108">
        <v>19487</v>
      </c>
      <c r="BU16" s="108">
        <v>19757</v>
      </c>
      <c r="BV16" s="108">
        <v>19634</v>
      </c>
    </row>
    <row r="17" spans="1:74" ht="15" customHeight="1">
      <c r="A17" s="106" t="s">
        <v>290</v>
      </c>
      <c r="B17" s="107" t="s">
        <v>6</v>
      </c>
      <c r="C17" s="108">
        <v>35772</v>
      </c>
      <c r="D17" s="108">
        <v>34733</v>
      </c>
      <c r="E17" s="108">
        <v>33404</v>
      </c>
      <c r="F17" s="108">
        <v>33054</v>
      </c>
      <c r="G17" s="106" t="s">
        <v>290</v>
      </c>
      <c r="H17" s="107" t="s">
        <v>6</v>
      </c>
      <c r="I17" s="108">
        <v>31606</v>
      </c>
      <c r="J17" s="108">
        <v>31126</v>
      </c>
      <c r="K17" s="108">
        <v>30381</v>
      </c>
      <c r="L17" s="108">
        <v>30483</v>
      </c>
      <c r="M17" s="106" t="s">
        <v>290</v>
      </c>
      <c r="N17" s="107" t="s">
        <v>6</v>
      </c>
      <c r="O17" s="108">
        <v>30995</v>
      </c>
      <c r="P17" s="108">
        <v>31320</v>
      </c>
      <c r="Q17" s="108">
        <v>30777</v>
      </c>
      <c r="R17" s="108">
        <v>31211</v>
      </c>
      <c r="S17" s="106" t="s">
        <v>290</v>
      </c>
      <c r="T17" s="107" t="s">
        <v>6</v>
      </c>
      <c r="U17" s="108">
        <v>31712</v>
      </c>
      <c r="V17" s="108">
        <v>31983</v>
      </c>
      <c r="W17" s="108">
        <v>31901</v>
      </c>
      <c r="X17" s="108">
        <v>32019</v>
      </c>
      <c r="Y17" s="108">
        <v>31979</v>
      </c>
      <c r="Z17" s="106" t="s">
        <v>290</v>
      </c>
      <c r="AA17" s="107" t="s">
        <v>6</v>
      </c>
      <c r="AB17" s="108">
        <v>32180</v>
      </c>
      <c r="AC17" s="108">
        <v>32323</v>
      </c>
      <c r="AD17" s="108">
        <v>32782</v>
      </c>
      <c r="AE17" s="108">
        <v>32397</v>
      </c>
      <c r="AF17" s="106" t="s">
        <v>290</v>
      </c>
      <c r="AG17" s="107" t="s">
        <v>6</v>
      </c>
      <c r="AH17" s="108">
        <v>32416</v>
      </c>
      <c r="AI17" s="108">
        <v>32535</v>
      </c>
      <c r="AJ17" s="108">
        <v>32913</v>
      </c>
      <c r="AK17" s="108">
        <v>32455</v>
      </c>
      <c r="AL17" s="106" t="s">
        <v>290</v>
      </c>
      <c r="AM17" s="107" t="s">
        <v>6</v>
      </c>
      <c r="AN17" s="108">
        <v>16377</v>
      </c>
      <c r="AO17" s="108">
        <v>15939</v>
      </c>
      <c r="AP17" s="108">
        <v>15404</v>
      </c>
      <c r="AQ17" s="108">
        <v>15220</v>
      </c>
      <c r="AR17" s="106" t="s">
        <v>290</v>
      </c>
      <c r="AS17" s="107" t="s">
        <v>6</v>
      </c>
      <c r="AT17" s="108">
        <v>14688</v>
      </c>
      <c r="AU17" s="108">
        <v>14376</v>
      </c>
      <c r="AV17" s="108">
        <v>14003</v>
      </c>
      <c r="AW17" s="108">
        <v>14037</v>
      </c>
      <c r="AX17" s="106" t="s">
        <v>290</v>
      </c>
      <c r="AY17" s="107" t="s">
        <v>6</v>
      </c>
      <c r="AZ17" s="108">
        <v>14067</v>
      </c>
      <c r="BA17" s="108">
        <v>14241</v>
      </c>
      <c r="BB17" s="108">
        <v>14298</v>
      </c>
      <c r="BC17" s="108">
        <v>14410</v>
      </c>
      <c r="BD17" s="106" t="s">
        <v>290</v>
      </c>
      <c r="BE17" s="107" t="s">
        <v>6</v>
      </c>
      <c r="BF17" s="108">
        <v>14650</v>
      </c>
      <c r="BG17" s="108">
        <v>14796</v>
      </c>
      <c r="BH17" s="108">
        <v>14822</v>
      </c>
      <c r="BI17" s="108">
        <v>14863</v>
      </c>
      <c r="BJ17" s="108">
        <v>14932</v>
      </c>
      <c r="BK17" s="106" t="s">
        <v>290</v>
      </c>
      <c r="BL17" s="107" t="s">
        <v>6</v>
      </c>
      <c r="BM17" s="108">
        <v>15086</v>
      </c>
      <c r="BN17" s="108">
        <v>15117</v>
      </c>
      <c r="BO17" s="108">
        <v>15300</v>
      </c>
      <c r="BP17" s="108">
        <v>15217</v>
      </c>
      <c r="BQ17" s="106" t="s">
        <v>290</v>
      </c>
      <c r="BR17" s="107" t="s">
        <v>6</v>
      </c>
      <c r="BS17" s="108">
        <v>15204</v>
      </c>
      <c r="BT17" s="108">
        <v>15221</v>
      </c>
      <c r="BU17" s="108">
        <v>15346</v>
      </c>
      <c r="BV17" s="108">
        <v>15239</v>
      </c>
    </row>
    <row r="18" spans="1:74" ht="15" customHeight="1">
      <c r="A18" s="109" t="s">
        <v>291</v>
      </c>
      <c r="B18" s="107" t="s">
        <v>7</v>
      </c>
      <c r="C18" s="108">
        <v>57062</v>
      </c>
      <c r="D18" s="108">
        <v>56264</v>
      </c>
      <c r="E18" s="108">
        <v>56281</v>
      </c>
      <c r="F18" s="108">
        <v>55606</v>
      </c>
      <c r="G18" s="109" t="s">
        <v>291</v>
      </c>
      <c r="H18" s="107" t="s">
        <v>7</v>
      </c>
      <c r="I18" s="108">
        <v>54408</v>
      </c>
      <c r="J18" s="108">
        <v>53426</v>
      </c>
      <c r="K18" s="108">
        <v>52368</v>
      </c>
      <c r="L18" s="108">
        <v>52871</v>
      </c>
      <c r="M18" s="109" t="s">
        <v>291</v>
      </c>
      <c r="N18" s="107" t="s">
        <v>7</v>
      </c>
      <c r="O18" s="108">
        <v>53637</v>
      </c>
      <c r="P18" s="108">
        <v>54666</v>
      </c>
      <c r="Q18" s="108">
        <v>52823</v>
      </c>
      <c r="R18" s="108">
        <v>53490</v>
      </c>
      <c r="S18" s="109" t="s">
        <v>291</v>
      </c>
      <c r="T18" s="107" t="s">
        <v>7</v>
      </c>
      <c r="U18" s="108">
        <v>54422</v>
      </c>
      <c r="V18" s="108">
        <v>54696</v>
      </c>
      <c r="W18" s="108">
        <v>53817</v>
      </c>
      <c r="X18" s="108">
        <v>53702</v>
      </c>
      <c r="Y18" s="108">
        <v>53608</v>
      </c>
      <c r="Z18" s="109" t="s">
        <v>291</v>
      </c>
      <c r="AA18" s="107" t="s">
        <v>7</v>
      </c>
      <c r="AB18" s="108">
        <v>53347</v>
      </c>
      <c r="AC18" s="108">
        <v>53589</v>
      </c>
      <c r="AD18" s="108">
        <v>54104</v>
      </c>
      <c r="AE18" s="108">
        <v>53584</v>
      </c>
      <c r="AF18" s="109" t="s">
        <v>291</v>
      </c>
      <c r="AG18" s="107" t="s">
        <v>7</v>
      </c>
      <c r="AH18" s="108">
        <v>53457</v>
      </c>
      <c r="AI18" s="108">
        <v>53519</v>
      </c>
      <c r="AJ18" s="108">
        <v>54077</v>
      </c>
      <c r="AK18" s="108">
        <v>53471</v>
      </c>
      <c r="AL18" s="109" t="s">
        <v>291</v>
      </c>
      <c r="AM18" s="107" t="s">
        <v>7</v>
      </c>
      <c r="AN18" s="108">
        <v>25066</v>
      </c>
      <c r="AO18" s="108">
        <v>25000</v>
      </c>
      <c r="AP18" s="108">
        <v>24970</v>
      </c>
      <c r="AQ18" s="108">
        <v>24675</v>
      </c>
      <c r="AR18" s="109" t="s">
        <v>291</v>
      </c>
      <c r="AS18" s="107" t="s">
        <v>7</v>
      </c>
      <c r="AT18" s="108">
        <v>24013</v>
      </c>
      <c r="AU18" s="108">
        <v>23455</v>
      </c>
      <c r="AV18" s="108">
        <v>22972</v>
      </c>
      <c r="AW18" s="108">
        <v>23094</v>
      </c>
      <c r="AX18" s="109" t="s">
        <v>291</v>
      </c>
      <c r="AY18" s="107" t="s">
        <v>7</v>
      </c>
      <c r="AZ18" s="108">
        <v>23419</v>
      </c>
      <c r="BA18" s="108">
        <v>23871</v>
      </c>
      <c r="BB18" s="108">
        <v>23400</v>
      </c>
      <c r="BC18" s="108">
        <v>23719</v>
      </c>
      <c r="BD18" s="109" t="s">
        <v>291</v>
      </c>
      <c r="BE18" s="107" t="s">
        <v>7</v>
      </c>
      <c r="BF18" s="108">
        <v>24292</v>
      </c>
      <c r="BG18" s="108">
        <v>24508</v>
      </c>
      <c r="BH18" s="108">
        <v>24210</v>
      </c>
      <c r="BI18" s="108">
        <v>24367</v>
      </c>
      <c r="BJ18" s="108">
        <v>24619</v>
      </c>
      <c r="BK18" s="109" t="s">
        <v>291</v>
      </c>
      <c r="BL18" s="107" t="s">
        <v>7</v>
      </c>
      <c r="BM18" s="108">
        <v>24720</v>
      </c>
      <c r="BN18" s="108">
        <v>24727</v>
      </c>
      <c r="BO18" s="108">
        <v>24995</v>
      </c>
      <c r="BP18" s="108">
        <v>24892</v>
      </c>
      <c r="BQ18" s="109" t="s">
        <v>291</v>
      </c>
      <c r="BR18" s="107" t="s">
        <v>7</v>
      </c>
      <c r="BS18" s="108">
        <v>24830</v>
      </c>
      <c r="BT18" s="108">
        <v>24787</v>
      </c>
      <c r="BU18" s="108">
        <v>25037</v>
      </c>
      <c r="BV18" s="108">
        <v>24822</v>
      </c>
    </row>
    <row r="19" spans="1:74" ht="15" customHeight="1">
      <c r="A19" s="109" t="s">
        <v>292</v>
      </c>
      <c r="B19" s="107" t="s">
        <v>8</v>
      </c>
      <c r="C19" s="108">
        <v>44346</v>
      </c>
      <c r="D19" s="108">
        <v>42920</v>
      </c>
      <c r="E19" s="108">
        <v>41908</v>
      </c>
      <c r="F19" s="108">
        <v>40893</v>
      </c>
      <c r="G19" s="109" t="s">
        <v>292</v>
      </c>
      <c r="H19" s="107" t="s">
        <v>8</v>
      </c>
      <c r="I19" s="108">
        <v>39456</v>
      </c>
      <c r="J19" s="108">
        <v>38622</v>
      </c>
      <c r="K19" s="108">
        <v>37698</v>
      </c>
      <c r="L19" s="108">
        <v>38129</v>
      </c>
      <c r="M19" s="109" t="s">
        <v>292</v>
      </c>
      <c r="N19" s="107" t="s">
        <v>8</v>
      </c>
      <c r="O19" s="108">
        <v>38881</v>
      </c>
      <c r="P19" s="108">
        <v>39959</v>
      </c>
      <c r="Q19" s="108">
        <v>39273</v>
      </c>
      <c r="R19" s="108">
        <v>39756</v>
      </c>
      <c r="S19" s="109" t="s">
        <v>292</v>
      </c>
      <c r="T19" s="107" t="s">
        <v>8</v>
      </c>
      <c r="U19" s="108">
        <v>40261</v>
      </c>
      <c r="V19" s="108">
        <v>40564</v>
      </c>
      <c r="W19" s="108">
        <v>40334</v>
      </c>
      <c r="X19" s="108">
        <v>40610</v>
      </c>
      <c r="Y19" s="108">
        <v>40825</v>
      </c>
      <c r="Z19" s="109" t="s">
        <v>292</v>
      </c>
      <c r="AA19" s="107" t="s">
        <v>8</v>
      </c>
      <c r="AB19" s="108">
        <v>40754</v>
      </c>
      <c r="AC19" s="108">
        <v>41230</v>
      </c>
      <c r="AD19" s="108">
        <v>41980</v>
      </c>
      <c r="AE19" s="108">
        <v>41304</v>
      </c>
      <c r="AF19" s="109" t="s">
        <v>292</v>
      </c>
      <c r="AG19" s="107" t="s">
        <v>8</v>
      </c>
      <c r="AH19" s="108">
        <v>41138</v>
      </c>
      <c r="AI19" s="108">
        <v>41524</v>
      </c>
      <c r="AJ19" s="108">
        <v>42273</v>
      </c>
      <c r="AK19" s="108">
        <v>41632</v>
      </c>
      <c r="AL19" s="109" t="s">
        <v>292</v>
      </c>
      <c r="AM19" s="107" t="s">
        <v>8</v>
      </c>
      <c r="AN19" s="108">
        <v>20030</v>
      </c>
      <c r="AO19" s="108">
        <v>19428</v>
      </c>
      <c r="AP19" s="108">
        <v>19036</v>
      </c>
      <c r="AQ19" s="108">
        <v>18628</v>
      </c>
      <c r="AR19" s="109" t="s">
        <v>292</v>
      </c>
      <c r="AS19" s="107" t="s">
        <v>8</v>
      </c>
      <c r="AT19" s="108">
        <v>17973</v>
      </c>
      <c r="AU19" s="108">
        <v>17504</v>
      </c>
      <c r="AV19" s="108">
        <v>17131</v>
      </c>
      <c r="AW19" s="108">
        <v>17111</v>
      </c>
      <c r="AX19" s="109" t="s">
        <v>292</v>
      </c>
      <c r="AY19" s="107" t="s">
        <v>8</v>
      </c>
      <c r="AZ19" s="108">
        <v>17302</v>
      </c>
      <c r="BA19" s="108">
        <v>17869</v>
      </c>
      <c r="BB19" s="108">
        <v>17855</v>
      </c>
      <c r="BC19" s="108">
        <v>18093</v>
      </c>
      <c r="BD19" s="109" t="s">
        <v>292</v>
      </c>
      <c r="BE19" s="107" t="s">
        <v>8</v>
      </c>
      <c r="BF19" s="108">
        <v>18381</v>
      </c>
      <c r="BG19" s="108">
        <v>18632</v>
      </c>
      <c r="BH19" s="108">
        <v>18593</v>
      </c>
      <c r="BI19" s="108">
        <v>18774</v>
      </c>
      <c r="BJ19" s="108">
        <v>19104</v>
      </c>
      <c r="BK19" s="109" t="s">
        <v>292</v>
      </c>
      <c r="BL19" s="107" t="s">
        <v>8</v>
      </c>
      <c r="BM19" s="108">
        <v>19246</v>
      </c>
      <c r="BN19" s="108">
        <v>19363</v>
      </c>
      <c r="BO19" s="108">
        <v>19739</v>
      </c>
      <c r="BP19" s="108">
        <v>19590</v>
      </c>
      <c r="BQ19" s="109" t="s">
        <v>292</v>
      </c>
      <c r="BR19" s="107" t="s">
        <v>8</v>
      </c>
      <c r="BS19" s="108">
        <v>19465</v>
      </c>
      <c r="BT19" s="108">
        <v>19527</v>
      </c>
      <c r="BU19" s="108">
        <v>19857</v>
      </c>
      <c r="BV19" s="108">
        <v>19640</v>
      </c>
    </row>
    <row r="20" spans="1:74" ht="15" customHeight="1">
      <c r="A20" s="109" t="s">
        <v>293</v>
      </c>
      <c r="B20" s="107" t="s">
        <v>9</v>
      </c>
      <c r="C20" s="108">
        <v>33513</v>
      </c>
      <c r="D20" s="108">
        <v>31356</v>
      </c>
      <c r="E20" s="108">
        <v>30278</v>
      </c>
      <c r="F20" s="108">
        <v>29696</v>
      </c>
      <c r="G20" s="109" t="s">
        <v>293</v>
      </c>
      <c r="H20" s="107" t="s">
        <v>9</v>
      </c>
      <c r="I20" s="108">
        <v>28611</v>
      </c>
      <c r="J20" s="108">
        <v>28056</v>
      </c>
      <c r="K20" s="108">
        <v>26912</v>
      </c>
      <c r="L20" s="108">
        <v>27216</v>
      </c>
      <c r="M20" s="109" t="s">
        <v>293</v>
      </c>
      <c r="N20" s="107" t="s">
        <v>9</v>
      </c>
      <c r="O20" s="108">
        <v>28017</v>
      </c>
      <c r="P20" s="108">
        <v>28324</v>
      </c>
      <c r="Q20" s="108">
        <v>27659</v>
      </c>
      <c r="R20" s="108">
        <v>28130</v>
      </c>
      <c r="S20" s="109" t="s">
        <v>293</v>
      </c>
      <c r="T20" s="107" t="s">
        <v>9</v>
      </c>
      <c r="U20" s="108">
        <v>28473</v>
      </c>
      <c r="V20" s="108">
        <v>28730</v>
      </c>
      <c r="W20" s="108">
        <v>28617</v>
      </c>
      <c r="X20" s="108">
        <v>28712</v>
      </c>
      <c r="Y20" s="108">
        <v>28566</v>
      </c>
      <c r="Z20" s="109" t="s">
        <v>293</v>
      </c>
      <c r="AA20" s="107" t="s">
        <v>9</v>
      </c>
      <c r="AB20" s="108">
        <v>28404</v>
      </c>
      <c r="AC20" s="108">
        <v>28739</v>
      </c>
      <c r="AD20" s="108">
        <v>29123</v>
      </c>
      <c r="AE20" s="108">
        <v>28318</v>
      </c>
      <c r="AF20" s="109" t="s">
        <v>293</v>
      </c>
      <c r="AG20" s="107" t="s">
        <v>9</v>
      </c>
      <c r="AH20" s="108">
        <v>28391</v>
      </c>
      <c r="AI20" s="108">
        <v>28654</v>
      </c>
      <c r="AJ20" s="108">
        <v>29023</v>
      </c>
      <c r="AK20" s="108">
        <v>28376</v>
      </c>
      <c r="AL20" s="109" t="s">
        <v>293</v>
      </c>
      <c r="AM20" s="107" t="s">
        <v>9</v>
      </c>
      <c r="AN20" s="108">
        <v>14749</v>
      </c>
      <c r="AO20" s="108">
        <v>13885</v>
      </c>
      <c r="AP20" s="108">
        <v>13403</v>
      </c>
      <c r="AQ20" s="108">
        <v>13154</v>
      </c>
      <c r="AR20" s="109" t="s">
        <v>293</v>
      </c>
      <c r="AS20" s="107" t="s">
        <v>9</v>
      </c>
      <c r="AT20" s="108">
        <v>12717</v>
      </c>
      <c r="AU20" s="108">
        <v>12425</v>
      </c>
      <c r="AV20" s="108">
        <v>11935</v>
      </c>
      <c r="AW20" s="108">
        <v>11942</v>
      </c>
      <c r="AX20" s="109" t="s">
        <v>293</v>
      </c>
      <c r="AY20" s="107" t="s">
        <v>9</v>
      </c>
      <c r="AZ20" s="108">
        <v>12141</v>
      </c>
      <c r="BA20" s="108">
        <v>12324</v>
      </c>
      <c r="BB20" s="108">
        <v>12208</v>
      </c>
      <c r="BC20" s="108">
        <v>12478</v>
      </c>
      <c r="BD20" s="109" t="s">
        <v>293</v>
      </c>
      <c r="BE20" s="107" t="s">
        <v>9</v>
      </c>
      <c r="BF20" s="108">
        <v>12593</v>
      </c>
      <c r="BG20" s="108">
        <v>12767</v>
      </c>
      <c r="BH20" s="108">
        <v>12825</v>
      </c>
      <c r="BI20" s="108">
        <v>13007</v>
      </c>
      <c r="BJ20" s="108">
        <v>13084</v>
      </c>
      <c r="BK20" s="109" t="s">
        <v>293</v>
      </c>
      <c r="BL20" s="107" t="s">
        <v>9</v>
      </c>
      <c r="BM20" s="108">
        <v>13120</v>
      </c>
      <c r="BN20" s="108">
        <v>13193</v>
      </c>
      <c r="BO20" s="108">
        <v>13331</v>
      </c>
      <c r="BP20" s="108">
        <v>13155</v>
      </c>
      <c r="BQ20" s="109" t="s">
        <v>293</v>
      </c>
      <c r="BR20" s="107" t="s">
        <v>9</v>
      </c>
      <c r="BS20" s="108">
        <v>13134</v>
      </c>
      <c r="BT20" s="108">
        <v>13211</v>
      </c>
      <c r="BU20" s="108">
        <v>13362</v>
      </c>
      <c r="BV20" s="108">
        <v>13192</v>
      </c>
    </row>
    <row r="21" spans="1:74" ht="15" customHeight="1">
      <c r="A21" s="109" t="s">
        <v>294</v>
      </c>
      <c r="B21" s="107" t="s">
        <v>10</v>
      </c>
      <c r="C21" s="108">
        <v>55366</v>
      </c>
      <c r="D21" s="108">
        <v>54388</v>
      </c>
      <c r="E21" s="108">
        <v>54147</v>
      </c>
      <c r="F21" s="108">
        <v>53264</v>
      </c>
      <c r="G21" s="109" t="s">
        <v>294</v>
      </c>
      <c r="H21" s="107" t="s">
        <v>10</v>
      </c>
      <c r="I21" s="108">
        <v>51230</v>
      </c>
      <c r="J21" s="108">
        <v>50403</v>
      </c>
      <c r="K21" s="108">
        <v>49657</v>
      </c>
      <c r="L21" s="108">
        <v>49854</v>
      </c>
      <c r="M21" s="109" t="s">
        <v>294</v>
      </c>
      <c r="N21" s="107" t="s">
        <v>10</v>
      </c>
      <c r="O21" s="108">
        <v>50976</v>
      </c>
      <c r="P21" s="108">
        <v>51543</v>
      </c>
      <c r="Q21" s="108">
        <v>49805</v>
      </c>
      <c r="R21" s="108">
        <v>49777</v>
      </c>
      <c r="S21" s="109" t="s">
        <v>294</v>
      </c>
      <c r="T21" s="107" t="s">
        <v>10</v>
      </c>
      <c r="U21" s="108">
        <v>51233</v>
      </c>
      <c r="V21" s="108">
        <v>51252</v>
      </c>
      <c r="W21" s="108">
        <v>50843</v>
      </c>
      <c r="X21" s="108">
        <v>51079</v>
      </c>
      <c r="Y21" s="108">
        <v>51207</v>
      </c>
      <c r="Z21" s="109" t="s">
        <v>294</v>
      </c>
      <c r="AA21" s="107" t="s">
        <v>10</v>
      </c>
      <c r="AB21" s="108">
        <v>50762</v>
      </c>
      <c r="AC21" s="108">
        <v>50946</v>
      </c>
      <c r="AD21" s="108">
        <v>51537</v>
      </c>
      <c r="AE21" s="108">
        <v>50923</v>
      </c>
      <c r="AF21" s="109" t="s">
        <v>294</v>
      </c>
      <c r="AG21" s="107" t="s">
        <v>10</v>
      </c>
      <c r="AH21" s="108">
        <v>50806</v>
      </c>
      <c r="AI21" s="108">
        <v>51070</v>
      </c>
      <c r="AJ21" s="108">
        <v>51642</v>
      </c>
      <c r="AK21" s="108">
        <v>50996</v>
      </c>
      <c r="AL21" s="109" t="s">
        <v>294</v>
      </c>
      <c r="AM21" s="107" t="s">
        <v>10</v>
      </c>
      <c r="AN21" s="108">
        <v>25566</v>
      </c>
      <c r="AO21" s="108">
        <v>25294</v>
      </c>
      <c r="AP21" s="108">
        <v>25256</v>
      </c>
      <c r="AQ21" s="108">
        <v>24831</v>
      </c>
      <c r="AR21" s="109" t="s">
        <v>294</v>
      </c>
      <c r="AS21" s="107" t="s">
        <v>10</v>
      </c>
      <c r="AT21" s="108">
        <v>23864</v>
      </c>
      <c r="AU21" s="108">
        <v>23430</v>
      </c>
      <c r="AV21" s="108">
        <v>23126</v>
      </c>
      <c r="AW21" s="108">
        <v>23008</v>
      </c>
      <c r="AX21" s="109" t="s">
        <v>294</v>
      </c>
      <c r="AY21" s="107" t="s">
        <v>10</v>
      </c>
      <c r="AZ21" s="108">
        <v>23376</v>
      </c>
      <c r="BA21" s="108">
        <v>23720</v>
      </c>
      <c r="BB21" s="108">
        <v>23345</v>
      </c>
      <c r="BC21" s="108">
        <v>23357</v>
      </c>
      <c r="BD21" s="109" t="s">
        <v>294</v>
      </c>
      <c r="BE21" s="107" t="s">
        <v>10</v>
      </c>
      <c r="BF21" s="108">
        <v>23997</v>
      </c>
      <c r="BG21" s="108">
        <v>24077</v>
      </c>
      <c r="BH21" s="108">
        <v>23995</v>
      </c>
      <c r="BI21" s="108">
        <v>24117</v>
      </c>
      <c r="BJ21" s="108">
        <v>24451</v>
      </c>
      <c r="BK21" s="109" t="s">
        <v>294</v>
      </c>
      <c r="BL21" s="107" t="s">
        <v>10</v>
      </c>
      <c r="BM21" s="108">
        <v>24365</v>
      </c>
      <c r="BN21" s="108">
        <v>24304</v>
      </c>
      <c r="BO21" s="108">
        <v>24585</v>
      </c>
      <c r="BP21" s="108">
        <v>24420</v>
      </c>
      <c r="BQ21" s="109" t="s">
        <v>294</v>
      </c>
      <c r="BR21" s="107" t="s">
        <v>10</v>
      </c>
      <c r="BS21" s="108">
        <v>24356</v>
      </c>
      <c r="BT21" s="108">
        <v>24433</v>
      </c>
      <c r="BU21" s="108">
        <v>24700</v>
      </c>
      <c r="BV21" s="108">
        <v>24437</v>
      </c>
    </row>
    <row r="22" spans="1:74" ht="23.1" customHeight="1">
      <c r="A22" s="109" t="s">
        <v>295</v>
      </c>
      <c r="B22" s="107" t="s">
        <v>11</v>
      </c>
      <c r="C22" s="108">
        <v>57004</v>
      </c>
      <c r="D22" s="108">
        <v>55836</v>
      </c>
      <c r="E22" s="108">
        <v>54907</v>
      </c>
      <c r="F22" s="108">
        <v>54132</v>
      </c>
      <c r="G22" s="109" t="s">
        <v>295</v>
      </c>
      <c r="H22" s="107" t="s">
        <v>11</v>
      </c>
      <c r="I22" s="108">
        <v>52363</v>
      </c>
      <c r="J22" s="108">
        <v>51691</v>
      </c>
      <c r="K22" s="108">
        <v>50396</v>
      </c>
      <c r="L22" s="108">
        <v>50815</v>
      </c>
      <c r="M22" s="109" t="s">
        <v>295</v>
      </c>
      <c r="N22" s="107" t="s">
        <v>11</v>
      </c>
      <c r="O22" s="108">
        <v>51883</v>
      </c>
      <c r="P22" s="108">
        <v>53493</v>
      </c>
      <c r="Q22" s="108">
        <v>51744</v>
      </c>
      <c r="R22" s="108">
        <v>52645</v>
      </c>
      <c r="S22" s="109" t="s">
        <v>295</v>
      </c>
      <c r="T22" s="107" t="s">
        <v>11</v>
      </c>
      <c r="U22" s="108">
        <v>53779</v>
      </c>
      <c r="V22" s="108">
        <v>54217</v>
      </c>
      <c r="W22" s="108">
        <v>54099</v>
      </c>
      <c r="X22" s="108">
        <v>54639</v>
      </c>
      <c r="Y22" s="108">
        <v>55169</v>
      </c>
      <c r="Z22" s="109" t="s">
        <v>295</v>
      </c>
      <c r="AA22" s="107" t="s">
        <v>11</v>
      </c>
      <c r="AB22" s="108">
        <v>55248</v>
      </c>
      <c r="AC22" s="108">
        <v>55466</v>
      </c>
      <c r="AD22" s="108">
        <v>56336</v>
      </c>
      <c r="AE22" s="108">
        <v>55799</v>
      </c>
      <c r="AF22" s="109" t="s">
        <v>295</v>
      </c>
      <c r="AG22" s="107" t="s">
        <v>11</v>
      </c>
      <c r="AH22" s="108">
        <v>55647</v>
      </c>
      <c r="AI22" s="108">
        <v>55956</v>
      </c>
      <c r="AJ22" s="108">
        <v>56970</v>
      </c>
      <c r="AK22" s="108">
        <v>56628</v>
      </c>
      <c r="AL22" s="109" t="s">
        <v>295</v>
      </c>
      <c r="AM22" s="107" t="s">
        <v>11</v>
      </c>
      <c r="AN22" s="108">
        <v>25958</v>
      </c>
      <c r="AO22" s="108">
        <v>25666</v>
      </c>
      <c r="AP22" s="108">
        <v>25361</v>
      </c>
      <c r="AQ22" s="108">
        <v>25162</v>
      </c>
      <c r="AR22" s="109" t="s">
        <v>295</v>
      </c>
      <c r="AS22" s="107" t="s">
        <v>11</v>
      </c>
      <c r="AT22" s="108">
        <v>24344</v>
      </c>
      <c r="AU22" s="108">
        <v>23871</v>
      </c>
      <c r="AV22" s="108">
        <v>23270</v>
      </c>
      <c r="AW22" s="108">
        <v>23359</v>
      </c>
      <c r="AX22" s="109" t="s">
        <v>295</v>
      </c>
      <c r="AY22" s="107" t="s">
        <v>11</v>
      </c>
      <c r="AZ22" s="108">
        <v>23638</v>
      </c>
      <c r="BA22" s="108">
        <v>24471</v>
      </c>
      <c r="BB22" s="108">
        <v>24109</v>
      </c>
      <c r="BC22" s="108">
        <v>24495</v>
      </c>
      <c r="BD22" s="109" t="s">
        <v>295</v>
      </c>
      <c r="BE22" s="107" t="s">
        <v>11</v>
      </c>
      <c r="BF22" s="108">
        <v>24859</v>
      </c>
      <c r="BG22" s="108">
        <v>25114</v>
      </c>
      <c r="BH22" s="108">
        <v>25248</v>
      </c>
      <c r="BI22" s="108">
        <v>25579</v>
      </c>
      <c r="BJ22" s="108">
        <v>25976</v>
      </c>
      <c r="BK22" s="109" t="s">
        <v>295</v>
      </c>
      <c r="BL22" s="107" t="s">
        <v>11</v>
      </c>
      <c r="BM22" s="108">
        <v>26165</v>
      </c>
      <c r="BN22" s="108">
        <v>26208</v>
      </c>
      <c r="BO22" s="108">
        <v>26533</v>
      </c>
      <c r="BP22" s="108">
        <v>26383</v>
      </c>
      <c r="BQ22" s="109" t="s">
        <v>295</v>
      </c>
      <c r="BR22" s="107" t="s">
        <v>11</v>
      </c>
      <c r="BS22" s="108">
        <v>26216</v>
      </c>
      <c r="BT22" s="108">
        <v>26287</v>
      </c>
      <c r="BU22" s="108">
        <v>26765</v>
      </c>
      <c r="BV22" s="108">
        <v>26675</v>
      </c>
    </row>
    <row r="23" spans="1:74" ht="15" customHeight="1">
      <c r="A23" s="106" t="s">
        <v>296</v>
      </c>
      <c r="B23" s="107" t="s">
        <v>12</v>
      </c>
      <c r="C23" s="108">
        <v>30720</v>
      </c>
      <c r="D23" s="108">
        <v>30551</v>
      </c>
      <c r="E23" s="108">
        <v>29599</v>
      </c>
      <c r="F23" s="108">
        <v>28900</v>
      </c>
      <c r="G23" s="106" t="s">
        <v>296</v>
      </c>
      <c r="H23" s="107" t="s">
        <v>12</v>
      </c>
      <c r="I23" s="108">
        <v>27833</v>
      </c>
      <c r="J23" s="108">
        <v>27758</v>
      </c>
      <c r="K23" s="108">
        <v>26927</v>
      </c>
      <c r="L23" s="108">
        <v>27320</v>
      </c>
      <c r="M23" s="106" t="s">
        <v>296</v>
      </c>
      <c r="N23" s="107" t="s">
        <v>12</v>
      </c>
      <c r="O23" s="108">
        <v>27697</v>
      </c>
      <c r="P23" s="108">
        <v>28415</v>
      </c>
      <c r="Q23" s="108">
        <v>27969</v>
      </c>
      <c r="R23" s="108">
        <v>28263</v>
      </c>
      <c r="S23" s="106" t="s">
        <v>296</v>
      </c>
      <c r="T23" s="107" t="s">
        <v>12</v>
      </c>
      <c r="U23" s="108">
        <v>28661</v>
      </c>
      <c r="V23" s="108">
        <v>28881</v>
      </c>
      <c r="W23" s="108">
        <v>28951</v>
      </c>
      <c r="X23" s="108">
        <v>28949</v>
      </c>
      <c r="Y23" s="108">
        <v>28835</v>
      </c>
      <c r="Z23" s="106" t="s">
        <v>296</v>
      </c>
      <c r="AA23" s="107" t="s">
        <v>12</v>
      </c>
      <c r="AB23" s="108">
        <v>28664</v>
      </c>
      <c r="AC23" s="108">
        <v>28703</v>
      </c>
      <c r="AD23" s="108">
        <v>29046</v>
      </c>
      <c r="AE23" s="108">
        <v>28429</v>
      </c>
      <c r="AF23" s="106" t="s">
        <v>296</v>
      </c>
      <c r="AG23" s="107" t="s">
        <v>12</v>
      </c>
      <c r="AH23" s="108">
        <v>28322</v>
      </c>
      <c r="AI23" s="108">
        <v>28436</v>
      </c>
      <c r="AJ23" s="108">
        <v>28721</v>
      </c>
      <c r="AK23" s="108">
        <v>28242</v>
      </c>
      <c r="AL23" s="106" t="s">
        <v>296</v>
      </c>
      <c r="AM23" s="107" t="s">
        <v>12</v>
      </c>
      <c r="AN23" s="108">
        <v>13576</v>
      </c>
      <c r="AO23" s="108">
        <v>13772</v>
      </c>
      <c r="AP23" s="108">
        <v>13439</v>
      </c>
      <c r="AQ23" s="108">
        <v>13017</v>
      </c>
      <c r="AR23" s="106" t="s">
        <v>296</v>
      </c>
      <c r="AS23" s="107" t="s">
        <v>12</v>
      </c>
      <c r="AT23" s="108">
        <v>12650</v>
      </c>
      <c r="AU23" s="108">
        <v>12676</v>
      </c>
      <c r="AV23" s="108">
        <v>12315</v>
      </c>
      <c r="AW23" s="108">
        <v>12412</v>
      </c>
      <c r="AX23" s="106" t="s">
        <v>296</v>
      </c>
      <c r="AY23" s="107" t="s">
        <v>12</v>
      </c>
      <c r="AZ23" s="108">
        <v>12547</v>
      </c>
      <c r="BA23" s="108">
        <v>12890</v>
      </c>
      <c r="BB23" s="108">
        <v>12847</v>
      </c>
      <c r="BC23" s="108">
        <v>13068</v>
      </c>
      <c r="BD23" s="106" t="s">
        <v>296</v>
      </c>
      <c r="BE23" s="107" t="s">
        <v>12</v>
      </c>
      <c r="BF23" s="108">
        <v>13127</v>
      </c>
      <c r="BG23" s="108">
        <v>13338</v>
      </c>
      <c r="BH23" s="108">
        <v>13484</v>
      </c>
      <c r="BI23" s="108">
        <v>13578</v>
      </c>
      <c r="BJ23" s="108">
        <v>13660</v>
      </c>
      <c r="BK23" s="106" t="s">
        <v>296</v>
      </c>
      <c r="BL23" s="107" t="s">
        <v>12</v>
      </c>
      <c r="BM23" s="108">
        <v>13691</v>
      </c>
      <c r="BN23" s="108">
        <v>13627</v>
      </c>
      <c r="BO23" s="108">
        <v>13763</v>
      </c>
      <c r="BP23" s="108">
        <v>13555</v>
      </c>
      <c r="BQ23" s="106" t="s">
        <v>296</v>
      </c>
      <c r="BR23" s="107" t="s">
        <v>12</v>
      </c>
      <c r="BS23" s="108">
        <v>13448</v>
      </c>
      <c r="BT23" s="108">
        <v>13515</v>
      </c>
      <c r="BU23" s="108">
        <v>13620</v>
      </c>
      <c r="BV23" s="108">
        <v>13469</v>
      </c>
    </row>
    <row r="24" spans="1:74" ht="15" customHeight="1">
      <c r="A24" s="109" t="s">
        <v>297</v>
      </c>
      <c r="B24" s="107" t="s">
        <v>13</v>
      </c>
      <c r="C24" s="108">
        <v>30201</v>
      </c>
      <c r="D24" s="108">
        <v>29587</v>
      </c>
      <c r="E24" s="108">
        <v>29700</v>
      </c>
      <c r="F24" s="108">
        <v>29383</v>
      </c>
      <c r="G24" s="109" t="s">
        <v>297</v>
      </c>
      <c r="H24" s="107" t="s">
        <v>13</v>
      </c>
      <c r="I24" s="108">
        <v>28380</v>
      </c>
      <c r="J24" s="108">
        <v>27849</v>
      </c>
      <c r="K24" s="108">
        <v>27424</v>
      </c>
      <c r="L24" s="108">
        <v>27712</v>
      </c>
      <c r="M24" s="109" t="s">
        <v>297</v>
      </c>
      <c r="N24" s="107" t="s">
        <v>13</v>
      </c>
      <c r="O24" s="108">
        <v>28485</v>
      </c>
      <c r="P24" s="108">
        <v>29071</v>
      </c>
      <c r="Q24" s="108">
        <v>28265</v>
      </c>
      <c r="R24" s="108">
        <v>28527</v>
      </c>
      <c r="S24" s="109" t="s">
        <v>297</v>
      </c>
      <c r="T24" s="107" t="s">
        <v>13</v>
      </c>
      <c r="U24" s="108">
        <v>28870</v>
      </c>
      <c r="V24" s="108">
        <v>28914</v>
      </c>
      <c r="W24" s="108">
        <v>28593</v>
      </c>
      <c r="X24" s="108">
        <v>28686</v>
      </c>
      <c r="Y24" s="108">
        <v>28495</v>
      </c>
      <c r="Z24" s="109" t="s">
        <v>297</v>
      </c>
      <c r="AA24" s="107" t="s">
        <v>13</v>
      </c>
      <c r="AB24" s="108">
        <v>28276</v>
      </c>
      <c r="AC24" s="108">
        <v>28405</v>
      </c>
      <c r="AD24" s="108">
        <v>28664</v>
      </c>
      <c r="AE24" s="108">
        <v>28260</v>
      </c>
      <c r="AF24" s="109" t="s">
        <v>297</v>
      </c>
      <c r="AG24" s="107" t="s">
        <v>13</v>
      </c>
      <c r="AH24" s="108">
        <v>28248</v>
      </c>
      <c r="AI24" s="108">
        <v>28305</v>
      </c>
      <c r="AJ24" s="108">
        <v>28598</v>
      </c>
      <c r="AK24" s="108">
        <v>28264</v>
      </c>
      <c r="AL24" s="109" t="s">
        <v>297</v>
      </c>
      <c r="AM24" s="107" t="s">
        <v>13</v>
      </c>
      <c r="AN24" s="108">
        <v>13765</v>
      </c>
      <c r="AO24" s="108">
        <v>13726</v>
      </c>
      <c r="AP24" s="108">
        <v>13825</v>
      </c>
      <c r="AQ24" s="108">
        <v>13653</v>
      </c>
      <c r="AR24" s="109" t="s">
        <v>297</v>
      </c>
      <c r="AS24" s="107" t="s">
        <v>13</v>
      </c>
      <c r="AT24" s="108">
        <v>13161</v>
      </c>
      <c r="AU24" s="108">
        <v>12825</v>
      </c>
      <c r="AV24" s="108">
        <v>12713</v>
      </c>
      <c r="AW24" s="108">
        <v>12771</v>
      </c>
      <c r="AX24" s="109" t="s">
        <v>297</v>
      </c>
      <c r="AY24" s="107" t="s">
        <v>13</v>
      </c>
      <c r="AZ24" s="108">
        <v>13092</v>
      </c>
      <c r="BA24" s="108">
        <v>13334</v>
      </c>
      <c r="BB24" s="108">
        <v>13114</v>
      </c>
      <c r="BC24" s="108">
        <v>13331</v>
      </c>
      <c r="BD24" s="109" t="s">
        <v>297</v>
      </c>
      <c r="BE24" s="107" t="s">
        <v>13</v>
      </c>
      <c r="BF24" s="108">
        <v>13444</v>
      </c>
      <c r="BG24" s="108">
        <v>13520</v>
      </c>
      <c r="BH24" s="108">
        <v>13455</v>
      </c>
      <c r="BI24" s="108">
        <v>13552</v>
      </c>
      <c r="BJ24" s="108">
        <v>13560</v>
      </c>
      <c r="BK24" s="109" t="s">
        <v>297</v>
      </c>
      <c r="BL24" s="107" t="s">
        <v>13</v>
      </c>
      <c r="BM24" s="108">
        <v>13557</v>
      </c>
      <c r="BN24" s="108">
        <v>13541</v>
      </c>
      <c r="BO24" s="108">
        <v>13693</v>
      </c>
      <c r="BP24" s="108">
        <v>13578</v>
      </c>
      <c r="BQ24" s="109" t="s">
        <v>297</v>
      </c>
      <c r="BR24" s="107" t="s">
        <v>13</v>
      </c>
      <c r="BS24" s="108">
        <v>13535</v>
      </c>
      <c r="BT24" s="108">
        <v>13494</v>
      </c>
      <c r="BU24" s="108">
        <v>13610</v>
      </c>
      <c r="BV24" s="108">
        <v>13503</v>
      </c>
    </row>
    <row r="25" spans="1:74" ht="15" customHeight="1">
      <c r="A25" s="109" t="s">
        <v>298</v>
      </c>
      <c r="B25" s="107" t="s">
        <v>14</v>
      </c>
      <c r="C25" s="108">
        <v>43200</v>
      </c>
      <c r="D25" s="108">
        <v>42531</v>
      </c>
      <c r="E25" s="108">
        <v>41750</v>
      </c>
      <c r="F25" s="108">
        <v>40870</v>
      </c>
      <c r="G25" s="109" t="s">
        <v>298</v>
      </c>
      <c r="H25" s="107" t="s">
        <v>14</v>
      </c>
      <c r="I25" s="108">
        <v>38772</v>
      </c>
      <c r="J25" s="108">
        <v>38439</v>
      </c>
      <c r="K25" s="108">
        <v>37500</v>
      </c>
      <c r="L25" s="108">
        <v>38439</v>
      </c>
      <c r="M25" s="109" t="s">
        <v>298</v>
      </c>
      <c r="N25" s="107" t="s">
        <v>14</v>
      </c>
      <c r="O25" s="108">
        <v>39323</v>
      </c>
      <c r="P25" s="108">
        <v>40355</v>
      </c>
      <c r="Q25" s="108">
        <v>39877</v>
      </c>
      <c r="R25" s="108">
        <v>40548</v>
      </c>
      <c r="S25" s="109" t="s">
        <v>298</v>
      </c>
      <c r="T25" s="107" t="s">
        <v>14</v>
      </c>
      <c r="U25" s="108">
        <v>41404</v>
      </c>
      <c r="V25" s="108">
        <v>41737</v>
      </c>
      <c r="W25" s="108">
        <v>41552</v>
      </c>
      <c r="X25" s="108">
        <v>41712</v>
      </c>
      <c r="Y25" s="108">
        <v>41821</v>
      </c>
      <c r="Z25" s="109" t="s">
        <v>298</v>
      </c>
      <c r="AA25" s="107" t="s">
        <v>14</v>
      </c>
      <c r="AB25" s="108">
        <v>42099</v>
      </c>
      <c r="AC25" s="108">
        <v>42366</v>
      </c>
      <c r="AD25" s="108">
        <v>43120</v>
      </c>
      <c r="AE25" s="108">
        <v>42651</v>
      </c>
      <c r="AF25" s="109" t="s">
        <v>298</v>
      </c>
      <c r="AG25" s="107" t="s">
        <v>14</v>
      </c>
      <c r="AH25" s="108">
        <v>42627</v>
      </c>
      <c r="AI25" s="108">
        <v>42886</v>
      </c>
      <c r="AJ25" s="108">
        <v>43521</v>
      </c>
      <c r="AK25" s="108">
        <v>43143</v>
      </c>
      <c r="AL25" s="109" t="s">
        <v>298</v>
      </c>
      <c r="AM25" s="107" t="s">
        <v>14</v>
      </c>
      <c r="AN25" s="108">
        <v>19894</v>
      </c>
      <c r="AO25" s="108">
        <v>19564</v>
      </c>
      <c r="AP25" s="108">
        <v>19147</v>
      </c>
      <c r="AQ25" s="108">
        <v>18962</v>
      </c>
      <c r="AR25" s="109" t="s">
        <v>298</v>
      </c>
      <c r="AS25" s="107" t="s">
        <v>14</v>
      </c>
      <c r="AT25" s="108">
        <v>17767</v>
      </c>
      <c r="AU25" s="108">
        <v>17694</v>
      </c>
      <c r="AV25" s="108">
        <v>17230</v>
      </c>
      <c r="AW25" s="108">
        <v>17507</v>
      </c>
      <c r="AX25" s="109" t="s">
        <v>298</v>
      </c>
      <c r="AY25" s="107" t="s">
        <v>14</v>
      </c>
      <c r="AZ25" s="108">
        <v>17824</v>
      </c>
      <c r="BA25" s="108">
        <v>18269</v>
      </c>
      <c r="BB25" s="108">
        <v>18332</v>
      </c>
      <c r="BC25" s="108">
        <v>18645</v>
      </c>
      <c r="BD25" s="109" t="s">
        <v>298</v>
      </c>
      <c r="BE25" s="107" t="s">
        <v>14</v>
      </c>
      <c r="BF25" s="108">
        <v>19111</v>
      </c>
      <c r="BG25" s="108">
        <v>19317</v>
      </c>
      <c r="BH25" s="108">
        <v>19309</v>
      </c>
      <c r="BI25" s="108">
        <v>19448</v>
      </c>
      <c r="BJ25" s="108">
        <v>19582</v>
      </c>
      <c r="BK25" s="109" t="s">
        <v>298</v>
      </c>
      <c r="BL25" s="107" t="s">
        <v>14</v>
      </c>
      <c r="BM25" s="108">
        <v>19811</v>
      </c>
      <c r="BN25" s="108">
        <v>19807</v>
      </c>
      <c r="BO25" s="108">
        <v>20132</v>
      </c>
      <c r="BP25" s="108">
        <v>20049</v>
      </c>
      <c r="BQ25" s="109" t="s">
        <v>298</v>
      </c>
      <c r="BR25" s="107" t="s">
        <v>14</v>
      </c>
      <c r="BS25" s="108">
        <v>20032</v>
      </c>
      <c r="BT25" s="108">
        <v>20056</v>
      </c>
      <c r="BU25" s="108">
        <v>20287</v>
      </c>
      <c r="BV25" s="108">
        <v>20199</v>
      </c>
    </row>
    <row r="26" spans="1:74" ht="15" customHeight="1">
      <c r="A26" s="109" t="s">
        <v>299</v>
      </c>
      <c r="B26" s="107" t="s">
        <v>15</v>
      </c>
      <c r="C26" s="108">
        <v>35122</v>
      </c>
      <c r="D26" s="108">
        <v>34234</v>
      </c>
      <c r="E26" s="108">
        <v>33740</v>
      </c>
      <c r="F26" s="108">
        <v>32986</v>
      </c>
      <c r="G26" s="109" t="s">
        <v>299</v>
      </c>
      <c r="H26" s="107" t="s">
        <v>15</v>
      </c>
      <c r="I26" s="108">
        <v>31681</v>
      </c>
      <c r="J26" s="108">
        <v>31430</v>
      </c>
      <c r="K26" s="108">
        <v>30470</v>
      </c>
      <c r="L26" s="108">
        <v>31220</v>
      </c>
      <c r="M26" s="109" t="s">
        <v>299</v>
      </c>
      <c r="N26" s="107" t="s">
        <v>15</v>
      </c>
      <c r="O26" s="108">
        <v>31977</v>
      </c>
      <c r="P26" s="108">
        <v>32643</v>
      </c>
      <c r="Q26" s="108">
        <v>32671</v>
      </c>
      <c r="R26" s="108">
        <v>32945</v>
      </c>
      <c r="S26" s="109" t="s">
        <v>299</v>
      </c>
      <c r="T26" s="107" t="s">
        <v>15</v>
      </c>
      <c r="U26" s="108">
        <v>33292</v>
      </c>
      <c r="V26" s="108">
        <v>33450</v>
      </c>
      <c r="W26" s="108">
        <v>33538</v>
      </c>
      <c r="X26" s="108">
        <v>33485</v>
      </c>
      <c r="Y26" s="108">
        <v>33681</v>
      </c>
      <c r="Z26" s="109" t="s">
        <v>299</v>
      </c>
      <c r="AA26" s="107" t="s">
        <v>15</v>
      </c>
      <c r="AB26" s="108">
        <v>33582</v>
      </c>
      <c r="AC26" s="108">
        <v>33907</v>
      </c>
      <c r="AD26" s="108">
        <v>34412</v>
      </c>
      <c r="AE26" s="108">
        <v>34079</v>
      </c>
      <c r="AF26" s="109" t="s">
        <v>299</v>
      </c>
      <c r="AG26" s="107" t="s">
        <v>15</v>
      </c>
      <c r="AH26" s="108">
        <v>34000</v>
      </c>
      <c r="AI26" s="108">
        <v>34215</v>
      </c>
      <c r="AJ26" s="108">
        <v>34708</v>
      </c>
      <c r="AK26" s="108">
        <v>34269</v>
      </c>
      <c r="AL26" s="109" t="s">
        <v>299</v>
      </c>
      <c r="AM26" s="107" t="s">
        <v>15</v>
      </c>
      <c r="AN26" s="108">
        <v>16465</v>
      </c>
      <c r="AO26" s="108">
        <v>16289</v>
      </c>
      <c r="AP26" s="108">
        <v>16213</v>
      </c>
      <c r="AQ26" s="108">
        <v>15931</v>
      </c>
      <c r="AR26" s="109" t="s">
        <v>299</v>
      </c>
      <c r="AS26" s="107" t="s">
        <v>15</v>
      </c>
      <c r="AT26" s="108">
        <v>15231</v>
      </c>
      <c r="AU26" s="108">
        <v>15139</v>
      </c>
      <c r="AV26" s="108">
        <v>14725</v>
      </c>
      <c r="AW26" s="108">
        <v>14946</v>
      </c>
      <c r="AX26" s="109" t="s">
        <v>299</v>
      </c>
      <c r="AY26" s="107" t="s">
        <v>15</v>
      </c>
      <c r="AZ26" s="108">
        <v>15212</v>
      </c>
      <c r="BA26" s="108">
        <v>15579</v>
      </c>
      <c r="BB26" s="108">
        <v>15810</v>
      </c>
      <c r="BC26" s="108">
        <v>15946</v>
      </c>
      <c r="BD26" s="109" t="s">
        <v>299</v>
      </c>
      <c r="BE26" s="107" t="s">
        <v>15</v>
      </c>
      <c r="BF26" s="108">
        <v>16049</v>
      </c>
      <c r="BG26" s="108">
        <v>16291</v>
      </c>
      <c r="BH26" s="108">
        <v>16290</v>
      </c>
      <c r="BI26" s="108">
        <v>16319</v>
      </c>
      <c r="BJ26" s="108">
        <v>16566</v>
      </c>
      <c r="BK26" s="109" t="s">
        <v>299</v>
      </c>
      <c r="BL26" s="107" t="s">
        <v>15</v>
      </c>
      <c r="BM26" s="108">
        <v>16551</v>
      </c>
      <c r="BN26" s="108">
        <v>16616</v>
      </c>
      <c r="BO26" s="108">
        <v>16808</v>
      </c>
      <c r="BP26" s="108">
        <v>16752</v>
      </c>
      <c r="BQ26" s="109" t="s">
        <v>299</v>
      </c>
      <c r="BR26" s="107" t="s">
        <v>15</v>
      </c>
      <c r="BS26" s="108">
        <v>16710</v>
      </c>
      <c r="BT26" s="108">
        <v>16742</v>
      </c>
      <c r="BU26" s="108">
        <v>16945</v>
      </c>
      <c r="BV26" s="108">
        <v>16821</v>
      </c>
    </row>
    <row r="27" spans="1:74" ht="15" customHeight="1">
      <c r="A27" s="109" t="s">
        <v>300</v>
      </c>
      <c r="B27" s="107" t="s">
        <v>16</v>
      </c>
      <c r="C27" s="108">
        <v>27735</v>
      </c>
      <c r="D27" s="108">
        <v>27425</v>
      </c>
      <c r="E27" s="108">
        <v>26959</v>
      </c>
      <c r="F27" s="108">
        <v>26498</v>
      </c>
      <c r="G27" s="109" t="s">
        <v>300</v>
      </c>
      <c r="H27" s="107" t="s">
        <v>16</v>
      </c>
      <c r="I27" s="108">
        <v>25583</v>
      </c>
      <c r="J27" s="108">
        <v>24956</v>
      </c>
      <c r="K27" s="108">
        <v>23990</v>
      </c>
      <c r="L27" s="108">
        <v>23934</v>
      </c>
      <c r="M27" s="109" t="s">
        <v>300</v>
      </c>
      <c r="N27" s="107" t="s">
        <v>16</v>
      </c>
      <c r="O27" s="108">
        <v>24419</v>
      </c>
      <c r="P27" s="108">
        <v>24609</v>
      </c>
      <c r="Q27" s="108">
        <v>23722</v>
      </c>
      <c r="R27" s="108">
        <v>24054</v>
      </c>
      <c r="S27" s="109" t="s">
        <v>300</v>
      </c>
      <c r="T27" s="107" t="s">
        <v>16</v>
      </c>
      <c r="U27" s="108">
        <v>24365</v>
      </c>
      <c r="V27" s="108">
        <v>24375</v>
      </c>
      <c r="W27" s="108">
        <v>23891</v>
      </c>
      <c r="X27" s="108">
        <v>23781</v>
      </c>
      <c r="Y27" s="108">
        <v>23505</v>
      </c>
      <c r="Z27" s="109" t="s">
        <v>300</v>
      </c>
      <c r="AA27" s="107" t="s">
        <v>16</v>
      </c>
      <c r="AB27" s="108">
        <v>23351</v>
      </c>
      <c r="AC27" s="108">
        <v>23378</v>
      </c>
      <c r="AD27" s="108">
        <v>23517</v>
      </c>
      <c r="AE27" s="108">
        <v>23277</v>
      </c>
      <c r="AF27" s="109" t="s">
        <v>300</v>
      </c>
      <c r="AG27" s="107" t="s">
        <v>16</v>
      </c>
      <c r="AH27" s="108">
        <v>23307</v>
      </c>
      <c r="AI27" s="108">
        <v>23353</v>
      </c>
      <c r="AJ27" s="108">
        <v>23664</v>
      </c>
      <c r="AK27" s="108">
        <v>23411</v>
      </c>
      <c r="AL27" s="109" t="s">
        <v>300</v>
      </c>
      <c r="AM27" s="107" t="s">
        <v>16</v>
      </c>
      <c r="AN27" s="108">
        <v>12921</v>
      </c>
      <c r="AO27" s="108">
        <v>12969</v>
      </c>
      <c r="AP27" s="108">
        <v>12692</v>
      </c>
      <c r="AQ27" s="108">
        <v>12509</v>
      </c>
      <c r="AR27" s="109" t="s">
        <v>300</v>
      </c>
      <c r="AS27" s="107" t="s">
        <v>16</v>
      </c>
      <c r="AT27" s="108">
        <v>11978</v>
      </c>
      <c r="AU27" s="108">
        <v>11592</v>
      </c>
      <c r="AV27" s="108">
        <v>11111</v>
      </c>
      <c r="AW27" s="108">
        <v>10966</v>
      </c>
      <c r="AX27" s="109" t="s">
        <v>300</v>
      </c>
      <c r="AY27" s="107" t="s">
        <v>16</v>
      </c>
      <c r="AZ27" s="108">
        <v>11184</v>
      </c>
      <c r="BA27" s="108">
        <v>11264</v>
      </c>
      <c r="BB27" s="108">
        <v>10877</v>
      </c>
      <c r="BC27" s="108">
        <v>11056</v>
      </c>
      <c r="BD27" s="109" t="s">
        <v>300</v>
      </c>
      <c r="BE27" s="107" t="s">
        <v>16</v>
      </c>
      <c r="BF27" s="108">
        <v>11251</v>
      </c>
      <c r="BG27" s="108">
        <v>11312</v>
      </c>
      <c r="BH27" s="108">
        <v>11115</v>
      </c>
      <c r="BI27" s="108">
        <v>11076</v>
      </c>
      <c r="BJ27" s="108">
        <v>11066</v>
      </c>
      <c r="BK27" s="109" t="s">
        <v>300</v>
      </c>
      <c r="BL27" s="107" t="s">
        <v>16</v>
      </c>
      <c r="BM27" s="108">
        <v>11041</v>
      </c>
      <c r="BN27" s="108">
        <v>11017</v>
      </c>
      <c r="BO27" s="108">
        <v>11072</v>
      </c>
      <c r="BP27" s="108">
        <v>10996</v>
      </c>
      <c r="BQ27" s="109" t="s">
        <v>300</v>
      </c>
      <c r="BR27" s="107" t="s">
        <v>16</v>
      </c>
      <c r="BS27" s="108">
        <v>10974</v>
      </c>
      <c r="BT27" s="108">
        <v>10947</v>
      </c>
      <c r="BU27" s="108">
        <v>11065</v>
      </c>
      <c r="BV27" s="108">
        <v>10977</v>
      </c>
    </row>
    <row r="28" spans="1:74" ht="23.1" customHeight="1">
      <c r="A28" s="109" t="s">
        <v>301</v>
      </c>
      <c r="B28" s="107" t="s">
        <v>17</v>
      </c>
      <c r="C28" s="108">
        <v>48975</v>
      </c>
      <c r="D28" s="108">
        <v>47182</v>
      </c>
      <c r="E28" s="108">
        <v>45914</v>
      </c>
      <c r="F28" s="108">
        <v>45431</v>
      </c>
      <c r="G28" s="109" t="s">
        <v>301</v>
      </c>
      <c r="H28" s="107" t="s">
        <v>17</v>
      </c>
      <c r="I28" s="108">
        <v>43217</v>
      </c>
      <c r="J28" s="108">
        <v>42700</v>
      </c>
      <c r="K28" s="108">
        <v>40926</v>
      </c>
      <c r="L28" s="108">
        <v>41874</v>
      </c>
      <c r="M28" s="109" t="s">
        <v>301</v>
      </c>
      <c r="N28" s="107" t="s">
        <v>17</v>
      </c>
      <c r="O28" s="108">
        <v>42603</v>
      </c>
      <c r="P28" s="108">
        <v>43142</v>
      </c>
      <c r="Q28" s="108">
        <v>42777</v>
      </c>
      <c r="R28" s="108">
        <v>43307</v>
      </c>
      <c r="S28" s="109" t="s">
        <v>301</v>
      </c>
      <c r="T28" s="107" t="s">
        <v>17</v>
      </c>
      <c r="U28" s="108">
        <v>43950</v>
      </c>
      <c r="V28" s="108">
        <v>43982</v>
      </c>
      <c r="W28" s="108">
        <v>43428</v>
      </c>
      <c r="X28" s="108">
        <v>43311</v>
      </c>
      <c r="Y28" s="108">
        <v>43156</v>
      </c>
      <c r="Z28" s="109" t="s">
        <v>301</v>
      </c>
      <c r="AA28" s="107" t="s">
        <v>17</v>
      </c>
      <c r="AB28" s="108">
        <v>42705</v>
      </c>
      <c r="AC28" s="108">
        <v>43086</v>
      </c>
      <c r="AD28" s="108">
        <v>43669</v>
      </c>
      <c r="AE28" s="108">
        <v>43093</v>
      </c>
      <c r="AF28" s="109" t="s">
        <v>301</v>
      </c>
      <c r="AG28" s="107" t="s">
        <v>17</v>
      </c>
      <c r="AH28" s="108">
        <v>42778</v>
      </c>
      <c r="AI28" s="108">
        <v>43178</v>
      </c>
      <c r="AJ28" s="108">
        <v>43728</v>
      </c>
      <c r="AK28" s="108">
        <v>43109</v>
      </c>
      <c r="AL28" s="109" t="s">
        <v>301</v>
      </c>
      <c r="AM28" s="107" t="s">
        <v>17</v>
      </c>
      <c r="AN28" s="108">
        <v>22511</v>
      </c>
      <c r="AO28" s="108">
        <v>21683</v>
      </c>
      <c r="AP28" s="108">
        <v>21157</v>
      </c>
      <c r="AQ28" s="108">
        <v>21073</v>
      </c>
      <c r="AR28" s="109" t="s">
        <v>301</v>
      </c>
      <c r="AS28" s="107" t="s">
        <v>17</v>
      </c>
      <c r="AT28" s="108">
        <v>20065</v>
      </c>
      <c r="AU28" s="108">
        <v>19723</v>
      </c>
      <c r="AV28" s="108">
        <v>18968</v>
      </c>
      <c r="AW28" s="108">
        <v>19293</v>
      </c>
      <c r="AX28" s="109" t="s">
        <v>301</v>
      </c>
      <c r="AY28" s="107" t="s">
        <v>17</v>
      </c>
      <c r="AZ28" s="108">
        <v>19520</v>
      </c>
      <c r="BA28" s="108">
        <v>19669</v>
      </c>
      <c r="BB28" s="108">
        <v>19819</v>
      </c>
      <c r="BC28" s="108">
        <v>20144</v>
      </c>
      <c r="BD28" s="109" t="s">
        <v>301</v>
      </c>
      <c r="BE28" s="107" t="s">
        <v>17</v>
      </c>
      <c r="BF28" s="108">
        <v>20466</v>
      </c>
      <c r="BG28" s="108">
        <v>20562</v>
      </c>
      <c r="BH28" s="108">
        <v>20334</v>
      </c>
      <c r="BI28" s="108">
        <v>20420</v>
      </c>
      <c r="BJ28" s="108">
        <v>20532</v>
      </c>
      <c r="BK28" s="109" t="s">
        <v>301</v>
      </c>
      <c r="BL28" s="107" t="s">
        <v>17</v>
      </c>
      <c r="BM28" s="108">
        <v>20451</v>
      </c>
      <c r="BN28" s="108">
        <v>20530</v>
      </c>
      <c r="BO28" s="108">
        <v>20837</v>
      </c>
      <c r="BP28" s="108">
        <v>20656</v>
      </c>
      <c r="BQ28" s="109" t="s">
        <v>301</v>
      </c>
      <c r="BR28" s="107" t="s">
        <v>17</v>
      </c>
      <c r="BS28" s="108">
        <v>20469</v>
      </c>
      <c r="BT28" s="108">
        <v>20541</v>
      </c>
      <c r="BU28" s="108">
        <v>20761</v>
      </c>
      <c r="BV28" s="108">
        <v>20556</v>
      </c>
    </row>
    <row r="29" spans="1:74" ht="15" customHeight="1">
      <c r="A29" s="106" t="s">
        <v>302</v>
      </c>
      <c r="B29" s="107" t="s">
        <v>18</v>
      </c>
      <c r="C29" s="108">
        <v>35804</v>
      </c>
      <c r="D29" s="108">
        <v>36155</v>
      </c>
      <c r="E29" s="108">
        <v>35646</v>
      </c>
      <c r="F29" s="108">
        <v>35279</v>
      </c>
      <c r="G29" s="106" t="s">
        <v>302</v>
      </c>
      <c r="H29" s="107" t="s">
        <v>18</v>
      </c>
      <c r="I29" s="108">
        <v>33832</v>
      </c>
      <c r="J29" s="108">
        <v>33597</v>
      </c>
      <c r="K29" s="108">
        <v>32317</v>
      </c>
      <c r="L29" s="108">
        <v>32916</v>
      </c>
      <c r="M29" s="106" t="s">
        <v>302</v>
      </c>
      <c r="N29" s="107" t="s">
        <v>18</v>
      </c>
      <c r="O29" s="108">
        <v>33459</v>
      </c>
      <c r="P29" s="108">
        <v>33936</v>
      </c>
      <c r="Q29" s="108">
        <v>33398</v>
      </c>
      <c r="R29" s="108">
        <v>33979</v>
      </c>
      <c r="S29" s="106" t="s">
        <v>302</v>
      </c>
      <c r="T29" s="107" t="s">
        <v>18</v>
      </c>
      <c r="U29" s="108">
        <v>34229</v>
      </c>
      <c r="V29" s="108">
        <v>34503</v>
      </c>
      <c r="W29" s="108">
        <v>34093</v>
      </c>
      <c r="X29" s="108">
        <v>34196</v>
      </c>
      <c r="Y29" s="108">
        <v>34062</v>
      </c>
      <c r="Z29" s="106" t="s">
        <v>302</v>
      </c>
      <c r="AA29" s="107" t="s">
        <v>18</v>
      </c>
      <c r="AB29" s="108">
        <v>33757</v>
      </c>
      <c r="AC29" s="108">
        <v>33985</v>
      </c>
      <c r="AD29" s="108">
        <v>34389</v>
      </c>
      <c r="AE29" s="108">
        <v>33895</v>
      </c>
      <c r="AF29" s="106" t="s">
        <v>302</v>
      </c>
      <c r="AG29" s="107" t="s">
        <v>18</v>
      </c>
      <c r="AH29" s="108">
        <v>33968</v>
      </c>
      <c r="AI29" s="108">
        <v>34184</v>
      </c>
      <c r="AJ29" s="108">
        <v>34566</v>
      </c>
      <c r="AK29" s="108">
        <v>34031</v>
      </c>
      <c r="AL29" s="106" t="s">
        <v>302</v>
      </c>
      <c r="AM29" s="107" t="s">
        <v>18</v>
      </c>
      <c r="AN29" s="108">
        <v>16570</v>
      </c>
      <c r="AO29" s="108">
        <v>17026</v>
      </c>
      <c r="AP29" s="108">
        <v>16840</v>
      </c>
      <c r="AQ29" s="108">
        <v>16743</v>
      </c>
      <c r="AR29" s="106" t="s">
        <v>302</v>
      </c>
      <c r="AS29" s="107" t="s">
        <v>18</v>
      </c>
      <c r="AT29" s="108">
        <v>16091</v>
      </c>
      <c r="AU29" s="108">
        <v>15992</v>
      </c>
      <c r="AV29" s="108">
        <v>15416</v>
      </c>
      <c r="AW29" s="108">
        <v>15645</v>
      </c>
      <c r="AX29" s="106" t="s">
        <v>302</v>
      </c>
      <c r="AY29" s="107" t="s">
        <v>18</v>
      </c>
      <c r="AZ29" s="108">
        <v>15749</v>
      </c>
      <c r="BA29" s="108">
        <v>16045</v>
      </c>
      <c r="BB29" s="108">
        <v>15971</v>
      </c>
      <c r="BC29" s="108">
        <v>16267</v>
      </c>
      <c r="BD29" s="106" t="s">
        <v>302</v>
      </c>
      <c r="BE29" s="107" t="s">
        <v>18</v>
      </c>
      <c r="BF29" s="108">
        <v>16338</v>
      </c>
      <c r="BG29" s="108">
        <v>16466</v>
      </c>
      <c r="BH29" s="108">
        <v>16421</v>
      </c>
      <c r="BI29" s="108">
        <v>16549</v>
      </c>
      <c r="BJ29" s="108">
        <v>16558</v>
      </c>
      <c r="BK29" s="106" t="s">
        <v>302</v>
      </c>
      <c r="BL29" s="107" t="s">
        <v>18</v>
      </c>
      <c r="BM29" s="108">
        <v>16453</v>
      </c>
      <c r="BN29" s="108">
        <v>16459</v>
      </c>
      <c r="BO29" s="108">
        <v>16627</v>
      </c>
      <c r="BP29" s="108">
        <v>16507</v>
      </c>
      <c r="BQ29" s="106" t="s">
        <v>302</v>
      </c>
      <c r="BR29" s="107" t="s">
        <v>18</v>
      </c>
      <c r="BS29" s="108">
        <v>16510</v>
      </c>
      <c r="BT29" s="108">
        <v>16524</v>
      </c>
      <c r="BU29" s="108">
        <v>16694</v>
      </c>
      <c r="BV29" s="108">
        <v>16521</v>
      </c>
    </row>
    <row r="30" spans="1:74" ht="15" customHeight="1">
      <c r="A30" s="109" t="s">
        <v>303</v>
      </c>
      <c r="B30" s="107" t="s">
        <v>19</v>
      </c>
      <c r="C30" s="108">
        <v>38559</v>
      </c>
      <c r="D30" s="108">
        <v>37584</v>
      </c>
      <c r="E30" s="108">
        <v>36171</v>
      </c>
      <c r="F30" s="108">
        <v>35957</v>
      </c>
      <c r="G30" s="109" t="s">
        <v>303</v>
      </c>
      <c r="H30" s="107" t="s">
        <v>19</v>
      </c>
      <c r="I30" s="108">
        <v>34684</v>
      </c>
      <c r="J30" s="108">
        <v>34512</v>
      </c>
      <c r="K30" s="108">
        <v>33266</v>
      </c>
      <c r="L30" s="108">
        <v>33755</v>
      </c>
      <c r="M30" s="109" t="s">
        <v>303</v>
      </c>
      <c r="N30" s="107" t="s">
        <v>19</v>
      </c>
      <c r="O30" s="108">
        <v>34287</v>
      </c>
      <c r="P30" s="108">
        <v>34821</v>
      </c>
      <c r="Q30" s="108">
        <v>33899</v>
      </c>
      <c r="R30" s="108">
        <v>34377</v>
      </c>
      <c r="S30" s="109" t="s">
        <v>303</v>
      </c>
      <c r="T30" s="107" t="s">
        <v>19</v>
      </c>
      <c r="U30" s="108">
        <v>34702</v>
      </c>
      <c r="V30" s="108">
        <v>34795</v>
      </c>
      <c r="W30" s="108">
        <v>34406</v>
      </c>
      <c r="X30" s="108">
        <v>34416</v>
      </c>
      <c r="Y30" s="108">
        <v>34287</v>
      </c>
      <c r="Z30" s="109" t="s">
        <v>303</v>
      </c>
      <c r="AA30" s="107" t="s">
        <v>19</v>
      </c>
      <c r="AB30" s="108">
        <v>33877</v>
      </c>
      <c r="AC30" s="108">
        <v>34225</v>
      </c>
      <c r="AD30" s="108">
        <v>34571</v>
      </c>
      <c r="AE30" s="108">
        <v>33983</v>
      </c>
      <c r="AF30" s="109" t="s">
        <v>303</v>
      </c>
      <c r="AG30" s="107" t="s">
        <v>19</v>
      </c>
      <c r="AH30" s="108">
        <v>33784</v>
      </c>
      <c r="AI30" s="108">
        <v>34080</v>
      </c>
      <c r="AJ30" s="108">
        <v>34503</v>
      </c>
      <c r="AK30" s="108">
        <v>33951</v>
      </c>
      <c r="AL30" s="109" t="s">
        <v>303</v>
      </c>
      <c r="AM30" s="107" t="s">
        <v>19</v>
      </c>
      <c r="AN30" s="108">
        <v>17645</v>
      </c>
      <c r="AO30" s="108">
        <v>17275</v>
      </c>
      <c r="AP30" s="108">
        <v>16631</v>
      </c>
      <c r="AQ30" s="108">
        <v>16536</v>
      </c>
      <c r="AR30" s="109" t="s">
        <v>303</v>
      </c>
      <c r="AS30" s="107" t="s">
        <v>19</v>
      </c>
      <c r="AT30" s="108">
        <v>15940</v>
      </c>
      <c r="AU30" s="108">
        <v>15867</v>
      </c>
      <c r="AV30" s="108">
        <v>15305</v>
      </c>
      <c r="AW30" s="108">
        <v>15329</v>
      </c>
      <c r="AX30" s="109" t="s">
        <v>303</v>
      </c>
      <c r="AY30" s="107" t="s">
        <v>19</v>
      </c>
      <c r="AZ30" s="108">
        <v>15550</v>
      </c>
      <c r="BA30" s="108">
        <v>15781</v>
      </c>
      <c r="BB30" s="108">
        <v>15559</v>
      </c>
      <c r="BC30" s="108">
        <v>15874</v>
      </c>
      <c r="BD30" s="109" t="s">
        <v>303</v>
      </c>
      <c r="BE30" s="107" t="s">
        <v>19</v>
      </c>
      <c r="BF30" s="108">
        <v>15958</v>
      </c>
      <c r="BG30" s="108">
        <v>16188</v>
      </c>
      <c r="BH30" s="108">
        <v>16059</v>
      </c>
      <c r="BI30" s="108">
        <v>16039</v>
      </c>
      <c r="BJ30" s="108">
        <v>16129</v>
      </c>
      <c r="BK30" s="109" t="s">
        <v>303</v>
      </c>
      <c r="BL30" s="107" t="s">
        <v>19</v>
      </c>
      <c r="BM30" s="108">
        <v>16078</v>
      </c>
      <c r="BN30" s="108">
        <v>16122</v>
      </c>
      <c r="BO30" s="108">
        <v>16321</v>
      </c>
      <c r="BP30" s="108">
        <v>16153</v>
      </c>
      <c r="BQ30" s="109" t="s">
        <v>303</v>
      </c>
      <c r="BR30" s="107" t="s">
        <v>19</v>
      </c>
      <c r="BS30" s="108">
        <v>16032</v>
      </c>
      <c r="BT30" s="108">
        <v>16041</v>
      </c>
      <c r="BU30" s="108">
        <v>16215</v>
      </c>
      <c r="BV30" s="108">
        <v>16079</v>
      </c>
    </row>
    <row r="31" spans="1:74" ht="15" customHeight="1">
      <c r="A31" s="109" t="s">
        <v>304</v>
      </c>
      <c r="B31" s="107" t="s">
        <v>20</v>
      </c>
      <c r="C31" s="108">
        <v>45644</v>
      </c>
      <c r="D31" s="108">
        <v>43545</v>
      </c>
      <c r="E31" s="108">
        <v>42571</v>
      </c>
      <c r="F31" s="108">
        <v>42091</v>
      </c>
      <c r="G31" s="109" t="s">
        <v>304</v>
      </c>
      <c r="H31" s="107" t="s">
        <v>20</v>
      </c>
      <c r="I31" s="108">
        <v>40486</v>
      </c>
      <c r="J31" s="108">
        <v>39540</v>
      </c>
      <c r="K31" s="108">
        <v>37766</v>
      </c>
      <c r="L31" s="108">
        <v>38009</v>
      </c>
      <c r="M31" s="109" t="s">
        <v>304</v>
      </c>
      <c r="N31" s="107" t="s">
        <v>20</v>
      </c>
      <c r="O31" s="108">
        <v>38998</v>
      </c>
      <c r="P31" s="108">
        <v>39452</v>
      </c>
      <c r="Q31" s="108">
        <v>38502</v>
      </c>
      <c r="R31" s="108">
        <v>38745</v>
      </c>
      <c r="S31" s="109" t="s">
        <v>304</v>
      </c>
      <c r="T31" s="107" t="s">
        <v>20</v>
      </c>
      <c r="U31" s="108">
        <v>38894</v>
      </c>
      <c r="V31" s="108">
        <v>38834</v>
      </c>
      <c r="W31" s="108">
        <v>38277</v>
      </c>
      <c r="X31" s="108">
        <v>38352</v>
      </c>
      <c r="Y31" s="108">
        <v>38209</v>
      </c>
      <c r="Z31" s="109" t="s">
        <v>304</v>
      </c>
      <c r="AA31" s="107" t="s">
        <v>20</v>
      </c>
      <c r="AB31" s="108">
        <v>37874</v>
      </c>
      <c r="AC31" s="108">
        <v>38149</v>
      </c>
      <c r="AD31" s="108">
        <v>38557</v>
      </c>
      <c r="AE31" s="108">
        <v>37986</v>
      </c>
      <c r="AF31" s="109" t="s">
        <v>304</v>
      </c>
      <c r="AG31" s="107" t="s">
        <v>20</v>
      </c>
      <c r="AH31" s="108">
        <v>37953</v>
      </c>
      <c r="AI31" s="108">
        <v>38166</v>
      </c>
      <c r="AJ31" s="108">
        <v>38640</v>
      </c>
      <c r="AK31" s="108">
        <v>38171</v>
      </c>
      <c r="AL31" s="109" t="s">
        <v>304</v>
      </c>
      <c r="AM31" s="107" t="s">
        <v>20</v>
      </c>
      <c r="AN31" s="108">
        <v>20888</v>
      </c>
      <c r="AO31" s="108">
        <v>20170</v>
      </c>
      <c r="AP31" s="108">
        <v>19820</v>
      </c>
      <c r="AQ31" s="108">
        <v>19688</v>
      </c>
      <c r="AR31" s="109" t="s">
        <v>304</v>
      </c>
      <c r="AS31" s="107" t="s">
        <v>20</v>
      </c>
      <c r="AT31" s="108">
        <v>18814</v>
      </c>
      <c r="AU31" s="108">
        <v>18469</v>
      </c>
      <c r="AV31" s="108">
        <v>17717</v>
      </c>
      <c r="AW31" s="108">
        <v>17656</v>
      </c>
      <c r="AX31" s="109" t="s">
        <v>304</v>
      </c>
      <c r="AY31" s="107" t="s">
        <v>20</v>
      </c>
      <c r="AZ31" s="108">
        <v>18060</v>
      </c>
      <c r="BA31" s="108">
        <v>18309</v>
      </c>
      <c r="BB31" s="108">
        <v>18187</v>
      </c>
      <c r="BC31" s="108">
        <v>18312</v>
      </c>
      <c r="BD31" s="109" t="s">
        <v>304</v>
      </c>
      <c r="BE31" s="107" t="s">
        <v>20</v>
      </c>
      <c r="BF31" s="108">
        <v>18396</v>
      </c>
      <c r="BG31" s="108">
        <v>18491</v>
      </c>
      <c r="BH31" s="108">
        <v>18305</v>
      </c>
      <c r="BI31" s="108">
        <v>18380</v>
      </c>
      <c r="BJ31" s="108">
        <v>18449</v>
      </c>
      <c r="BK31" s="109" t="s">
        <v>304</v>
      </c>
      <c r="BL31" s="107" t="s">
        <v>20</v>
      </c>
      <c r="BM31" s="108">
        <v>18412</v>
      </c>
      <c r="BN31" s="108">
        <v>18420</v>
      </c>
      <c r="BO31" s="108">
        <v>18564</v>
      </c>
      <c r="BP31" s="108">
        <v>18478</v>
      </c>
      <c r="BQ31" s="109" t="s">
        <v>304</v>
      </c>
      <c r="BR31" s="107" t="s">
        <v>20</v>
      </c>
      <c r="BS31" s="108">
        <v>18444</v>
      </c>
      <c r="BT31" s="108">
        <v>18465</v>
      </c>
      <c r="BU31" s="108">
        <v>18669</v>
      </c>
      <c r="BV31" s="108">
        <v>18549</v>
      </c>
    </row>
    <row r="32" spans="1:74" ht="15" customHeight="1">
      <c r="A32" s="109" t="s">
        <v>305</v>
      </c>
      <c r="B32" s="107" t="s">
        <v>21</v>
      </c>
      <c r="C32" s="108">
        <v>40621</v>
      </c>
      <c r="D32" s="108">
        <v>38997</v>
      </c>
      <c r="E32" s="108">
        <v>37539</v>
      </c>
      <c r="F32" s="108">
        <v>36179</v>
      </c>
      <c r="G32" s="109" t="s">
        <v>305</v>
      </c>
      <c r="H32" s="107" t="s">
        <v>21</v>
      </c>
      <c r="I32" s="108">
        <v>34975</v>
      </c>
      <c r="J32" s="108">
        <v>34018</v>
      </c>
      <c r="K32" s="108">
        <v>32904</v>
      </c>
      <c r="L32" s="108">
        <v>33510</v>
      </c>
      <c r="M32" s="109" t="s">
        <v>305</v>
      </c>
      <c r="N32" s="107" t="s">
        <v>21</v>
      </c>
      <c r="O32" s="108">
        <v>33890</v>
      </c>
      <c r="P32" s="108">
        <v>34528</v>
      </c>
      <c r="Q32" s="108">
        <v>33726</v>
      </c>
      <c r="R32" s="108">
        <v>33977</v>
      </c>
      <c r="S32" s="109" t="s">
        <v>305</v>
      </c>
      <c r="T32" s="107" t="s">
        <v>21</v>
      </c>
      <c r="U32" s="108">
        <v>34217</v>
      </c>
      <c r="V32" s="108">
        <v>34500</v>
      </c>
      <c r="W32" s="108">
        <v>34137</v>
      </c>
      <c r="X32" s="108">
        <v>34050</v>
      </c>
      <c r="Y32" s="108">
        <v>33663</v>
      </c>
      <c r="Z32" s="109" t="s">
        <v>305</v>
      </c>
      <c r="AA32" s="107" t="s">
        <v>21</v>
      </c>
      <c r="AB32" s="108">
        <v>33464</v>
      </c>
      <c r="AC32" s="108">
        <v>33813</v>
      </c>
      <c r="AD32" s="108">
        <v>34255</v>
      </c>
      <c r="AE32" s="108">
        <v>33671</v>
      </c>
      <c r="AF32" s="109" t="s">
        <v>305</v>
      </c>
      <c r="AG32" s="107" t="s">
        <v>21</v>
      </c>
      <c r="AH32" s="108">
        <v>33640</v>
      </c>
      <c r="AI32" s="108">
        <v>33891</v>
      </c>
      <c r="AJ32" s="108">
        <v>34247</v>
      </c>
      <c r="AK32" s="108">
        <v>33794</v>
      </c>
      <c r="AL32" s="109" t="s">
        <v>305</v>
      </c>
      <c r="AM32" s="107" t="s">
        <v>21</v>
      </c>
      <c r="AN32" s="108">
        <v>18107</v>
      </c>
      <c r="AO32" s="108">
        <v>17612</v>
      </c>
      <c r="AP32" s="108">
        <v>16836</v>
      </c>
      <c r="AQ32" s="108">
        <v>16409</v>
      </c>
      <c r="AR32" s="109" t="s">
        <v>305</v>
      </c>
      <c r="AS32" s="107" t="s">
        <v>21</v>
      </c>
      <c r="AT32" s="108">
        <v>15788</v>
      </c>
      <c r="AU32" s="108">
        <v>15446</v>
      </c>
      <c r="AV32" s="108">
        <v>14894</v>
      </c>
      <c r="AW32" s="108">
        <v>15112</v>
      </c>
      <c r="AX32" s="109" t="s">
        <v>305</v>
      </c>
      <c r="AY32" s="107" t="s">
        <v>21</v>
      </c>
      <c r="AZ32" s="108">
        <v>15102</v>
      </c>
      <c r="BA32" s="108">
        <v>15463</v>
      </c>
      <c r="BB32" s="108">
        <v>15393</v>
      </c>
      <c r="BC32" s="108">
        <v>15420</v>
      </c>
      <c r="BD32" s="109" t="s">
        <v>305</v>
      </c>
      <c r="BE32" s="107" t="s">
        <v>21</v>
      </c>
      <c r="BF32" s="108">
        <v>15537</v>
      </c>
      <c r="BG32" s="108">
        <v>15712</v>
      </c>
      <c r="BH32" s="108">
        <v>15617</v>
      </c>
      <c r="BI32" s="108">
        <v>15648</v>
      </c>
      <c r="BJ32" s="108">
        <v>15573</v>
      </c>
      <c r="BK32" s="109" t="s">
        <v>305</v>
      </c>
      <c r="BL32" s="107" t="s">
        <v>21</v>
      </c>
      <c r="BM32" s="108">
        <v>15605</v>
      </c>
      <c r="BN32" s="108">
        <v>15681</v>
      </c>
      <c r="BO32" s="108">
        <v>15891</v>
      </c>
      <c r="BP32" s="108">
        <v>15764</v>
      </c>
      <c r="BQ32" s="109" t="s">
        <v>305</v>
      </c>
      <c r="BR32" s="107" t="s">
        <v>21</v>
      </c>
      <c r="BS32" s="108">
        <v>15727</v>
      </c>
      <c r="BT32" s="108">
        <v>15802</v>
      </c>
      <c r="BU32" s="108">
        <v>16001</v>
      </c>
      <c r="BV32" s="108">
        <v>15889</v>
      </c>
    </row>
    <row r="33" spans="1:74" s="113" customFormat="1" ht="27.75" customHeight="1">
      <c r="A33" s="110">
        <v>16</v>
      </c>
      <c r="B33" s="111" t="s">
        <v>306</v>
      </c>
      <c r="C33" s="112">
        <v>911672</v>
      </c>
      <c r="D33" s="112">
        <v>890488</v>
      </c>
      <c r="E33" s="112">
        <v>872860</v>
      </c>
      <c r="F33" s="112">
        <v>857123</v>
      </c>
      <c r="G33" s="110">
        <v>16</v>
      </c>
      <c r="H33" s="111" t="s">
        <v>306</v>
      </c>
      <c r="I33" s="112">
        <v>824636</v>
      </c>
      <c r="J33" s="112">
        <v>810954</v>
      </c>
      <c r="K33" s="112">
        <v>787279</v>
      </c>
      <c r="L33" s="112">
        <v>798110</v>
      </c>
      <c r="M33" s="110">
        <v>16</v>
      </c>
      <c r="N33" s="111" t="s">
        <v>306</v>
      </c>
      <c r="O33" s="112">
        <v>813843</v>
      </c>
      <c r="P33" s="112">
        <v>829420</v>
      </c>
      <c r="Q33" s="112">
        <v>814069</v>
      </c>
      <c r="R33" s="112">
        <v>824313</v>
      </c>
      <c r="S33" s="110">
        <v>16</v>
      </c>
      <c r="T33" s="111" t="s">
        <v>306</v>
      </c>
      <c r="U33" s="112">
        <v>838112</v>
      </c>
      <c r="V33" s="112">
        <v>844262</v>
      </c>
      <c r="W33" s="112">
        <v>840628</v>
      </c>
      <c r="X33" s="112">
        <v>843804</v>
      </c>
      <c r="Y33" s="112">
        <v>845432</v>
      </c>
      <c r="Z33" s="110">
        <v>16</v>
      </c>
      <c r="AA33" s="111" t="s">
        <v>306</v>
      </c>
      <c r="AB33" s="112">
        <v>844961</v>
      </c>
      <c r="AC33" s="112">
        <v>850505</v>
      </c>
      <c r="AD33" s="112">
        <v>862090</v>
      </c>
      <c r="AE33" s="112">
        <v>852829</v>
      </c>
      <c r="AF33" s="110">
        <v>16</v>
      </c>
      <c r="AG33" s="111" t="s">
        <v>306</v>
      </c>
      <c r="AH33" s="112">
        <v>851702</v>
      </c>
      <c r="AI33" s="112">
        <v>856836</v>
      </c>
      <c r="AJ33" s="112">
        <v>868625</v>
      </c>
      <c r="AK33" s="112">
        <v>859107</v>
      </c>
      <c r="AL33" s="110">
        <v>16</v>
      </c>
      <c r="AM33" s="111" t="s">
        <v>306</v>
      </c>
      <c r="AN33" s="112">
        <v>421515</v>
      </c>
      <c r="AO33" s="112">
        <v>414591</v>
      </c>
      <c r="AP33" s="112">
        <v>407171</v>
      </c>
      <c r="AQ33" s="112">
        <v>401421</v>
      </c>
      <c r="AR33" s="110">
        <v>16</v>
      </c>
      <c r="AS33" s="111" t="s">
        <v>306</v>
      </c>
      <c r="AT33" s="112">
        <v>385860</v>
      </c>
      <c r="AU33" s="112">
        <v>378837</v>
      </c>
      <c r="AV33" s="112">
        <v>368428</v>
      </c>
      <c r="AW33" s="112">
        <v>371052</v>
      </c>
      <c r="AX33" s="110">
        <v>16</v>
      </c>
      <c r="AY33" s="111" t="s">
        <v>306</v>
      </c>
      <c r="AZ33" s="112">
        <v>376010</v>
      </c>
      <c r="BA33" s="112">
        <v>383251</v>
      </c>
      <c r="BB33" s="112">
        <v>382113</v>
      </c>
      <c r="BC33" s="112">
        <v>386985</v>
      </c>
      <c r="BD33" s="110">
        <v>16</v>
      </c>
      <c r="BE33" s="111" t="s">
        <v>306</v>
      </c>
      <c r="BF33" s="112">
        <v>392668</v>
      </c>
      <c r="BG33" s="112">
        <v>396920</v>
      </c>
      <c r="BH33" s="112">
        <v>396742</v>
      </c>
      <c r="BI33" s="112">
        <v>399544</v>
      </c>
      <c r="BJ33" s="112">
        <v>402965</v>
      </c>
      <c r="BK33" s="110">
        <v>16</v>
      </c>
      <c r="BL33" s="111" t="s">
        <v>306</v>
      </c>
      <c r="BM33" s="112">
        <v>404775</v>
      </c>
      <c r="BN33" s="112">
        <v>405231</v>
      </c>
      <c r="BO33" s="112">
        <v>410530</v>
      </c>
      <c r="BP33" s="112">
        <v>408684</v>
      </c>
      <c r="BQ33" s="110">
        <v>16</v>
      </c>
      <c r="BR33" s="111" t="s">
        <v>306</v>
      </c>
      <c r="BS33" s="112">
        <v>407401</v>
      </c>
      <c r="BT33" s="112">
        <v>408186</v>
      </c>
      <c r="BU33" s="112">
        <v>412993</v>
      </c>
      <c r="BV33" s="112">
        <v>410074</v>
      </c>
    </row>
    <row r="34" spans="1:74" s="92" customFormat="1" ht="12.75" customHeight="1">
      <c r="A34" s="104"/>
      <c r="B34" s="232"/>
      <c r="G34" s="104"/>
      <c r="H34" s="232"/>
      <c r="M34" s="104"/>
      <c r="N34" s="232"/>
      <c r="S34" s="104"/>
      <c r="T34" s="232"/>
      <c r="Z34" s="104"/>
      <c r="AA34" s="232"/>
      <c r="AF34" s="104"/>
      <c r="AG34" s="232"/>
      <c r="AL34" s="104"/>
      <c r="AM34" s="232"/>
      <c r="AR34" s="104"/>
      <c r="AS34" s="232"/>
      <c r="AX34" s="104"/>
      <c r="AY34" s="232"/>
      <c r="BD34" s="104"/>
      <c r="BE34" s="232"/>
      <c r="BK34" s="104"/>
      <c r="BL34" s="232"/>
      <c r="BQ34" s="104"/>
      <c r="BR34" s="232"/>
    </row>
    <row r="35" spans="1:74" ht="15" customHeight="1">
      <c r="A35" s="315" t="s">
        <v>307</v>
      </c>
      <c r="B35" s="315"/>
      <c r="C35" s="315"/>
      <c r="D35" s="315"/>
      <c r="E35" s="315"/>
      <c r="F35" s="315"/>
      <c r="G35" s="316" t="s">
        <v>308</v>
      </c>
      <c r="H35" s="316"/>
      <c r="I35" s="316"/>
      <c r="J35" s="316"/>
      <c r="K35" s="316"/>
      <c r="L35" s="316"/>
      <c r="M35" s="311" t="s">
        <v>308</v>
      </c>
      <c r="N35" s="311"/>
      <c r="O35" s="311"/>
      <c r="P35" s="311"/>
      <c r="Q35" s="311"/>
      <c r="R35" s="311"/>
      <c r="S35" s="311" t="s">
        <v>308</v>
      </c>
      <c r="T35" s="311"/>
      <c r="U35" s="311"/>
      <c r="V35" s="311"/>
      <c r="W35" s="311"/>
      <c r="X35" s="311"/>
      <c r="Y35" s="311"/>
      <c r="Z35" s="311" t="s">
        <v>308</v>
      </c>
      <c r="AA35" s="311"/>
      <c r="AB35" s="311"/>
      <c r="AC35" s="311"/>
      <c r="AD35" s="311"/>
      <c r="AE35" s="311"/>
      <c r="AF35" s="311" t="s">
        <v>308</v>
      </c>
      <c r="AG35" s="311"/>
      <c r="AH35" s="311"/>
      <c r="AI35" s="311"/>
      <c r="AJ35" s="311"/>
      <c r="AK35" s="311"/>
      <c r="AL35" s="312" t="s">
        <v>307</v>
      </c>
      <c r="AM35" s="312"/>
      <c r="AN35" s="312"/>
      <c r="AO35" s="312"/>
      <c r="AP35" s="312"/>
      <c r="AQ35" s="312"/>
      <c r="AR35" s="311" t="s">
        <v>309</v>
      </c>
      <c r="AS35" s="311"/>
      <c r="AT35" s="311"/>
      <c r="AU35" s="311"/>
      <c r="AV35" s="311"/>
      <c r="AW35" s="311"/>
      <c r="AX35" s="311" t="s">
        <v>308</v>
      </c>
      <c r="AY35" s="311"/>
      <c r="AZ35" s="311"/>
      <c r="BA35" s="311"/>
      <c r="BB35" s="311"/>
      <c r="BC35" s="311"/>
      <c r="BD35" s="311" t="s">
        <v>308</v>
      </c>
      <c r="BE35" s="311"/>
      <c r="BF35" s="311"/>
      <c r="BG35" s="311"/>
      <c r="BH35" s="311"/>
      <c r="BI35" s="311"/>
      <c r="BJ35" s="311"/>
      <c r="BK35" s="311" t="s">
        <v>308</v>
      </c>
      <c r="BL35" s="311"/>
      <c r="BM35" s="311"/>
      <c r="BN35" s="311"/>
      <c r="BO35" s="311"/>
      <c r="BP35" s="311"/>
      <c r="BQ35" s="311" t="s">
        <v>308</v>
      </c>
      <c r="BR35" s="311"/>
      <c r="BS35" s="311"/>
      <c r="BT35" s="311"/>
      <c r="BU35" s="311"/>
      <c r="BV35" s="311"/>
    </row>
    <row r="36" spans="1:74" s="92" customFormat="1" ht="12.75" customHeight="1">
      <c r="A36" s="104"/>
      <c r="B36" s="232"/>
      <c r="G36" s="104"/>
      <c r="H36" s="232"/>
      <c r="M36" s="104"/>
      <c r="N36" s="232"/>
      <c r="S36" s="104"/>
      <c r="T36" s="232"/>
      <c r="Z36" s="104"/>
      <c r="AA36" s="232"/>
      <c r="AF36" s="104"/>
      <c r="AG36" s="232"/>
      <c r="AL36" s="104"/>
      <c r="AM36" s="232"/>
      <c r="AR36" s="104"/>
      <c r="AS36" s="232"/>
      <c r="AX36" s="104"/>
      <c r="AY36" s="232"/>
      <c r="BD36" s="104"/>
      <c r="BE36" s="232"/>
      <c r="BK36" s="104"/>
      <c r="BL36" s="232"/>
      <c r="BQ36" s="104"/>
      <c r="BR36" s="232"/>
    </row>
    <row r="37" spans="1:74" ht="15" customHeight="1">
      <c r="A37" s="106" t="s">
        <v>282</v>
      </c>
      <c r="B37" s="107" t="s">
        <v>283</v>
      </c>
      <c r="C37" s="114" t="s">
        <v>24</v>
      </c>
      <c r="D37" s="115">
        <v>-1.5031850608999999</v>
      </c>
      <c r="E37" s="115">
        <v>-1.2311484718000001</v>
      </c>
      <c r="F37" s="115">
        <v>-2.6275939427999999</v>
      </c>
      <c r="G37" s="106" t="s">
        <v>282</v>
      </c>
      <c r="H37" s="107" t="s">
        <v>283</v>
      </c>
      <c r="I37" s="115">
        <v>-3.6114391038</v>
      </c>
      <c r="J37" s="115">
        <v>-1.2817831425999999</v>
      </c>
      <c r="K37" s="115">
        <v>-2.5363196125999998</v>
      </c>
      <c r="L37" s="115">
        <v>1.8352897336</v>
      </c>
      <c r="M37" s="106" t="s">
        <v>282</v>
      </c>
      <c r="N37" s="107" t="s">
        <v>283</v>
      </c>
      <c r="O37" s="115">
        <v>1.4195102612999999</v>
      </c>
      <c r="P37" s="115">
        <v>3.1119864095000001</v>
      </c>
      <c r="Q37" s="115">
        <v>0.1793342762</v>
      </c>
      <c r="R37" s="115">
        <v>2.0055304905</v>
      </c>
      <c r="S37" s="106" t="s">
        <v>282</v>
      </c>
      <c r="T37" s="107" t="s">
        <v>283</v>
      </c>
      <c r="U37" s="115">
        <v>3.4556557470999998</v>
      </c>
      <c r="V37" s="115">
        <v>1.6590815059999999</v>
      </c>
      <c r="W37" s="115">
        <v>2.3510099981999999</v>
      </c>
      <c r="X37" s="115">
        <v>1.6276542163000001</v>
      </c>
      <c r="Y37" s="115">
        <v>1.9080783577</v>
      </c>
      <c r="Z37" s="106" t="s">
        <v>282</v>
      </c>
      <c r="AA37" s="107" t="s">
        <v>283</v>
      </c>
      <c r="AB37" s="115">
        <v>2.0245888963000001</v>
      </c>
      <c r="AC37" s="115">
        <v>2.2934077326</v>
      </c>
      <c r="AD37" s="115">
        <v>2.5451487808</v>
      </c>
      <c r="AE37" s="115">
        <v>3.3231406838000002</v>
      </c>
      <c r="AF37" s="106" t="s">
        <v>282</v>
      </c>
      <c r="AG37" s="107" t="s">
        <v>283</v>
      </c>
      <c r="AH37" s="115">
        <v>3.2892493084000001</v>
      </c>
      <c r="AI37" s="115">
        <v>3.1152647975000001</v>
      </c>
      <c r="AJ37" s="115">
        <v>2.5639770405000002</v>
      </c>
      <c r="AK37" s="115">
        <v>1.9248642567000001</v>
      </c>
      <c r="AL37" s="106" t="s">
        <v>282</v>
      </c>
      <c r="AM37" s="107" t="s">
        <v>283</v>
      </c>
      <c r="AN37" s="114" t="s">
        <v>24</v>
      </c>
      <c r="AO37" s="115">
        <v>-1.4233697451</v>
      </c>
      <c r="AP37" s="115">
        <v>-0.43653458699999997</v>
      </c>
      <c r="AQ37" s="115">
        <v>-1.9617762787999999</v>
      </c>
      <c r="AR37" s="106" t="s">
        <v>282</v>
      </c>
      <c r="AS37" s="107" t="s">
        <v>283</v>
      </c>
      <c r="AT37" s="114">
        <v>-3.6207786250999998</v>
      </c>
      <c r="AU37" s="115">
        <v>-1.4039679943000001</v>
      </c>
      <c r="AV37" s="115">
        <v>-1.7407306844999999</v>
      </c>
      <c r="AW37" s="115">
        <v>1.6272643537</v>
      </c>
      <c r="AX37" s="106" t="s">
        <v>282</v>
      </c>
      <c r="AY37" s="107" t="s">
        <v>283</v>
      </c>
      <c r="AZ37" s="116">
        <v>0.74924471299999995</v>
      </c>
      <c r="BA37" s="116">
        <v>2.5428811322999998</v>
      </c>
      <c r="BB37" s="116">
        <v>1.3685811206</v>
      </c>
      <c r="BC37" s="116">
        <v>1.3010616201</v>
      </c>
      <c r="BD37" s="106" t="s">
        <v>282</v>
      </c>
      <c r="BE37" s="107" t="s">
        <v>283</v>
      </c>
      <c r="BF37" s="115">
        <v>2.9218282785</v>
      </c>
      <c r="BG37" s="116">
        <v>1.5411859107000001</v>
      </c>
      <c r="BH37" s="116">
        <v>2.0518829364000002</v>
      </c>
      <c r="BI37" s="116">
        <v>1.7783236763000001</v>
      </c>
      <c r="BJ37" s="115">
        <v>1.962378991</v>
      </c>
      <c r="BK37" s="106" t="s">
        <v>282</v>
      </c>
      <c r="BL37" s="107" t="s">
        <v>283</v>
      </c>
      <c r="BM37" s="115">
        <v>1.5520090900000001</v>
      </c>
      <c r="BN37" s="115">
        <v>1.687893992</v>
      </c>
      <c r="BO37" s="115">
        <v>2.0248236811</v>
      </c>
      <c r="BP37" s="115">
        <v>2.7991566968999999</v>
      </c>
      <c r="BQ37" s="106" t="s">
        <v>282</v>
      </c>
      <c r="BR37" s="107" t="s">
        <v>283</v>
      </c>
      <c r="BS37" s="115">
        <v>2.7387158295999998</v>
      </c>
      <c r="BT37" s="115">
        <v>2.5986184560000001</v>
      </c>
      <c r="BU37" s="115">
        <v>1.6724479683</v>
      </c>
      <c r="BV37" s="115">
        <v>0.85246225689999999</v>
      </c>
    </row>
    <row r="38" spans="1:74" ht="15" customHeight="1">
      <c r="A38" s="109" t="s">
        <v>284</v>
      </c>
      <c r="B38" s="107" t="s">
        <v>0</v>
      </c>
      <c r="C38" s="114" t="s">
        <v>24</v>
      </c>
      <c r="D38" s="115">
        <v>-3.8235787354999999</v>
      </c>
      <c r="E38" s="115">
        <v>-4.1748661103</v>
      </c>
      <c r="F38" s="115">
        <v>-3.6522914554999999</v>
      </c>
      <c r="G38" s="109" t="s">
        <v>284</v>
      </c>
      <c r="H38" s="107" t="s">
        <v>0</v>
      </c>
      <c r="I38" s="115">
        <v>-5.0426289660999997</v>
      </c>
      <c r="J38" s="115">
        <v>-3.7732632476000001</v>
      </c>
      <c r="K38" s="115">
        <v>-4.7095993150000002</v>
      </c>
      <c r="L38" s="115">
        <v>1.1310114031</v>
      </c>
      <c r="M38" s="109" t="s">
        <v>284</v>
      </c>
      <c r="N38" s="107" t="s">
        <v>0</v>
      </c>
      <c r="O38" s="115">
        <v>2.2673652603000001</v>
      </c>
      <c r="P38" s="115">
        <v>0.69808550800000002</v>
      </c>
      <c r="Q38" s="115">
        <v>-2.1184171377999998</v>
      </c>
      <c r="R38" s="115">
        <v>0.69305124929999995</v>
      </c>
      <c r="S38" s="109" t="s">
        <v>284</v>
      </c>
      <c r="T38" s="107" t="s">
        <v>0</v>
      </c>
      <c r="U38" s="115">
        <v>1.0444967699000001</v>
      </c>
      <c r="V38" s="115">
        <v>1.622251434</v>
      </c>
      <c r="W38" s="115">
        <v>-0.54387770099999999</v>
      </c>
      <c r="X38" s="115">
        <v>-6.7986993800000006E-2</v>
      </c>
      <c r="Y38" s="115">
        <v>-0.44961102730000002</v>
      </c>
      <c r="Z38" s="109" t="s">
        <v>284</v>
      </c>
      <c r="AA38" s="107" t="s">
        <v>0</v>
      </c>
      <c r="AB38" s="115">
        <v>1.4737534377999999</v>
      </c>
      <c r="AC38" s="115">
        <v>1.1142475114999999</v>
      </c>
      <c r="AD38" s="115">
        <v>1.7170674141</v>
      </c>
      <c r="AE38" s="115">
        <v>1.3676326929</v>
      </c>
      <c r="AF38" s="109" t="s">
        <v>284</v>
      </c>
      <c r="AG38" s="107" t="s">
        <v>0</v>
      </c>
      <c r="AH38" s="115">
        <v>0.83075563409999997</v>
      </c>
      <c r="AI38" s="115">
        <v>1.2430208639</v>
      </c>
      <c r="AJ38" s="115">
        <v>1.400933956</v>
      </c>
      <c r="AK38" s="115">
        <v>1.4046666472</v>
      </c>
      <c r="AL38" s="109" t="s">
        <v>284</v>
      </c>
      <c r="AM38" s="107" t="s">
        <v>0</v>
      </c>
      <c r="AN38" s="114" t="s">
        <v>24</v>
      </c>
      <c r="AO38" s="115">
        <v>-3.6884227269999998</v>
      </c>
      <c r="AP38" s="115">
        <v>-4.2529032257999999</v>
      </c>
      <c r="AQ38" s="115">
        <v>-2.9108942914</v>
      </c>
      <c r="AR38" s="109" t="s">
        <v>284</v>
      </c>
      <c r="AS38" s="107" t="s">
        <v>0</v>
      </c>
      <c r="AT38" s="114">
        <v>-5.3467325522999998</v>
      </c>
      <c r="AU38" s="115">
        <v>-3.0267480056</v>
      </c>
      <c r="AV38" s="115">
        <v>-4.3612388095999997</v>
      </c>
      <c r="AW38" s="115">
        <v>-0.34153437479999998</v>
      </c>
      <c r="AX38" s="109" t="s">
        <v>284</v>
      </c>
      <c r="AY38" s="107" t="s">
        <v>0</v>
      </c>
      <c r="AZ38" s="116">
        <v>1.8848765627999999</v>
      </c>
      <c r="BA38" s="116">
        <v>6.2289772E-2</v>
      </c>
      <c r="BB38" s="116">
        <v>0.69098605580000005</v>
      </c>
      <c r="BC38" s="116">
        <v>0.3214837713</v>
      </c>
      <c r="BD38" s="109" t="s">
        <v>284</v>
      </c>
      <c r="BE38" s="107" t="s">
        <v>0</v>
      </c>
      <c r="BF38" s="115">
        <v>0.36359154500000002</v>
      </c>
      <c r="BG38" s="116">
        <v>1.8666339187000001</v>
      </c>
      <c r="BH38" s="116">
        <v>-9.0415913200000003E-2</v>
      </c>
      <c r="BI38" s="116">
        <v>-0.17496229260000001</v>
      </c>
      <c r="BJ38" s="115">
        <v>6.6481324800000005E-2</v>
      </c>
      <c r="BK38" s="109" t="s">
        <v>284</v>
      </c>
      <c r="BL38" s="107" t="s">
        <v>0</v>
      </c>
      <c r="BM38" s="115">
        <v>1.1789600967</v>
      </c>
      <c r="BN38" s="115">
        <v>0.53149725189999997</v>
      </c>
      <c r="BO38" s="115">
        <v>1.5730472517</v>
      </c>
      <c r="BP38" s="115">
        <v>1.2650638527</v>
      </c>
      <c r="BQ38" s="109" t="s">
        <v>284</v>
      </c>
      <c r="BR38" s="107" t="s">
        <v>0</v>
      </c>
      <c r="BS38" s="115">
        <v>0.39438302959999999</v>
      </c>
      <c r="BT38" s="115">
        <v>1.0633823971</v>
      </c>
      <c r="BU38" s="115">
        <v>0.67643742949999996</v>
      </c>
      <c r="BV38" s="115">
        <v>0.26050917699999998</v>
      </c>
    </row>
    <row r="39" spans="1:74" ht="15" customHeight="1">
      <c r="A39" s="109" t="s">
        <v>285</v>
      </c>
      <c r="B39" s="107" t="s">
        <v>1</v>
      </c>
      <c r="C39" s="114" t="s">
        <v>24</v>
      </c>
      <c r="D39" s="115">
        <v>-0.33478773909999998</v>
      </c>
      <c r="E39" s="115">
        <v>-0.72689226019999997</v>
      </c>
      <c r="F39" s="115">
        <v>-1.7972541950000001</v>
      </c>
      <c r="G39" s="109" t="s">
        <v>285</v>
      </c>
      <c r="H39" s="107" t="s">
        <v>1</v>
      </c>
      <c r="I39" s="115">
        <v>-4.7052842657999996</v>
      </c>
      <c r="J39" s="115">
        <v>-1.9116208767</v>
      </c>
      <c r="K39" s="115">
        <v>-3.09402949</v>
      </c>
      <c r="L39" s="115">
        <v>3.7197555499999999</v>
      </c>
      <c r="M39" s="109" t="s">
        <v>285</v>
      </c>
      <c r="N39" s="107" t="s">
        <v>1</v>
      </c>
      <c r="O39" s="115">
        <v>2.4710656847000001</v>
      </c>
      <c r="P39" s="115">
        <v>3.2475723883000001</v>
      </c>
      <c r="Q39" s="115">
        <v>0.91208728760000002</v>
      </c>
      <c r="R39" s="115">
        <v>1.9287624946999999</v>
      </c>
      <c r="S39" s="109" t="s">
        <v>285</v>
      </c>
      <c r="T39" s="107" t="s">
        <v>1</v>
      </c>
      <c r="U39" s="115">
        <v>2.4558011049999999</v>
      </c>
      <c r="V39" s="115">
        <v>1.7552374019000001</v>
      </c>
      <c r="W39" s="115">
        <v>0.63328033920000004</v>
      </c>
      <c r="X39" s="115">
        <v>1.4534347929</v>
      </c>
      <c r="Y39" s="115">
        <v>0.65401884200000004</v>
      </c>
      <c r="Z39" s="109" t="s">
        <v>285</v>
      </c>
      <c r="AA39" s="107" t="s">
        <v>1</v>
      </c>
      <c r="AB39" s="115">
        <v>2.539624893</v>
      </c>
      <c r="AC39" s="115">
        <v>2.5552432767000002</v>
      </c>
      <c r="AD39" s="115">
        <v>2.2534283034999998</v>
      </c>
      <c r="AE39" s="115">
        <v>2.6429369350999998</v>
      </c>
      <c r="AF39" s="109" t="s">
        <v>285</v>
      </c>
      <c r="AG39" s="107" t="s">
        <v>1</v>
      </c>
      <c r="AH39" s="115">
        <v>2.4160089051</v>
      </c>
      <c r="AI39" s="115">
        <v>2.6047166490999998</v>
      </c>
      <c r="AJ39" s="115">
        <v>2.7764005949000001</v>
      </c>
      <c r="AK39" s="115">
        <v>2.2483860595</v>
      </c>
      <c r="AL39" s="109" t="s">
        <v>285</v>
      </c>
      <c r="AM39" s="107" t="s">
        <v>1</v>
      </c>
      <c r="AN39" s="114" t="s">
        <v>24</v>
      </c>
      <c r="AO39" s="115">
        <v>-0.31016338960000001</v>
      </c>
      <c r="AP39" s="115">
        <v>-0.91116173119999999</v>
      </c>
      <c r="AQ39" s="115">
        <v>-1.5979814970999999</v>
      </c>
      <c r="AR39" s="109" t="s">
        <v>285</v>
      </c>
      <c r="AS39" s="107" t="s">
        <v>1</v>
      </c>
      <c r="AT39" s="114">
        <v>-4.2678062678000002</v>
      </c>
      <c r="AU39" s="115">
        <v>-1.9641687994999999</v>
      </c>
      <c r="AV39" s="115">
        <v>-3.4606277699999999</v>
      </c>
      <c r="AW39" s="115">
        <v>3.9431482296999998</v>
      </c>
      <c r="AX39" s="109" t="s">
        <v>285</v>
      </c>
      <c r="AY39" s="107" t="s">
        <v>1</v>
      </c>
      <c r="AZ39" s="116">
        <v>1.8151016457</v>
      </c>
      <c r="BA39" s="116">
        <v>2.5671499881000002</v>
      </c>
      <c r="BB39" s="116">
        <v>1.8713789108000001</v>
      </c>
      <c r="BC39" s="116">
        <v>2.1611784109999999</v>
      </c>
      <c r="BD39" s="109" t="s">
        <v>285</v>
      </c>
      <c r="BE39" s="107" t="s">
        <v>1</v>
      </c>
      <c r="BF39" s="115">
        <v>1.647831654</v>
      </c>
      <c r="BG39" s="116">
        <v>1.8237581466999999</v>
      </c>
      <c r="BH39" s="116">
        <v>0.58627366609999998</v>
      </c>
      <c r="BI39" s="116">
        <v>1.085503449</v>
      </c>
      <c r="BJ39" s="115">
        <v>0.45493017349999998</v>
      </c>
      <c r="BK39" s="109" t="s">
        <v>285</v>
      </c>
      <c r="BL39" s="107" t="s">
        <v>1</v>
      </c>
      <c r="BM39" s="115">
        <v>1.9186169091</v>
      </c>
      <c r="BN39" s="115">
        <v>1.8746708794</v>
      </c>
      <c r="BO39" s="115">
        <v>1.4041450777</v>
      </c>
      <c r="BP39" s="115">
        <v>1.7382307293999999</v>
      </c>
      <c r="BQ39" s="109" t="s">
        <v>285</v>
      </c>
      <c r="BR39" s="107" t="s">
        <v>1</v>
      </c>
      <c r="BS39" s="115">
        <v>1.5825403392999999</v>
      </c>
      <c r="BT39" s="115">
        <v>1.8711878423999999</v>
      </c>
      <c r="BU39" s="115">
        <v>2.0182923713999998</v>
      </c>
      <c r="BV39" s="115">
        <v>1.3322485507999999</v>
      </c>
    </row>
    <row r="40" spans="1:74" ht="15" customHeight="1">
      <c r="A40" s="109" t="s">
        <v>286</v>
      </c>
      <c r="B40" s="107" t="s">
        <v>2</v>
      </c>
      <c r="C40" s="114" t="s">
        <v>24</v>
      </c>
      <c r="D40" s="115">
        <v>-3.9421813402999999</v>
      </c>
      <c r="E40" s="115">
        <v>-2.9056087550999998</v>
      </c>
      <c r="F40" s="115">
        <v>-3.9844454463000001</v>
      </c>
      <c r="G40" s="109" t="s">
        <v>286</v>
      </c>
      <c r="H40" s="107" t="s">
        <v>2</v>
      </c>
      <c r="I40" s="115">
        <v>-7.3897986734999996</v>
      </c>
      <c r="J40" s="115">
        <v>-4.2844466979</v>
      </c>
      <c r="K40" s="115">
        <v>-4.8669050457000003</v>
      </c>
      <c r="L40" s="115">
        <v>-0.66819795360000001</v>
      </c>
      <c r="M40" s="109" t="s">
        <v>286</v>
      </c>
      <c r="N40" s="107" t="s">
        <v>2</v>
      </c>
      <c r="O40" s="115">
        <v>0.9740032233</v>
      </c>
      <c r="P40" s="115">
        <v>1.3879250500000001E-2</v>
      </c>
      <c r="Q40" s="115">
        <v>-3.9480988066</v>
      </c>
      <c r="R40" s="115">
        <v>-0.76572997180000002</v>
      </c>
      <c r="S40" s="109" t="s">
        <v>286</v>
      </c>
      <c r="T40" s="107" t="s">
        <v>2</v>
      </c>
      <c r="U40" s="115">
        <v>1.4122443037000001</v>
      </c>
      <c r="V40" s="115">
        <v>-1.0552006317</v>
      </c>
      <c r="W40" s="115">
        <v>-2.038595473</v>
      </c>
      <c r="X40" s="115">
        <v>-0.53321484109999995</v>
      </c>
      <c r="Y40" s="115">
        <v>-0.65520065520000004</v>
      </c>
      <c r="Z40" s="109" t="s">
        <v>286</v>
      </c>
      <c r="AA40" s="107" t="s">
        <v>2</v>
      </c>
      <c r="AB40" s="115">
        <v>-0.1816392946</v>
      </c>
      <c r="AC40" s="115">
        <v>-1.2890654276</v>
      </c>
      <c r="AD40" s="115">
        <v>-1.1263613307</v>
      </c>
      <c r="AE40" s="115">
        <v>-0.46707849930000001</v>
      </c>
      <c r="AF40" s="109" t="s">
        <v>286</v>
      </c>
      <c r="AG40" s="107" t="s">
        <v>2</v>
      </c>
      <c r="AH40" s="115">
        <v>0.21229812719999999</v>
      </c>
      <c r="AI40" s="115">
        <v>0.27332776549999999</v>
      </c>
      <c r="AJ40" s="115">
        <v>0.4979253112</v>
      </c>
      <c r="AK40" s="115">
        <v>0.39358159250000002</v>
      </c>
      <c r="AL40" s="109" t="s">
        <v>286</v>
      </c>
      <c r="AM40" s="107" t="s">
        <v>2</v>
      </c>
      <c r="AN40" s="114" t="s">
        <v>24</v>
      </c>
      <c r="AO40" s="115">
        <v>-3.2344723834</v>
      </c>
      <c r="AP40" s="115">
        <v>-3.7423653525999998</v>
      </c>
      <c r="AQ40" s="115">
        <v>-2.7341947392999999</v>
      </c>
      <c r="AR40" s="109" t="s">
        <v>286</v>
      </c>
      <c r="AS40" s="107" t="s">
        <v>2</v>
      </c>
      <c r="AT40" s="114">
        <v>-7.2470644051999997</v>
      </c>
      <c r="AU40" s="115">
        <v>-4.5780051150999999</v>
      </c>
      <c r="AV40" s="115">
        <v>-4.8110426158999999</v>
      </c>
      <c r="AW40" s="115">
        <v>-1.2107560185999999</v>
      </c>
      <c r="AX40" s="109" t="s">
        <v>286</v>
      </c>
      <c r="AY40" s="107" t="s">
        <v>2</v>
      </c>
      <c r="AZ40" s="116">
        <v>8.5506626799999999E-2</v>
      </c>
      <c r="BA40" s="116">
        <v>-4.2716787700000002E-2</v>
      </c>
      <c r="BB40" s="116">
        <v>-1.6666666667000001</v>
      </c>
      <c r="BC40" s="116">
        <v>-1.6369694336</v>
      </c>
      <c r="BD40" s="109" t="s">
        <v>286</v>
      </c>
      <c r="BE40" s="107" t="s">
        <v>2</v>
      </c>
      <c r="BF40" s="115">
        <v>1.1045655376000001</v>
      </c>
      <c r="BG40" s="116">
        <v>-1.2818645302</v>
      </c>
      <c r="BH40" s="116">
        <v>-1.0771727902999999</v>
      </c>
      <c r="BI40" s="116">
        <v>-8.9498806700000003E-2</v>
      </c>
      <c r="BJ40" s="115">
        <v>-0.20901761720000001</v>
      </c>
      <c r="BK40" s="109" t="s">
        <v>286</v>
      </c>
      <c r="BL40" s="107" t="s">
        <v>2</v>
      </c>
      <c r="BM40" s="115">
        <v>-0.66145520140000003</v>
      </c>
      <c r="BN40" s="115">
        <v>-1.8551765410000001</v>
      </c>
      <c r="BO40" s="115">
        <v>-1.9087384432000001</v>
      </c>
      <c r="BP40" s="115">
        <v>-1.2578616352000001</v>
      </c>
      <c r="BQ40" s="109" t="s">
        <v>286</v>
      </c>
      <c r="BR40" s="107" t="s">
        <v>2</v>
      </c>
      <c r="BS40" s="115">
        <v>-0.2875302663</v>
      </c>
      <c r="BT40" s="115">
        <v>0.2743902439</v>
      </c>
      <c r="BU40" s="115">
        <v>0.39525691699999999</v>
      </c>
      <c r="BV40" s="115">
        <v>-7.5826508900000006E-2</v>
      </c>
    </row>
    <row r="41" spans="1:74" ht="15" customHeight="1">
      <c r="A41" s="109" t="s">
        <v>287</v>
      </c>
      <c r="B41" s="107" t="s">
        <v>3</v>
      </c>
      <c r="C41" s="114" t="s">
        <v>24</v>
      </c>
      <c r="D41" s="115">
        <v>-2.5978281221000001</v>
      </c>
      <c r="E41" s="115">
        <v>-2.1625258301999999</v>
      </c>
      <c r="F41" s="115">
        <v>-2.4166216414999999</v>
      </c>
      <c r="G41" s="109" t="s">
        <v>287</v>
      </c>
      <c r="H41" s="107" t="s">
        <v>3</v>
      </c>
      <c r="I41" s="115">
        <v>-4.5552926963999996</v>
      </c>
      <c r="J41" s="115">
        <v>-1.8985339099</v>
      </c>
      <c r="K41" s="115">
        <v>-2.5696161702999998</v>
      </c>
      <c r="L41" s="115">
        <v>1.9201059369</v>
      </c>
      <c r="M41" s="109" t="s">
        <v>287</v>
      </c>
      <c r="N41" s="107" t="s">
        <v>3</v>
      </c>
      <c r="O41" s="115">
        <v>3.3347769597000001</v>
      </c>
      <c r="P41" s="115">
        <v>3.4105196981999999</v>
      </c>
      <c r="Q41" s="115">
        <v>1.0182886671</v>
      </c>
      <c r="R41" s="115">
        <v>1.4844533601000001</v>
      </c>
      <c r="S41" s="109" t="s">
        <v>287</v>
      </c>
      <c r="T41" s="107" t="s">
        <v>3</v>
      </c>
      <c r="U41" s="115">
        <v>2.2929432693999998</v>
      </c>
      <c r="V41" s="115">
        <v>1.8647342995</v>
      </c>
      <c r="W41" s="115">
        <v>1.1049985773</v>
      </c>
      <c r="X41" s="115">
        <v>0.85369857869999999</v>
      </c>
      <c r="Y41" s="115">
        <v>1.2883121715000001</v>
      </c>
      <c r="Z41" s="109" t="s">
        <v>287</v>
      </c>
      <c r="AA41" s="107" t="s">
        <v>3</v>
      </c>
      <c r="AB41" s="115">
        <v>3.7555845123</v>
      </c>
      <c r="AC41" s="115">
        <v>3.5310864175000001</v>
      </c>
      <c r="AD41" s="115">
        <v>3.2912880328999998</v>
      </c>
      <c r="AE41" s="115">
        <v>2.7578100276000002</v>
      </c>
      <c r="AF41" s="109" t="s">
        <v>287</v>
      </c>
      <c r="AG41" s="107" t="s">
        <v>3</v>
      </c>
      <c r="AH41" s="115">
        <v>1.7761830006999999</v>
      </c>
      <c r="AI41" s="115">
        <v>1.8450348162000001</v>
      </c>
      <c r="AJ41" s="115">
        <v>2.6699347836</v>
      </c>
      <c r="AK41" s="115">
        <v>2.3758194377000001</v>
      </c>
      <c r="AL41" s="109" t="s">
        <v>287</v>
      </c>
      <c r="AM41" s="107" t="s">
        <v>3</v>
      </c>
      <c r="AN41" s="114" t="s">
        <v>24</v>
      </c>
      <c r="AO41" s="115">
        <v>-1.5220268481999999</v>
      </c>
      <c r="AP41" s="115">
        <v>-2.5439185946</v>
      </c>
      <c r="AQ41" s="115">
        <v>-1.6055949567000001</v>
      </c>
      <c r="AR41" s="109" t="s">
        <v>287</v>
      </c>
      <c r="AS41" s="107" t="s">
        <v>3</v>
      </c>
      <c r="AT41" s="114">
        <v>-3.4938432276000002</v>
      </c>
      <c r="AU41" s="115">
        <v>-2.4273858921000002</v>
      </c>
      <c r="AV41" s="115">
        <v>-2.0093557303999998</v>
      </c>
      <c r="AW41" s="115">
        <v>1.5080828903000001</v>
      </c>
      <c r="AX41" s="109" t="s">
        <v>287</v>
      </c>
      <c r="AY41" s="107" t="s">
        <v>3</v>
      </c>
      <c r="AZ41" s="116">
        <v>2.6186404446</v>
      </c>
      <c r="BA41" s="116">
        <v>3.3642328924</v>
      </c>
      <c r="BB41" s="116">
        <v>2.4687625956999999</v>
      </c>
      <c r="BC41" s="116">
        <v>1.720916511</v>
      </c>
      <c r="BD41" s="109" t="s">
        <v>287</v>
      </c>
      <c r="BE41" s="107" t="s">
        <v>3</v>
      </c>
      <c r="BF41" s="115">
        <v>0.90873936580000003</v>
      </c>
      <c r="BG41" s="116">
        <v>1.8011113240000001</v>
      </c>
      <c r="BH41" s="116">
        <v>1.0446075663000001</v>
      </c>
      <c r="BI41" s="116">
        <v>1.4622333985</v>
      </c>
      <c r="BJ41" s="115">
        <v>1.0097301267000001</v>
      </c>
      <c r="BK41" s="109" t="s">
        <v>287</v>
      </c>
      <c r="BL41" s="107" t="s">
        <v>3</v>
      </c>
      <c r="BM41" s="115">
        <v>2.8333790329999999</v>
      </c>
      <c r="BN41" s="115">
        <v>2.5899672846000001</v>
      </c>
      <c r="BO41" s="115">
        <v>2.6216555934999999</v>
      </c>
      <c r="BP41" s="115">
        <v>2.4165398729000001</v>
      </c>
      <c r="BQ41" s="109" t="s">
        <v>287</v>
      </c>
      <c r="BR41" s="107" t="s">
        <v>3</v>
      </c>
      <c r="BS41" s="115">
        <v>1.6354101858000001</v>
      </c>
      <c r="BT41" s="115">
        <v>1.9222251749000001</v>
      </c>
      <c r="BU41" s="115">
        <v>2.2922134732999999</v>
      </c>
      <c r="BV41" s="115">
        <v>1.5555361355999999</v>
      </c>
    </row>
    <row r="42" spans="1:74" ht="15" customHeight="1">
      <c r="A42" s="109" t="s">
        <v>288</v>
      </c>
      <c r="B42" s="107" t="s">
        <v>4</v>
      </c>
      <c r="C42" s="114" t="s">
        <v>24</v>
      </c>
      <c r="D42" s="115">
        <v>-1.2100259291</v>
      </c>
      <c r="E42" s="115">
        <v>1.24984377E-2</v>
      </c>
      <c r="F42" s="115">
        <v>-0.74981254689999999</v>
      </c>
      <c r="G42" s="109" t="s">
        <v>288</v>
      </c>
      <c r="H42" s="107" t="s">
        <v>4</v>
      </c>
      <c r="I42" s="115">
        <v>-2.7889700327</v>
      </c>
      <c r="J42" s="115">
        <v>-1.6125898582</v>
      </c>
      <c r="K42" s="115">
        <v>-3.1200631911999999</v>
      </c>
      <c r="L42" s="115">
        <v>0.83571137380000005</v>
      </c>
      <c r="M42" s="109" t="s">
        <v>288</v>
      </c>
      <c r="N42" s="107" t="s">
        <v>4</v>
      </c>
      <c r="O42" s="115">
        <v>1.9001414998999999</v>
      </c>
      <c r="P42" s="115">
        <v>1.4216755935000001</v>
      </c>
      <c r="Q42" s="115">
        <v>-3.8336158560000002</v>
      </c>
      <c r="R42" s="115">
        <v>3.5050847458000001</v>
      </c>
      <c r="S42" s="109" t="s">
        <v>288</v>
      </c>
      <c r="T42" s="107" t="s">
        <v>4</v>
      </c>
      <c r="U42" s="115">
        <v>2.4169777951999998</v>
      </c>
      <c r="V42" s="115">
        <v>2.0401637247000002</v>
      </c>
      <c r="W42" s="115">
        <v>-0.55781886560000005</v>
      </c>
      <c r="X42" s="115">
        <v>2.1366443968</v>
      </c>
      <c r="Y42" s="115">
        <v>2.6226473311</v>
      </c>
      <c r="Z42" s="109" t="s">
        <v>288</v>
      </c>
      <c r="AA42" s="107" t="s">
        <v>4</v>
      </c>
      <c r="AB42" s="115">
        <v>1.2484014372000001</v>
      </c>
      <c r="AC42" s="115">
        <v>0.61936259770000002</v>
      </c>
      <c r="AD42" s="115">
        <v>0.49249391799999997</v>
      </c>
      <c r="AE42" s="115">
        <v>0.91039769999999998</v>
      </c>
      <c r="AF42" s="109" t="s">
        <v>288</v>
      </c>
      <c r="AG42" s="107" t="s">
        <v>4</v>
      </c>
      <c r="AH42" s="115">
        <v>1.4194634908999999</v>
      </c>
      <c r="AI42" s="115">
        <v>1.1653618598</v>
      </c>
      <c r="AJ42" s="115">
        <v>1.2281530467999999</v>
      </c>
      <c r="AK42" s="115">
        <v>1.1811490978000001</v>
      </c>
      <c r="AL42" s="109" t="s">
        <v>288</v>
      </c>
      <c r="AM42" s="107" t="s">
        <v>4</v>
      </c>
      <c r="AN42" s="114" t="s">
        <v>24</v>
      </c>
      <c r="AO42" s="115">
        <v>-0.23781212839999999</v>
      </c>
      <c r="AP42" s="115">
        <v>-1.0064892067</v>
      </c>
      <c r="AQ42" s="115">
        <v>-0.49498327759999999</v>
      </c>
      <c r="AR42" s="109" t="s">
        <v>288</v>
      </c>
      <c r="AS42" s="107" t="s">
        <v>4</v>
      </c>
      <c r="AT42" s="114">
        <v>-2.8636730304000002</v>
      </c>
      <c r="AU42" s="115">
        <v>-1.8685121107</v>
      </c>
      <c r="AV42" s="115">
        <v>-2.8349788434000001</v>
      </c>
      <c r="AW42" s="115">
        <v>0.52257221659999997</v>
      </c>
      <c r="AX42" s="109" t="s">
        <v>288</v>
      </c>
      <c r="AY42" s="107" t="s">
        <v>4</v>
      </c>
      <c r="AZ42" s="116">
        <v>0.89530685919999997</v>
      </c>
      <c r="BA42" s="116">
        <v>0.87304994989999996</v>
      </c>
      <c r="BB42" s="116">
        <v>-1.9721906923999999</v>
      </c>
      <c r="BC42" s="116">
        <v>2.7645100593</v>
      </c>
      <c r="BD42" s="109" t="s">
        <v>288</v>
      </c>
      <c r="BE42" s="107" t="s">
        <v>4</v>
      </c>
      <c r="BF42" s="115">
        <v>1.9014084507</v>
      </c>
      <c r="BG42" s="116">
        <v>1.9350380097</v>
      </c>
      <c r="BH42" s="116">
        <v>0.78644067799999995</v>
      </c>
      <c r="BI42" s="116">
        <v>2.5696219561000002</v>
      </c>
      <c r="BJ42" s="115">
        <v>2.0330535152000002</v>
      </c>
      <c r="BK42" s="109" t="s">
        <v>288</v>
      </c>
      <c r="BL42" s="107" t="s">
        <v>4</v>
      </c>
      <c r="BM42" s="115">
        <v>0.68404749610000004</v>
      </c>
      <c r="BN42" s="115">
        <v>0.68132150660000002</v>
      </c>
      <c r="BO42" s="115">
        <v>1.0011405399</v>
      </c>
      <c r="BP42" s="115">
        <v>1.2226184412000001</v>
      </c>
      <c r="BQ42" s="109" t="s">
        <v>288</v>
      </c>
      <c r="BR42" s="107" t="s">
        <v>4</v>
      </c>
      <c r="BS42" s="115">
        <v>1.8202794514</v>
      </c>
      <c r="BT42" s="115">
        <v>1.4300306435000001</v>
      </c>
      <c r="BU42" s="115">
        <v>0.85319949809999995</v>
      </c>
      <c r="BV42" s="115">
        <v>0.45294413690000002</v>
      </c>
    </row>
    <row r="43" spans="1:74" ht="23.1" customHeight="1">
      <c r="A43" s="109" t="s">
        <v>289</v>
      </c>
      <c r="B43" s="107" t="s">
        <v>5</v>
      </c>
      <c r="C43" s="114" t="s">
        <v>24</v>
      </c>
      <c r="D43" s="115">
        <v>-1.1536361154000001</v>
      </c>
      <c r="E43" s="115">
        <v>-2.4078635391000001</v>
      </c>
      <c r="F43" s="115">
        <v>-0.46231866970000002</v>
      </c>
      <c r="G43" s="109" t="s">
        <v>289</v>
      </c>
      <c r="H43" s="107" t="s">
        <v>5</v>
      </c>
      <c r="I43" s="115">
        <v>-1.7417474347999999</v>
      </c>
      <c r="J43" s="115">
        <v>-1.3795099363000001</v>
      </c>
      <c r="K43" s="115">
        <v>-1.154260002</v>
      </c>
      <c r="L43" s="115">
        <v>1.3879267689000001</v>
      </c>
      <c r="M43" s="109" t="s">
        <v>289</v>
      </c>
      <c r="N43" s="107" t="s">
        <v>5</v>
      </c>
      <c r="O43" s="115">
        <v>1.7886337570999999</v>
      </c>
      <c r="P43" s="115">
        <v>1.3161049048</v>
      </c>
      <c r="Q43" s="115">
        <v>-1.7438421314000001</v>
      </c>
      <c r="R43" s="115">
        <v>0.96806819820000001</v>
      </c>
      <c r="S43" s="109" t="s">
        <v>289</v>
      </c>
      <c r="T43" s="107" t="s">
        <v>5</v>
      </c>
      <c r="U43" s="115">
        <v>0.91108567070000002</v>
      </c>
      <c r="V43" s="115">
        <v>0.58142283149999996</v>
      </c>
      <c r="W43" s="115">
        <v>-0.81774602880000002</v>
      </c>
      <c r="X43" s="115">
        <v>-0.59704321459999998</v>
      </c>
      <c r="Y43" s="115">
        <v>0.1954428449</v>
      </c>
      <c r="Z43" s="109" t="s">
        <v>289</v>
      </c>
      <c r="AA43" s="107" t="s">
        <v>5</v>
      </c>
      <c r="AB43" s="115">
        <v>0.34753846890000001</v>
      </c>
      <c r="AC43" s="115">
        <v>-6.4227603600000002E-2</v>
      </c>
      <c r="AD43" s="115">
        <v>-0.1246560199</v>
      </c>
      <c r="AE43" s="115">
        <v>0.152806628</v>
      </c>
      <c r="AF43" s="109" t="s">
        <v>289</v>
      </c>
      <c r="AG43" s="107" t="s">
        <v>5</v>
      </c>
      <c r="AH43" s="115">
        <v>0.2436286335</v>
      </c>
      <c r="AI43" s="115">
        <v>0.22137059340000001</v>
      </c>
      <c r="AJ43" s="115">
        <v>0.52044084400000001</v>
      </c>
      <c r="AK43" s="115">
        <v>0.54592700309999997</v>
      </c>
      <c r="AL43" s="109" t="s">
        <v>289</v>
      </c>
      <c r="AM43" s="107" t="s">
        <v>5</v>
      </c>
      <c r="AN43" s="114" t="s">
        <v>24</v>
      </c>
      <c r="AO43" s="115">
        <v>-1.7391304348000001</v>
      </c>
      <c r="AP43" s="115">
        <v>-1.7178552837000001</v>
      </c>
      <c r="AQ43" s="115">
        <v>0.25953389830000001</v>
      </c>
      <c r="AR43" s="109" t="s">
        <v>289</v>
      </c>
      <c r="AS43" s="107" t="s">
        <v>5</v>
      </c>
      <c r="AT43" s="114">
        <v>-1.6165671720999999</v>
      </c>
      <c r="AU43" s="115">
        <v>-2.0297481609000001</v>
      </c>
      <c r="AV43" s="115">
        <v>-0.76185256229999998</v>
      </c>
      <c r="AW43" s="115">
        <v>0.41422732800000001</v>
      </c>
      <c r="AX43" s="109" t="s">
        <v>289</v>
      </c>
      <c r="AY43" s="107" t="s">
        <v>5</v>
      </c>
      <c r="AZ43" s="116">
        <v>1.1275507398</v>
      </c>
      <c r="BA43" s="116">
        <v>1.3814859131999999</v>
      </c>
      <c r="BB43" s="116">
        <v>-0.28969957079999997</v>
      </c>
      <c r="BC43" s="116">
        <v>1.318196492</v>
      </c>
      <c r="BD43" s="109" t="s">
        <v>289</v>
      </c>
      <c r="BE43" s="107" t="s">
        <v>5</v>
      </c>
      <c r="BF43" s="115">
        <v>0.87090435980000003</v>
      </c>
      <c r="BG43" s="116">
        <v>0.926559621</v>
      </c>
      <c r="BH43" s="116">
        <v>-0.58421574249999997</v>
      </c>
      <c r="BI43" s="116">
        <v>-7.3456110000000005E-2</v>
      </c>
      <c r="BJ43" s="115">
        <v>1.0501443949</v>
      </c>
      <c r="BK43" s="109" t="s">
        <v>289</v>
      </c>
      <c r="BL43" s="107" t="s">
        <v>5</v>
      </c>
      <c r="BM43" s="115">
        <v>0.80678742449999996</v>
      </c>
      <c r="BN43" s="115">
        <v>0.31696544560000001</v>
      </c>
      <c r="BO43" s="115">
        <v>0.35370104569999999</v>
      </c>
      <c r="BP43" s="115">
        <v>0.61833359099999996</v>
      </c>
      <c r="BQ43" s="109" t="s">
        <v>289</v>
      </c>
      <c r="BR43" s="107" t="s">
        <v>5</v>
      </c>
      <c r="BS43" s="115">
        <v>0.70222543500000001</v>
      </c>
      <c r="BT43" s="115">
        <v>0.93753237339999995</v>
      </c>
      <c r="BU43" s="115">
        <v>0.91944628900000003</v>
      </c>
      <c r="BV43" s="115">
        <v>0.54795923589999995</v>
      </c>
    </row>
    <row r="44" spans="1:74" ht="15" customHeight="1">
      <c r="A44" s="109" t="s">
        <v>290</v>
      </c>
      <c r="B44" s="107" t="s">
        <v>6</v>
      </c>
      <c r="C44" s="114" t="s">
        <v>24</v>
      </c>
      <c r="D44" s="115">
        <v>-2.9045063178000001</v>
      </c>
      <c r="E44" s="115">
        <v>-3.8263323064999999</v>
      </c>
      <c r="F44" s="115">
        <v>-1.0477787090999999</v>
      </c>
      <c r="G44" s="109" t="s">
        <v>290</v>
      </c>
      <c r="H44" s="107" t="s">
        <v>6</v>
      </c>
      <c r="I44" s="115">
        <v>-4.3807103528000004</v>
      </c>
      <c r="J44" s="115">
        <v>-1.5186989812</v>
      </c>
      <c r="K44" s="115">
        <v>-2.3934973977</v>
      </c>
      <c r="L44" s="115">
        <v>0.33573615089999997</v>
      </c>
      <c r="M44" s="109" t="s">
        <v>290</v>
      </c>
      <c r="N44" s="107" t="s">
        <v>6</v>
      </c>
      <c r="O44" s="115">
        <v>1.6796247089</v>
      </c>
      <c r="P44" s="115">
        <v>1.0485562186999999</v>
      </c>
      <c r="Q44" s="115">
        <v>-1.7337164751</v>
      </c>
      <c r="R44" s="115">
        <v>1.4101439387000001</v>
      </c>
      <c r="S44" s="109" t="s">
        <v>290</v>
      </c>
      <c r="T44" s="107" t="s">
        <v>6</v>
      </c>
      <c r="U44" s="115">
        <v>1.6052032937</v>
      </c>
      <c r="V44" s="115">
        <v>0.85456609490000002</v>
      </c>
      <c r="W44" s="115">
        <v>-0.25638620519999999</v>
      </c>
      <c r="X44" s="115">
        <v>0.36989436069999998</v>
      </c>
      <c r="Y44" s="115">
        <v>-0.1249258253</v>
      </c>
      <c r="Z44" s="109" t="s">
        <v>290</v>
      </c>
      <c r="AA44" s="107" t="s">
        <v>6</v>
      </c>
      <c r="AB44" s="115">
        <v>1.4981864059000001</v>
      </c>
      <c r="AC44" s="115">
        <v>1.075705932</v>
      </c>
      <c r="AD44" s="115">
        <v>1.3353941267</v>
      </c>
      <c r="AE44" s="115">
        <v>1.1016102859000001</v>
      </c>
      <c r="AF44" s="109" t="s">
        <v>290</v>
      </c>
      <c r="AG44" s="107" t="s">
        <v>6</v>
      </c>
      <c r="AH44" s="115">
        <v>0.73337476690000003</v>
      </c>
      <c r="AI44" s="115">
        <v>0.65587971410000001</v>
      </c>
      <c r="AJ44" s="115">
        <v>0.39960954180000002</v>
      </c>
      <c r="AK44" s="115">
        <v>0.17902892240000001</v>
      </c>
      <c r="AL44" s="109" t="s">
        <v>290</v>
      </c>
      <c r="AM44" s="107" t="s">
        <v>6</v>
      </c>
      <c r="AN44" s="114" t="s">
        <v>24</v>
      </c>
      <c r="AO44" s="115">
        <v>-2.6744825059999999</v>
      </c>
      <c r="AP44" s="115">
        <v>-3.3565468348</v>
      </c>
      <c r="AQ44" s="115">
        <v>-1.1944949363999999</v>
      </c>
      <c r="AR44" s="109" t="s">
        <v>290</v>
      </c>
      <c r="AS44" s="107" t="s">
        <v>6</v>
      </c>
      <c r="AT44" s="114">
        <v>-3.4954007884</v>
      </c>
      <c r="AU44" s="115">
        <v>-2.1241830065</v>
      </c>
      <c r="AV44" s="115">
        <v>-2.5946021145999998</v>
      </c>
      <c r="AW44" s="115">
        <v>0.24280511320000001</v>
      </c>
      <c r="AX44" s="109" t="s">
        <v>290</v>
      </c>
      <c r="AY44" s="107" t="s">
        <v>6</v>
      </c>
      <c r="AZ44" s="116">
        <v>0.21372088049999999</v>
      </c>
      <c r="BA44" s="116">
        <v>1.2369375133</v>
      </c>
      <c r="BB44" s="116">
        <v>0.40025279120000001</v>
      </c>
      <c r="BC44" s="116">
        <v>0.78332633929999995</v>
      </c>
      <c r="BD44" s="109" t="s">
        <v>290</v>
      </c>
      <c r="BE44" s="107" t="s">
        <v>6</v>
      </c>
      <c r="BF44" s="115">
        <v>1.6655100625000001</v>
      </c>
      <c r="BG44" s="116">
        <v>0.99658703069999999</v>
      </c>
      <c r="BH44" s="116">
        <v>0.17572316839999999</v>
      </c>
      <c r="BI44" s="116">
        <v>0.2766158413</v>
      </c>
      <c r="BJ44" s="115">
        <v>0.4642400592</v>
      </c>
      <c r="BK44" s="109" t="s">
        <v>290</v>
      </c>
      <c r="BL44" s="107" t="s">
        <v>6</v>
      </c>
      <c r="BM44" s="115">
        <v>1.1600616910999999</v>
      </c>
      <c r="BN44" s="115">
        <v>1.2389499062</v>
      </c>
      <c r="BO44" s="115">
        <v>1.5531660693</v>
      </c>
      <c r="BP44" s="115">
        <v>0.83493472930000001</v>
      </c>
      <c r="BQ44" s="109" t="s">
        <v>290</v>
      </c>
      <c r="BR44" s="107" t="s">
        <v>6</v>
      </c>
      <c r="BS44" s="115">
        <v>0.78218215560000004</v>
      </c>
      <c r="BT44" s="115">
        <v>0.6879671893</v>
      </c>
      <c r="BU44" s="115">
        <v>0.30065359479999998</v>
      </c>
      <c r="BV44" s="115">
        <v>0.1445751462</v>
      </c>
    </row>
    <row r="45" spans="1:74" ht="15" customHeight="1">
      <c r="A45" s="109" t="s">
        <v>291</v>
      </c>
      <c r="B45" s="107" t="s">
        <v>7</v>
      </c>
      <c r="C45" s="114" t="s">
        <v>24</v>
      </c>
      <c r="D45" s="115">
        <v>-1.3984788476000001</v>
      </c>
      <c r="E45" s="115">
        <v>3.0214702100000001E-2</v>
      </c>
      <c r="F45" s="115">
        <v>-1.1993390309</v>
      </c>
      <c r="G45" s="109" t="s">
        <v>291</v>
      </c>
      <c r="H45" s="107" t="s">
        <v>7</v>
      </c>
      <c r="I45" s="115">
        <v>-2.1544437650999999</v>
      </c>
      <c r="J45" s="115">
        <v>-1.8048816351000001</v>
      </c>
      <c r="K45" s="115">
        <v>-1.9803092126999999</v>
      </c>
      <c r="L45" s="115">
        <v>0.96051023530000001</v>
      </c>
      <c r="M45" s="109" t="s">
        <v>291</v>
      </c>
      <c r="N45" s="107" t="s">
        <v>7</v>
      </c>
      <c r="O45" s="115">
        <v>1.4488093661999999</v>
      </c>
      <c r="P45" s="115">
        <v>1.9184518150000001</v>
      </c>
      <c r="Q45" s="115">
        <v>-3.3713825777999999</v>
      </c>
      <c r="R45" s="115">
        <v>1.2627075326999999</v>
      </c>
      <c r="S45" s="109" t="s">
        <v>291</v>
      </c>
      <c r="T45" s="107" t="s">
        <v>7</v>
      </c>
      <c r="U45" s="115">
        <v>1.7423817535999999</v>
      </c>
      <c r="V45" s="115">
        <v>0.50347286020000004</v>
      </c>
      <c r="W45" s="115">
        <v>-1.6070645020000001</v>
      </c>
      <c r="X45" s="115">
        <v>-0.2136871249</v>
      </c>
      <c r="Y45" s="115">
        <v>-0.17504003579999999</v>
      </c>
      <c r="Z45" s="109" t="s">
        <v>291</v>
      </c>
      <c r="AA45" s="107" t="s">
        <v>7</v>
      </c>
      <c r="AB45" s="115">
        <v>-6.1820906699999997E-2</v>
      </c>
      <c r="AC45" s="115">
        <v>-3.54424713E-2</v>
      </c>
      <c r="AD45" s="115">
        <v>-7.7568056699999999E-2</v>
      </c>
      <c r="AE45" s="115">
        <v>-1.30618947E-2</v>
      </c>
      <c r="AF45" s="109" t="s">
        <v>291</v>
      </c>
      <c r="AG45" s="107" t="s">
        <v>7</v>
      </c>
      <c r="AH45" s="115">
        <v>0.20619716199999999</v>
      </c>
      <c r="AI45" s="115">
        <v>-0.13062382210000001</v>
      </c>
      <c r="AJ45" s="115">
        <v>-4.9903888799999997E-2</v>
      </c>
      <c r="AK45" s="115">
        <v>-0.21088384590000001</v>
      </c>
      <c r="AL45" s="109" t="s">
        <v>291</v>
      </c>
      <c r="AM45" s="107" t="s">
        <v>7</v>
      </c>
      <c r="AN45" s="114" t="s">
        <v>24</v>
      </c>
      <c r="AO45" s="115">
        <v>-0.2633048751</v>
      </c>
      <c r="AP45" s="115">
        <v>-0.12</v>
      </c>
      <c r="AQ45" s="115">
        <v>-1.1814177012</v>
      </c>
      <c r="AR45" s="109" t="s">
        <v>291</v>
      </c>
      <c r="AS45" s="107" t="s">
        <v>7</v>
      </c>
      <c r="AT45" s="114">
        <v>-2.6828774062999998</v>
      </c>
      <c r="AU45" s="115">
        <v>-2.3237413068000001</v>
      </c>
      <c r="AV45" s="115">
        <v>-2.0592624173999998</v>
      </c>
      <c r="AW45" s="115">
        <v>0.5310813164</v>
      </c>
      <c r="AX45" s="109" t="s">
        <v>291</v>
      </c>
      <c r="AY45" s="107" t="s">
        <v>7</v>
      </c>
      <c r="AZ45" s="116">
        <v>1.4072919372999999</v>
      </c>
      <c r="BA45" s="116">
        <v>1.9300567915</v>
      </c>
      <c r="BB45" s="116">
        <v>-1.9731054417</v>
      </c>
      <c r="BC45" s="116">
        <v>1.3632478632</v>
      </c>
      <c r="BD45" s="109" t="s">
        <v>291</v>
      </c>
      <c r="BE45" s="107" t="s">
        <v>7</v>
      </c>
      <c r="BF45" s="115">
        <v>2.4157848139000002</v>
      </c>
      <c r="BG45" s="116">
        <v>0.88918162359999997</v>
      </c>
      <c r="BH45" s="116">
        <v>-1.2159294923999999</v>
      </c>
      <c r="BI45" s="116">
        <v>0.64849235849999998</v>
      </c>
      <c r="BJ45" s="115">
        <v>1.0341855789000001</v>
      </c>
      <c r="BK45" s="109" t="s">
        <v>291</v>
      </c>
      <c r="BL45" s="107" t="s">
        <v>7</v>
      </c>
      <c r="BM45" s="115">
        <v>0.4102522442</v>
      </c>
      <c r="BN45" s="115">
        <v>0.43868556809999998</v>
      </c>
      <c r="BO45" s="115">
        <v>0.14022435899999999</v>
      </c>
      <c r="BP45" s="115">
        <v>0.17707662590000001</v>
      </c>
      <c r="BQ45" s="109" t="s">
        <v>291</v>
      </c>
      <c r="BR45" s="107" t="s">
        <v>7</v>
      </c>
      <c r="BS45" s="115">
        <v>0.44498381879999999</v>
      </c>
      <c r="BT45" s="115">
        <v>0.24264973510000001</v>
      </c>
      <c r="BU45" s="115">
        <v>0.1680336067</v>
      </c>
      <c r="BV45" s="115">
        <v>-0.28121484810000003</v>
      </c>
    </row>
    <row r="46" spans="1:74" ht="15" customHeight="1">
      <c r="A46" s="109" t="s">
        <v>292</v>
      </c>
      <c r="B46" s="107" t="s">
        <v>8</v>
      </c>
      <c r="C46" s="114" t="s">
        <v>24</v>
      </c>
      <c r="D46" s="115">
        <v>-3.2156226041</v>
      </c>
      <c r="E46" s="115">
        <v>-2.3578751164999998</v>
      </c>
      <c r="F46" s="115">
        <v>-2.4219719385</v>
      </c>
      <c r="G46" s="109" t="s">
        <v>292</v>
      </c>
      <c r="H46" s="107" t="s">
        <v>8</v>
      </c>
      <c r="I46" s="115">
        <v>-3.5140488591999999</v>
      </c>
      <c r="J46" s="115">
        <v>-2.1137469586000002</v>
      </c>
      <c r="K46" s="115">
        <v>-2.3924188285999999</v>
      </c>
      <c r="L46" s="115">
        <v>1.1432967266</v>
      </c>
      <c r="M46" s="109" t="s">
        <v>292</v>
      </c>
      <c r="N46" s="107" t="s">
        <v>8</v>
      </c>
      <c r="O46" s="115">
        <v>1.9722520915999999</v>
      </c>
      <c r="P46" s="115">
        <v>2.7725624341000001</v>
      </c>
      <c r="Q46" s="115">
        <v>-1.7167596786999999</v>
      </c>
      <c r="R46" s="115">
        <v>1.2298525705000001</v>
      </c>
      <c r="S46" s="109" t="s">
        <v>292</v>
      </c>
      <c r="T46" s="107" t="s">
        <v>8</v>
      </c>
      <c r="U46" s="115">
        <v>1.2702485159000001</v>
      </c>
      <c r="V46" s="115">
        <v>0.75258935449999997</v>
      </c>
      <c r="W46" s="115">
        <v>-0.56700522630000005</v>
      </c>
      <c r="X46" s="115">
        <v>0.68428621010000001</v>
      </c>
      <c r="Y46" s="115">
        <v>0.52942624969999996</v>
      </c>
      <c r="Z46" s="109" t="s">
        <v>292</v>
      </c>
      <c r="AA46" s="107" t="s">
        <v>8</v>
      </c>
      <c r="AB46" s="115">
        <v>0.94620033690000005</v>
      </c>
      <c r="AC46" s="115">
        <v>0.99203919169999999</v>
      </c>
      <c r="AD46" s="115">
        <v>1.1005948510000001</v>
      </c>
      <c r="AE46" s="115">
        <v>0.95568645659999996</v>
      </c>
      <c r="AF46" s="109" t="s">
        <v>292</v>
      </c>
      <c r="AG46" s="107" t="s">
        <v>8</v>
      </c>
      <c r="AH46" s="115">
        <v>0.94223879860000004</v>
      </c>
      <c r="AI46" s="115">
        <v>0.71307300510000005</v>
      </c>
      <c r="AJ46" s="115">
        <v>0.6979514054</v>
      </c>
      <c r="AK46" s="115">
        <v>0.79411195040000004</v>
      </c>
      <c r="AL46" s="109" t="s">
        <v>292</v>
      </c>
      <c r="AM46" s="107" t="s">
        <v>8</v>
      </c>
      <c r="AN46" s="114" t="s">
        <v>24</v>
      </c>
      <c r="AO46" s="115">
        <v>-3.0054917624000002</v>
      </c>
      <c r="AP46" s="115">
        <v>-2.0177064031</v>
      </c>
      <c r="AQ46" s="115">
        <v>-2.1433074175</v>
      </c>
      <c r="AR46" s="109" t="s">
        <v>292</v>
      </c>
      <c r="AS46" s="107" t="s">
        <v>8</v>
      </c>
      <c r="AT46" s="114">
        <v>-3.5162121537000002</v>
      </c>
      <c r="AU46" s="115">
        <v>-2.6094697602000001</v>
      </c>
      <c r="AV46" s="115">
        <v>-2.1309414991</v>
      </c>
      <c r="AW46" s="115">
        <v>-0.11674741700000001</v>
      </c>
      <c r="AX46" s="109" t="s">
        <v>292</v>
      </c>
      <c r="AY46" s="107" t="s">
        <v>8</v>
      </c>
      <c r="AZ46" s="116">
        <v>1.1162410145999999</v>
      </c>
      <c r="BA46" s="116">
        <v>3.2770777944999998</v>
      </c>
      <c r="BB46" s="116">
        <v>-7.8347976900000005E-2</v>
      </c>
      <c r="BC46" s="116">
        <v>1.3329599552</v>
      </c>
      <c r="BD46" s="109" t="s">
        <v>292</v>
      </c>
      <c r="BE46" s="107" t="s">
        <v>8</v>
      </c>
      <c r="BF46" s="115">
        <v>1.5917758249</v>
      </c>
      <c r="BG46" s="116">
        <v>1.3655405037999999</v>
      </c>
      <c r="BH46" s="116">
        <v>-0.2093173036</v>
      </c>
      <c r="BI46" s="116">
        <v>0.97348464479999997</v>
      </c>
      <c r="BJ46" s="115">
        <v>1.7577500799000001</v>
      </c>
      <c r="BK46" s="109" t="s">
        <v>292</v>
      </c>
      <c r="BL46" s="107" t="s">
        <v>8</v>
      </c>
      <c r="BM46" s="115">
        <v>1.454928835</v>
      </c>
      <c r="BN46" s="115">
        <v>1.3557370183999999</v>
      </c>
      <c r="BO46" s="115">
        <v>1.3243673323</v>
      </c>
      <c r="BP46" s="115">
        <v>0.97417658880000002</v>
      </c>
      <c r="BQ46" s="109" t="s">
        <v>292</v>
      </c>
      <c r="BR46" s="107" t="s">
        <v>8</v>
      </c>
      <c r="BS46" s="115">
        <v>1.1378987841999999</v>
      </c>
      <c r="BT46" s="115">
        <v>0.84697619170000005</v>
      </c>
      <c r="BU46" s="115">
        <v>0.59780130710000001</v>
      </c>
      <c r="BV46" s="115">
        <v>0.25523226139999999</v>
      </c>
    </row>
    <row r="47" spans="1:74" ht="15" customHeight="1">
      <c r="A47" s="109" t="s">
        <v>293</v>
      </c>
      <c r="B47" s="107" t="s">
        <v>9</v>
      </c>
      <c r="C47" s="114" t="s">
        <v>24</v>
      </c>
      <c r="D47" s="115">
        <v>-6.4363082983000002</v>
      </c>
      <c r="E47" s="115">
        <v>-3.4379385126000002</v>
      </c>
      <c r="F47" s="115">
        <v>-1.9221877271000001</v>
      </c>
      <c r="G47" s="109" t="s">
        <v>293</v>
      </c>
      <c r="H47" s="107" t="s">
        <v>9</v>
      </c>
      <c r="I47" s="115">
        <v>-3.6536907327999999</v>
      </c>
      <c r="J47" s="115">
        <v>-1.9398133584999999</v>
      </c>
      <c r="K47" s="115">
        <v>-4.0775591673999996</v>
      </c>
      <c r="L47" s="115">
        <v>1.1296076100000001</v>
      </c>
      <c r="M47" s="109" t="s">
        <v>293</v>
      </c>
      <c r="N47" s="107" t="s">
        <v>9</v>
      </c>
      <c r="O47" s="115">
        <v>2.9431216931000002</v>
      </c>
      <c r="P47" s="115">
        <v>1.0957632866</v>
      </c>
      <c r="Q47" s="115">
        <v>-2.3478322271000001</v>
      </c>
      <c r="R47" s="115">
        <v>1.7028815213999999</v>
      </c>
      <c r="S47" s="109" t="s">
        <v>293</v>
      </c>
      <c r="T47" s="107" t="s">
        <v>9</v>
      </c>
      <c r="U47" s="115">
        <v>1.2193387842000001</v>
      </c>
      <c r="V47" s="115">
        <v>0.90260948969999999</v>
      </c>
      <c r="W47" s="115">
        <v>-0.39331709009999999</v>
      </c>
      <c r="X47" s="115">
        <v>0.33197050700000003</v>
      </c>
      <c r="Y47" s="115">
        <v>-0.50849818889999998</v>
      </c>
      <c r="Z47" s="109" t="s">
        <v>293</v>
      </c>
      <c r="AA47" s="107" t="s">
        <v>9</v>
      </c>
      <c r="AB47" s="115">
        <v>0.8199339793</v>
      </c>
      <c r="AC47" s="115">
        <v>0.6056150669</v>
      </c>
      <c r="AD47" s="115">
        <v>0.45531371809999999</v>
      </c>
      <c r="AE47" s="115">
        <v>-0.18329221009999999</v>
      </c>
      <c r="AF47" s="109" t="s">
        <v>293</v>
      </c>
      <c r="AG47" s="107" t="s">
        <v>9</v>
      </c>
      <c r="AH47" s="115">
        <v>-4.5768201699999997E-2</v>
      </c>
      <c r="AI47" s="115">
        <v>-0.29576533630000001</v>
      </c>
      <c r="AJ47" s="115">
        <v>-0.34337121860000003</v>
      </c>
      <c r="AK47" s="115">
        <v>0.2048167243</v>
      </c>
      <c r="AL47" s="109" t="s">
        <v>293</v>
      </c>
      <c r="AM47" s="107" t="s">
        <v>9</v>
      </c>
      <c r="AN47" s="114" t="s">
        <v>24</v>
      </c>
      <c r="AO47" s="115">
        <v>-5.8580242727999998</v>
      </c>
      <c r="AP47" s="115">
        <v>-3.4713719842000001</v>
      </c>
      <c r="AQ47" s="115">
        <v>-1.8577930314</v>
      </c>
      <c r="AR47" s="109" t="s">
        <v>293</v>
      </c>
      <c r="AS47" s="107" t="s">
        <v>9</v>
      </c>
      <c r="AT47" s="114">
        <v>-3.3221833663</v>
      </c>
      <c r="AU47" s="115">
        <v>-2.2961390265000001</v>
      </c>
      <c r="AV47" s="115">
        <v>-3.9436619718000001</v>
      </c>
      <c r="AW47" s="115">
        <v>5.86510264E-2</v>
      </c>
      <c r="AX47" s="109" t="s">
        <v>293</v>
      </c>
      <c r="AY47" s="107" t="s">
        <v>9</v>
      </c>
      <c r="AZ47" s="116">
        <v>1.6663875398000001</v>
      </c>
      <c r="BA47" s="116">
        <v>1.5072893501</v>
      </c>
      <c r="BB47" s="116">
        <v>-0.94125283999999998</v>
      </c>
      <c r="BC47" s="116">
        <v>2.2116644822999998</v>
      </c>
      <c r="BD47" s="109" t="s">
        <v>293</v>
      </c>
      <c r="BE47" s="107" t="s">
        <v>9</v>
      </c>
      <c r="BF47" s="115">
        <v>0.92162205480000003</v>
      </c>
      <c r="BG47" s="116">
        <v>1.3817200032000001</v>
      </c>
      <c r="BH47" s="116">
        <v>0.45429623250000001</v>
      </c>
      <c r="BI47" s="116">
        <v>1.4191033138</v>
      </c>
      <c r="BJ47" s="115">
        <v>0.591988929</v>
      </c>
      <c r="BK47" s="109" t="s">
        <v>293</v>
      </c>
      <c r="BL47" s="107" t="s">
        <v>9</v>
      </c>
      <c r="BM47" s="115">
        <v>1.2970969734</v>
      </c>
      <c r="BN47" s="115">
        <v>0.83307856920000001</v>
      </c>
      <c r="BO47" s="115">
        <v>0.62650966180000001</v>
      </c>
      <c r="BP47" s="115">
        <v>0</v>
      </c>
      <c r="BQ47" s="109" t="s">
        <v>293</v>
      </c>
      <c r="BR47" s="107" t="s">
        <v>9</v>
      </c>
      <c r="BS47" s="115">
        <v>0.1067073171</v>
      </c>
      <c r="BT47" s="115">
        <v>0.13643598879999999</v>
      </c>
      <c r="BU47" s="115">
        <v>0.23254069459999999</v>
      </c>
      <c r="BV47" s="115">
        <v>0.28126187759999999</v>
      </c>
    </row>
    <row r="48" spans="1:74" ht="15" customHeight="1">
      <c r="A48" s="109" t="s">
        <v>294</v>
      </c>
      <c r="B48" s="107" t="s">
        <v>10</v>
      </c>
      <c r="C48" s="114" t="s">
        <v>24</v>
      </c>
      <c r="D48" s="115">
        <v>-1.7664270491</v>
      </c>
      <c r="E48" s="115">
        <v>-0.44311245129999999</v>
      </c>
      <c r="F48" s="115">
        <v>-1.6307459324</v>
      </c>
      <c r="G48" s="109" t="s">
        <v>294</v>
      </c>
      <c r="H48" s="107" t="s">
        <v>10</v>
      </c>
      <c r="I48" s="115">
        <v>-3.8187143286</v>
      </c>
      <c r="J48" s="115">
        <v>-1.6142885028</v>
      </c>
      <c r="K48" s="115">
        <v>-1.4800706307</v>
      </c>
      <c r="L48" s="115">
        <v>0.39672150960000002</v>
      </c>
      <c r="M48" s="109" t="s">
        <v>294</v>
      </c>
      <c r="N48" s="107" t="s">
        <v>10</v>
      </c>
      <c r="O48" s="115">
        <v>2.2505716693000002</v>
      </c>
      <c r="P48" s="115">
        <v>1.1122881356000001</v>
      </c>
      <c r="Q48" s="115">
        <v>-3.3719418738</v>
      </c>
      <c r="R48" s="115">
        <v>-5.6219255099999997E-2</v>
      </c>
      <c r="S48" s="109" t="s">
        <v>294</v>
      </c>
      <c r="T48" s="107" t="s">
        <v>10</v>
      </c>
      <c r="U48" s="115">
        <v>2.9250457038</v>
      </c>
      <c r="V48" s="115">
        <v>3.7085472299999998E-2</v>
      </c>
      <c r="W48" s="115">
        <v>-0.79801763830000005</v>
      </c>
      <c r="X48" s="115">
        <v>0.46417402590000001</v>
      </c>
      <c r="Y48" s="115">
        <v>0.25059221990000002</v>
      </c>
      <c r="Z48" s="109" t="s">
        <v>294</v>
      </c>
      <c r="AA48" s="107" t="s">
        <v>10</v>
      </c>
      <c r="AB48" s="115">
        <v>-0.14949447260000001</v>
      </c>
      <c r="AC48" s="115">
        <v>-0.50969593999999996</v>
      </c>
      <c r="AD48" s="115">
        <v>-0.25547233349999998</v>
      </c>
      <c r="AE48" s="115">
        <v>1.9641348999999999E-2</v>
      </c>
      <c r="AF48" s="109" t="s">
        <v>294</v>
      </c>
      <c r="AG48" s="107" t="s">
        <v>10</v>
      </c>
      <c r="AH48" s="115">
        <v>8.6679011900000005E-2</v>
      </c>
      <c r="AI48" s="115">
        <v>0.24339496720000001</v>
      </c>
      <c r="AJ48" s="115">
        <v>0.20373712090000001</v>
      </c>
      <c r="AK48" s="115">
        <v>0.1433536909</v>
      </c>
      <c r="AL48" s="109" t="s">
        <v>294</v>
      </c>
      <c r="AM48" s="107" t="s">
        <v>10</v>
      </c>
      <c r="AN48" s="114" t="s">
        <v>24</v>
      </c>
      <c r="AO48" s="115">
        <v>-1.0639130095</v>
      </c>
      <c r="AP48" s="115">
        <v>-0.1502332569</v>
      </c>
      <c r="AQ48" s="115">
        <v>-1.6827684511000001</v>
      </c>
      <c r="AR48" s="109" t="s">
        <v>294</v>
      </c>
      <c r="AS48" s="107" t="s">
        <v>10</v>
      </c>
      <c r="AT48" s="114">
        <v>-3.8943256413</v>
      </c>
      <c r="AU48" s="115">
        <v>-1.8186389541000001</v>
      </c>
      <c r="AV48" s="115">
        <v>-1.2974818609000001</v>
      </c>
      <c r="AW48" s="115">
        <v>-0.51024820550000005</v>
      </c>
      <c r="AX48" s="109" t="s">
        <v>294</v>
      </c>
      <c r="AY48" s="107" t="s">
        <v>10</v>
      </c>
      <c r="AZ48" s="116">
        <v>1.5994436718</v>
      </c>
      <c r="BA48" s="116">
        <v>1.4715947980999999</v>
      </c>
      <c r="BB48" s="116">
        <v>-1.5809443508000001</v>
      </c>
      <c r="BC48" s="116">
        <v>5.1402870000000003E-2</v>
      </c>
      <c r="BD48" s="109" t="s">
        <v>294</v>
      </c>
      <c r="BE48" s="107" t="s">
        <v>10</v>
      </c>
      <c r="BF48" s="115">
        <v>2.7400779210000001</v>
      </c>
      <c r="BG48" s="116">
        <v>0.33337500520000002</v>
      </c>
      <c r="BH48" s="116">
        <v>-0.34057399179999998</v>
      </c>
      <c r="BI48" s="116">
        <v>0.50843925820000002</v>
      </c>
      <c r="BJ48" s="115">
        <v>1.384915205</v>
      </c>
      <c r="BK48" s="109" t="s">
        <v>294</v>
      </c>
      <c r="BL48" s="107" t="s">
        <v>10</v>
      </c>
      <c r="BM48" s="115">
        <v>-4.9226730099999998E-2</v>
      </c>
      <c r="BN48" s="115">
        <v>-0.60120240479999998</v>
      </c>
      <c r="BO48" s="115">
        <v>0</v>
      </c>
      <c r="BP48" s="115">
        <v>-2.8656814199999998E-2</v>
      </c>
      <c r="BQ48" s="109" t="s">
        <v>294</v>
      </c>
      <c r="BR48" s="107" t="s">
        <v>10</v>
      </c>
      <c r="BS48" s="115">
        <v>-3.6938231100000003E-2</v>
      </c>
      <c r="BT48" s="115">
        <v>0.53077682690000005</v>
      </c>
      <c r="BU48" s="115">
        <v>0.46776489729999998</v>
      </c>
      <c r="BV48" s="115">
        <v>6.9615069599999996E-2</v>
      </c>
    </row>
    <row r="49" spans="1:74" ht="23.1" customHeight="1">
      <c r="A49" s="109" t="s">
        <v>295</v>
      </c>
      <c r="B49" s="107" t="s">
        <v>11</v>
      </c>
      <c r="C49" s="114" t="s">
        <v>24</v>
      </c>
      <c r="D49" s="115">
        <v>-2.0489790189999999</v>
      </c>
      <c r="E49" s="115">
        <v>-1.6638011318999999</v>
      </c>
      <c r="F49" s="115">
        <v>-1.4114775894</v>
      </c>
      <c r="G49" s="109" t="s">
        <v>295</v>
      </c>
      <c r="H49" s="107" t="s">
        <v>11</v>
      </c>
      <c r="I49" s="115">
        <v>-3.2679376338999999</v>
      </c>
      <c r="J49" s="115">
        <v>-1.2833489296</v>
      </c>
      <c r="K49" s="115">
        <v>-2.5052717107000002</v>
      </c>
      <c r="L49" s="115">
        <v>0.8314151917</v>
      </c>
      <c r="M49" s="109" t="s">
        <v>295</v>
      </c>
      <c r="N49" s="107" t="s">
        <v>11</v>
      </c>
      <c r="O49" s="115">
        <v>2.1017416117000001</v>
      </c>
      <c r="P49" s="115">
        <v>3.1031359019</v>
      </c>
      <c r="Q49" s="115">
        <v>-3.2695866749000002</v>
      </c>
      <c r="R49" s="115">
        <v>1.7412646877</v>
      </c>
      <c r="S49" s="109" t="s">
        <v>295</v>
      </c>
      <c r="T49" s="107" t="s">
        <v>11</v>
      </c>
      <c r="U49" s="115">
        <v>2.1540507171000001</v>
      </c>
      <c r="V49" s="115">
        <v>0.81444429979999999</v>
      </c>
      <c r="W49" s="115">
        <v>-0.2176439124</v>
      </c>
      <c r="X49" s="115">
        <v>0.99817002160000001</v>
      </c>
      <c r="Y49" s="115">
        <v>0.97000311130000005</v>
      </c>
      <c r="Z49" s="109" t="s">
        <v>295</v>
      </c>
      <c r="AA49" s="107" t="s">
        <v>11</v>
      </c>
      <c r="AB49" s="115">
        <v>0.91511863660000003</v>
      </c>
      <c r="AC49" s="115">
        <v>0.53834581010000004</v>
      </c>
      <c r="AD49" s="115">
        <v>0.74031686990000001</v>
      </c>
      <c r="AE49" s="115">
        <v>0.68931916199999999</v>
      </c>
      <c r="AF49" s="109" t="s">
        <v>295</v>
      </c>
      <c r="AG49" s="107" t="s">
        <v>11</v>
      </c>
      <c r="AH49" s="115">
        <v>0.72219808860000001</v>
      </c>
      <c r="AI49" s="115">
        <v>0.88342407960000002</v>
      </c>
      <c r="AJ49" s="115">
        <v>1.1253905141</v>
      </c>
      <c r="AK49" s="115">
        <v>1.4856897077</v>
      </c>
      <c r="AL49" s="109" t="s">
        <v>295</v>
      </c>
      <c r="AM49" s="107" t="s">
        <v>11</v>
      </c>
      <c r="AN49" s="114" t="s">
        <v>24</v>
      </c>
      <c r="AO49" s="115">
        <v>-1.1248940596000001</v>
      </c>
      <c r="AP49" s="115">
        <v>-1.1883425543999999</v>
      </c>
      <c r="AQ49" s="115">
        <v>-0.78466937420000005</v>
      </c>
      <c r="AR49" s="109" t="s">
        <v>295</v>
      </c>
      <c r="AS49" s="107" t="s">
        <v>11</v>
      </c>
      <c r="AT49" s="114">
        <v>-3.2509339480000001</v>
      </c>
      <c r="AU49" s="115">
        <v>-1.9429838975</v>
      </c>
      <c r="AV49" s="115">
        <v>-2.5176993003999999</v>
      </c>
      <c r="AW49" s="115">
        <v>0.38246669529999999</v>
      </c>
      <c r="AX49" s="109" t="s">
        <v>295</v>
      </c>
      <c r="AY49" s="107" t="s">
        <v>11</v>
      </c>
      <c r="AZ49" s="116">
        <v>1.1944004452000001</v>
      </c>
      <c r="BA49" s="116">
        <v>3.5239868008999999</v>
      </c>
      <c r="BB49" s="116">
        <v>-1.479302031</v>
      </c>
      <c r="BC49" s="116">
        <v>1.6010618441</v>
      </c>
      <c r="BD49" s="109" t="s">
        <v>295</v>
      </c>
      <c r="BE49" s="107" t="s">
        <v>11</v>
      </c>
      <c r="BF49" s="115">
        <v>1.4860175546000001</v>
      </c>
      <c r="BG49" s="116">
        <v>1.0257854298</v>
      </c>
      <c r="BH49" s="116">
        <v>0.53356693479999995</v>
      </c>
      <c r="BI49" s="116">
        <v>1.3109949302999999</v>
      </c>
      <c r="BJ49" s="115">
        <v>1.5520544195999999</v>
      </c>
      <c r="BK49" s="109" t="s">
        <v>295</v>
      </c>
      <c r="BL49" s="107" t="s">
        <v>11</v>
      </c>
      <c r="BM49" s="115">
        <v>1.1090501584000001</v>
      </c>
      <c r="BN49" s="115">
        <v>0.89313212200000003</v>
      </c>
      <c r="BO49" s="115">
        <v>0.81693137780000002</v>
      </c>
      <c r="BP49" s="115">
        <v>0.52198430240000004</v>
      </c>
      <c r="BQ49" s="109" t="s">
        <v>295</v>
      </c>
      <c r="BR49" s="107" t="s">
        <v>11</v>
      </c>
      <c r="BS49" s="115">
        <v>0.19491687369999999</v>
      </c>
      <c r="BT49" s="115">
        <v>0.30143467639999999</v>
      </c>
      <c r="BU49" s="115">
        <v>0.87438284399999999</v>
      </c>
      <c r="BV49" s="115">
        <v>1.106773301</v>
      </c>
    </row>
    <row r="50" spans="1:74" ht="15" customHeight="1">
      <c r="A50" s="109" t="s">
        <v>296</v>
      </c>
      <c r="B50" s="107" t="s">
        <v>12</v>
      </c>
      <c r="C50" s="114" t="s">
        <v>24</v>
      </c>
      <c r="D50" s="115">
        <v>-0.55013020830000003</v>
      </c>
      <c r="E50" s="115">
        <v>-3.116100946</v>
      </c>
      <c r="F50" s="115">
        <v>-2.3615662690999999</v>
      </c>
      <c r="G50" s="109" t="s">
        <v>296</v>
      </c>
      <c r="H50" s="107" t="s">
        <v>12</v>
      </c>
      <c r="I50" s="115">
        <v>-3.6920415224999998</v>
      </c>
      <c r="J50" s="115">
        <v>-0.26946430500000002</v>
      </c>
      <c r="K50" s="115">
        <v>-2.9937315368999999</v>
      </c>
      <c r="L50" s="115">
        <v>1.4595016155</v>
      </c>
      <c r="M50" s="109" t="s">
        <v>296</v>
      </c>
      <c r="N50" s="107" t="s">
        <v>12</v>
      </c>
      <c r="O50" s="115">
        <v>1.3799414348000001</v>
      </c>
      <c r="P50" s="115">
        <v>2.5923385203999998</v>
      </c>
      <c r="Q50" s="115">
        <v>-1.5695935244999999</v>
      </c>
      <c r="R50" s="115">
        <v>1.0511637885</v>
      </c>
      <c r="S50" s="109" t="s">
        <v>296</v>
      </c>
      <c r="T50" s="107" t="s">
        <v>12</v>
      </c>
      <c r="U50" s="115">
        <v>1.4082015355999999</v>
      </c>
      <c r="V50" s="115">
        <v>0.76759359410000005</v>
      </c>
      <c r="W50" s="115">
        <v>0.24237387899999999</v>
      </c>
      <c r="X50" s="115">
        <v>-6.9082242000000002E-3</v>
      </c>
      <c r="Y50" s="115">
        <v>-0.39379598599999999</v>
      </c>
      <c r="Z50" s="109" t="s">
        <v>296</v>
      </c>
      <c r="AA50" s="107" t="s">
        <v>12</v>
      </c>
      <c r="AB50" s="115">
        <v>-0.1393534002</v>
      </c>
      <c r="AC50" s="115">
        <v>-0.45777700710000002</v>
      </c>
      <c r="AD50" s="115">
        <v>-0.38753043659999997</v>
      </c>
      <c r="AE50" s="115">
        <v>-0.77484206479999995</v>
      </c>
      <c r="AF50" s="109" t="s">
        <v>296</v>
      </c>
      <c r="AG50" s="107" t="s">
        <v>12</v>
      </c>
      <c r="AH50" s="115">
        <v>-1.193134245</v>
      </c>
      <c r="AI50" s="115">
        <v>-0.9302163537</v>
      </c>
      <c r="AJ50" s="115">
        <v>-1.1189148248</v>
      </c>
      <c r="AK50" s="115">
        <v>-0.65777902850000003</v>
      </c>
      <c r="AL50" s="109" t="s">
        <v>296</v>
      </c>
      <c r="AM50" s="107" t="s">
        <v>12</v>
      </c>
      <c r="AN50" s="114" t="s">
        <v>24</v>
      </c>
      <c r="AO50" s="115">
        <v>1.4437242191999999</v>
      </c>
      <c r="AP50" s="115">
        <v>-2.4179494627000002</v>
      </c>
      <c r="AQ50" s="115">
        <v>-3.1401145919000002</v>
      </c>
      <c r="AR50" s="109" t="s">
        <v>296</v>
      </c>
      <c r="AS50" s="107" t="s">
        <v>12</v>
      </c>
      <c r="AT50" s="114">
        <v>-2.8193900284</v>
      </c>
      <c r="AU50" s="115">
        <v>0.2055335968</v>
      </c>
      <c r="AV50" s="115">
        <v>-2.8479015462000001</v>
      </c>
      <c r="AW50" s="115">
        <v>0.78765732850000003</v>
      </c>
      <c r="AX50" s="109" t="s">
        <v>296</v>
      </c>
      <c r="AY50" s="107" t="s">
        <v>12</v>
      </c>
      <c r="AZ50" s="116">
        <v>1.087657106</v>
      </c>
      <c r="BA50" s="116">
        <v>2.7337212083</v>
      </c>
      <c r="BB50" s="116">
        <v>-0.33359193170000001</v>
      </c>
      <c r="BC50" s="116">
        <v>1.7202459718000001</v>
      </c>
      <c r="BD50" s="109" t="s">
        <v>296</v>
      </c>
      <c r="BE50" s="107" t="s">
        <v>12</v>
      </c>
      <c r="BF50" s="115">
        <v>0.45148454240000002</v>
      </c>
      <c r="BG50" s="116">
        <v>1.6073741144</v>
      </c>
      <c r="BH50" s="116">
        <v>1.0946168840999999</v>
      </c>
      <c r="BI50" s="116">
        <v>0.69712251560000005</v>
      </c>
      <c r="BJ50" s="115">
        <v>0.60391810280000002</v>
      </c>
      <c r="BK50" s="109" t="s">
        <v>296</v>
      </c>
      <c r="BL50" s="107" t="s">
        <v>12</v>
      </c>
      <c r="BM50" s="115">
        <v>0.2049330308</v>
      </c>
      <c r="BN50" s="115">
        <v>-0.24158125920000001</v>
      </c>
      <c r="BO50" s="115">
        <v>-0.43405917669999999</v>
      </c>
      <c r="BP50" s="115">
        <v>-1.34643377</v>
      </c>
      <c r="BQ50" s="109" t="s">
        <v>296</v>
      </c>
      <c r="BR50" s="107" t="s">
        <v>12</v>
      </c>
      <c r="BS50" s="115">
        <v>-1.7748886129999999</v>
      </c>
      <c r="BT50" s="115">
        <v>-0.82189770309999999</v>
      </c>
      <c r="BU50" s="115">
        <v>-1.039017656</v>
      </c>
      <c r="BV50" s="115">
        <v>-0.63445223159999997</v>
      </c>
    </row>
    <row r="51" spans="1:74" ht="15" customHeight="1">
      <c r="A51" s="109" t="s">
        <v>297</v>
      </c>
      <c r="B51" s="107" t="s">
        <v>13</v>
      </c>
      <c r="C51" s="114" t="s">
        <v>24</v>
      </c>
      <c r="D51" s="115">
        <v>-2.0330452634</v>
      </c>
      <c r="E51" s="115">
        <v>0.38192449389999999</v>
      </c>
      <c r="F51" s="115">
        <v>-1.0673400673</v>
      </c>
      <c r="G51" s="109" t="s">
        <v>297</v>
      </c>
      <c r="H51" s="107" t="s">
        <v>13</v>
      </c>
      <c r="I51" s="115">
        <v>-3.4135384406</v>
      </c>
      <c r="J51" s="115">
        <v>-1.8710359407999999</v>
      </c>
      <c r="K51" s="115">
        <v>-1.5260871126</v>
      </c>
      <c r="L51" s="115">
        <v>1.0501750292000001</v>
      </c>
      <c r="M51" s="109" t="s">
        <v>297</v>
      </c>
      <c r="N51" s="107" t="s">
        <v>13</v>
      </c>
      <c r="O51" s="115">
        <v>2.7894053118</v>
      </c>
      <c r="P51" s="115">
        <v>2.0572230998999999</v>
      </c>
      <c r="Q51" s="115">
        <v>-2.7725224449999999</v>
      </c>
      <c r="R51" s="115">
        <v>0.92694144700000003</v>
      </c>
      <c r="S51" s="109" t="s">
        <v>297</v>
      </c>
      <c r="T51" s="107" t="s">
        <v>13</v>
      </c>
      <c r="U51" s="115">
        <v>1.2023696849000001</v>
      </c>
      <c r="V51" s="115">
        <v>0.1524073433</v>
      </c>
      <c r="W51" s="115">
        <v>-1.1101888359000001</v>
      </c>
      <c r="X51" s="115">
        <v>0.3252544329</v>
      </c>
      <c r="Y51" s="115">
        <v>-0.66583002160000004</v>
      </c>
      <c r="Z51" s="109" t="s">
        <v>297</v>
      </c>
      <c r="AA51" s="107" t="s">
        <v>13</v>
      </c>
      <c r="AB51" s="115">
        <v>-0.40505794090000002</v>
      </c>
      <c r="AC51" s="115">
        <v>-0.31584488509999997</v>
      </c>
      <c r="AD51" s="115">
        <v>-0.35804915349999999</v>
      </c>
      <c r="AE51" s="115">
        <v>-0.3666619659</v>
      </c>
      <c r="AF51" s="109" t="s">
        <v>297</v>
      </c>
      <c r="AG51" s="107" t="s">
        <v>13</v>
      </c>
      <c r="AH51" s="115">
        <v>-9.9023907199999997E-2</v>
      </c>
      <c r="AI51" s="115">
        <v>-0.35205069529999999</v>
      </c>
      <c r="AJ51" s="115">
        <v>-0.23025397710000001</v>
      </c>
      <c r="AK51" s="115">
        <v>1.41542817E-2</v>
      </c>
      <c r="AL51" s="109" t="s">
        <v>297</v>
      </c>
      <c r="AM51" s="107" t="s">
        <v>13</v>
      </c>
      <c r="AN51" s="114" t="s">
        <v>24</v>
      </c>
      <c r="AO51" s="115">
        <v>-0.28332727930000001</v>
      </c>
      <c r="AP51" s="115">
        <v>0.72125892469999997</v>
      </c>
      <c r="AQ51" s="115">
        <v>-1.2441229655999999</v>
      </c>
      <c r="AR51" s="109" t="s">
        <v>297</v>
      </c>
      <c r="AS51" s="107" t="s">
        <v>13</v>
      </c>
      <c r="AT51" s="114">
        <v>-3.6036036035999999</v>
      </c>
      <c r="AU51" s="115">
        <v>-2.5529974925999999</v>
      </c>
      <c r="AV51" s="115">
        <v>-0.87329434699999997</v>
      </c>
      <c r="AW51" s="115">
        <v>0.4562259105</v>
      </c>
      <c r="AX51" s="109" t="s">
        <v>297</v>
      </c>
      <c r="AY51" s="107" t="s">
        <v>13</v>
      </c>
      <c r="AZ51" s="116">
        <v>2.5135071647</v>
      </c>
      <c r="BA51" s="116">
        <v>1.8484570730000001</v>
      </c>
      <c r="BB51" s="116">
        <v>-1.6499175041</v>
      </c>
      <c r="BC51" s="116">
        <v>1.6547201464000001</v>
      </c>
      <c r="BD51" s="109" t="s">
        <v>297</v>
      </c>
      <c r="BE51" s="107" t="s">
        <v>13</v>
      </c>
      <c r="BF51" s="115">
        <v>0.84764833849999999</v>
      </c>
      <c r="BG51" s="116">
        <v>0.56530794409999996</v>
      </c>
      <c r="BH51" s="116">
        <v>-0.4807692308</v>
      </c>
      <c r="BI51" s="116">
        <v>0.72092159050000004</v>
      </c>
      <c r="BJ51" s="115">
        <v>5.9031877199999999E-2</v>
      </c>
      <c r="BK51" s="109" t="s">
        <v>297</v>
      </c>
      <c r="BL51" s="107" t="s">
        <v>13</v>
      </c>
      <c r="BM51" s="115">
        <v>-0.46255506610000002</v>
      </c>
      <c r="BN51" s="115">
        <v>-0.1401179941</v>
      </c>
      <c r="BO51" s="115">
        <v>7.3083388099999994E-2</v>
      </c>
      <c r="BP51" s="115">
        <v>-0.21312559710000001</v>
      </c>
      <c r="BQ51" s="109" t="s">
        <v>297</v>
      </c>
      <c r="BR51" s="107" t="s">
        <v>13</v>
      </c>
      <c r="BS51" s="115">
        <v>-0.16227779010000001</v>
      </c>
      <c r="BT51" s="115">
        <v>-0.34709401080000002</v>
      </c>
      <c r="BU51" s="115">
        <v>-0.60614912730000003</v>
      </c>
      <c r="BV51" s="115">
        <v>-0.55236411839999999</v>
      </c>
    </row>
    <row r="52" spans="1:74" ht="15" customHeight="1">
      <c r="A52" s="109" t="s">
        <v>298</v>
      </c>
      <c r="B52" s="107" t="s">
        <v>14</v>
      </c>
      <c r="C52" s="114" t="s">
        <v>24</v>
      </c>
      <c r="D52" s="115">
        <v>-1.5486111111</v>
      </c>
      <c r="E52" s="115">
        <v>-1.8363076344</v>
      </c>
      <c r="F52" s="115">
        <v>-2.1077844310999998</v>
      </c>
      <c r="G52" s="109" t="s">
        <v>298</v>
      </c>
      <c r="H52" s="107" t="s">
        <v>14</v>
      </c>
      <c r="I52" s="115">
        <v>-5.1333496452</v>
      </c>
      <c r="J52" s="115">
        <v>-0.85886722380000002</v>
      </c>
      <c r="K52" s="115">
        <v>-2.4428314993</v>
      </c>
      <c r="L52" s="115">
        <v>2.504</v>
      </c>
      <c r="M52" s="109" t="s">
        <v>298</v>
      </c>
      <c r="N52" s="107" t="s">
        <v>14</v>
      </c>
      <c r="O52" s="115">
        <v>2.2997476521000002</v>
      </c>
      <c r="P52" s="115">
        <v>2.6244182793999999</v>
      </c>
      <c r="Q52" s="115">
        <v>-1.1844876718999999</v>
      </c>
      <c r="R52" s="115">
        <v>1.6826742232</v>
      </c>
      <c r="S52" s="109" t="s">
        <v>298</v>
      </c>
      <c r="T52" s="107" t="s">
        <v>14</v>
      </c>
      <c r="U52" s="115">
        <v>2.1110782282999998</v>
      </c>
      <c r="V52" s="115">
        <v>0.80427011879999999</v>
      </c>
      <c r="W52" s="115">
        <v>-0.44325179100000001</v>
      </c>
      <c r="X52" s="115">
        <v>0.38505968429999998</v>
      </c>
      <c r="Y52" s="115">
        <v>0.26131568849999998</v>
      </c>
      <c r="Z52" s="109" t="s">
        <v>298</v>
      </c>
      <c r="AA52" s="107" t="s">
        <v>14</v>
      </c>
      <c r="AB52" s="115">
        <v>1.3652123664</v>
      </c>
      <c r="AC52" s="115">
        <v>1.303173047</v>
      </c>
      <c r="AD52" s="115">
        <v>1.5185403178000001</v>
      </c>
      <c r="AE52" s="115">
        <v>1.2703010732</v>
      </c>
      <c r="AF52" s="109" t="s">
        <v>298</v>
      </c>
      <c r="AG52" s="107" t="s">
        <v>14</v>
      </c>
      <c r="AH52" s="115">
        <v>1.2541865603</v>
      </c>
      <c r="AI52" s="115">
        <v>1.2273993297000001</v>
      </c>
      <c r="AJ52" s="115">
        <v>0.9299628942</v>
      </c>
      <c r="AK52" s="115">
        <v>1.1535485686</v>
      </c>
      <c r="AL52" s="109" t="s">
        <v>298</v>
      </c>
      <c r="AM52" s="107" t="s">
        <v>14</v>
      </c>
      <c r="AN52" s="114" t="s">
        <v>24</v>
      </c>
      <c r="AO52" s="115">
        <v>-1.6587915955000001</v>
      </c>
      <c r="AP52" s="115">
        <v>-2.1314659579000002</v>
      </c>
      <c r="AQ52" s="115">
        <v>-0.9662088056</v>
      </c>
      <c r="AR52" s="109" t="s">
        <v>298</v>
      </c>
      <c r="AS52" s="107" t="s">
        <v>14</v>
      </c>
      <c r="AT52" s="114">
        <v>-6.3020778398999999</v>
      </c>
      <c r="AU52" s="115">
        <v>-0.4108740924</v>
      </c>
      <c r="AV52" s="115">
        <v>-2.6223578613999998</v>
      </c>
      <c r="AW52" s="115">
        <v>1.6076610563</v>
      </c>
      <c r="AX52" s="109" t="s">
        <v>298</v>
      </c>
      <c r="AY52" s="107" t="s">
        <v>14</v>
      </c>
      <c r="AZ52" s="116">
        <v>1.8107042897000001</v>
      </c>
      <c r="BA52" s="116">
        <v>2.4966337522000002</v>
      </c>
      <c r="BB52" s="116">
        <v>0.34484646120000001</v>
      </c>
      <c r="BC52" s="116">
        <v>1.7073969015999999</v>
      </c>
      <c r="BD52" s="109" t="s">
        <v>298</v>
      </c>
      <c r="BE52" s="107" t="s">
        <v>14</v>
      </c>
      <c r="BF52" s="115">
        <v>2.4993295789999999</v>
      </c>
      <c r="BG52" s="116">
        <v>1.0779132437000001</v>
      </c>
      <c r="BH52" s="116">
        <v>-4.1414298299999999E-2</v>
      </c>
      <c r="BI52" s="116">
        <v>0.71987156249999995</v>
      </c>
      <c r="BJ52" s="115">
        <v>0.68901686549999996</v>
      </c>
      <c r="BK52" s="109" t="s">
        <v>298</v>
      </c>
      <c r="BL52" s="107" t="s">
        <v>14</v>
      </c>
      <c r="BM52" s="115">
        <v>1.4336183503</v>
      </c>
      <c r="BN52" s="115">
        <v>1.1490144010000001</v>
      </c>
      <c r="BO52" s="115">
        <v>1.4922363380000001</v>
      </c>
      <c r="BP52" s="115">
        <v>1.0687099864</v>
      </c>
      <c r="BQ52" s="109" t="s">
        <v>298</v>
      </c>
      <c r="BR52" s="107" t="s">
        <v>14</v>
      </c>
      <c r="BS52" s="115">
        <v>1.1155418707</v>
      </c>
      <c r="BT52" s="115">
        <v>1.2571313172</v>
      </c>
      <c r="BU52" s="115">
        <v>0.76991853769999996</v>
      </c>
      <c r="BV52" s="115">
        <v>0.74816699090000005</v>
      </c>
    </row>
    <row r="53" spans="1:74" ht="15" customHeight="1">
      <c r="A53" s="109" t="s">
        <v>299</v>
      </c>
      <c r="B53" s="107" t="s">
        <v>15</v>
      </c>
      <c r="C53" s="114" t="s">
        <v>24</v>
      </c>
      <c r="D53" s="115">
        <v>-2.5283298217999999</v>
      </c>
      <c r="E53" s="115">
        <v>-1.4430098732000001</v>
      </c>
      <c r="F53" s="115">
        <v>-2.2347362181000001</v>
      </c>
      <c r="G53" s="109" t="s">
        <v>299</v>
      </c>
      <c r="H53" s="107" t="s">
        <v>15</v>
      </c>
      <c r="I53" s="115">
        <v>-3.9562238525</v>
      </c>
      <c r="J53" s="115">
        <v>-0.79227297119999995</v>
      </c>
      <c r="K53" s="115">
        <v>-3.0544066178999998</v>
      </c>
      <c r="L53" s="115">
        <v>2.4614374794999998</v>
      </c>
      <c r="M53" s="109" t="s">
        <v>299</v>
      </c>
      <c r="N53" s="107" t="s">
        <v>15</v>
      </c>
      <c r="O53" s="115">
        <v>2.4247277386000001</v>
      </c>
      <c r="P53" s="115">
        <v>2.0827469744</v>
      </c>
      <c r="Q53" s="115">
        <v>8.5776429900000006E-2</v>
      </c>
      <c r="R53" s="115">
        <v>0.83866425879999995</v>
      </c>
      <c r="S53" s="109" t="s">
        <v>299</v>
      </c>
      <c r="T53" s="107" t="s">
        <v>15</v>
      </c>
      <c r="U53" s="115">
        <v>1.0532706025</v>
      </c>
      <c r="V53" s="115">
        <v>0.4745884897</v>
      </c>
      <c r="W53" s="115">
        <v>0.2630792227</v>
      </c>
      <c r="X53" s="115">
        <v>-0.1580296977</v>
      </c>
      <c r="Y53" s="115">
        <v>0.58533671789999997</v>
      </c>
      <c r="Z53" s="109" t="s">
        <v>299</v>
      </c>
      <c r="AA53" s="107" t="s">
        <v>15</v>
      </c>
      <c r="AB53" s="115">
        <v>0.71377159310000005</v>
      </c>
      <c r="AC53" s="115">
        <v>0.67100145479999995</v>
      </c>
      <c r="AD53" s="115">
        <v>1.0720474637999999</v>
      </c>
      <c r="AE53" s="115">
        <v>1.3833521746999999</v>
      </c>
      <c r="AF53" s="109" t="s">
        <v>299</v>
      </c>
      <c r="AG53" s="107" t="s">
        <v>15</v>
      </c>
      <c r="AH53" s="115">
        <v>1.2447144303</v>
      </c>
      <c r="AI53" s="115">
        <v>0.90836700390000003</v>
      </c>
      <c r="AJ53" s="115">
        <v>0.86016505870000004</v>
      </c>
      <c r="AK53" s="115">
        <v>0.55752809650000001</v>
      </c>
      <c r="AL53" s="109" t="s">
        <v>299</v>
      </c>
      <c r="AM53" s="107" t="s">
        <v>15</v>
      </c>
      <c r="AN53" s="114" t="s">
        <v>24</v>
      </c>
      <c r="AO53" s="115">
        <v>-1.0689341026000001</v>
      </c>
      <c r="AP53" s="115">
        <v>-0.46657253360000001</v>
      </c>
      <c r="AQ53" s="115">
        <v>-1.7393449701000001</v>
      </c>
      <c r="AR53" s="109" t="s">
        <v>299</v>
      </c>
      <c r="AS53" s="107" t="s">
        <v>15</v>
      </c>
      <c r="AT53" s="114">
        <v>-4.3939489047000002</v>
      </c>
      <c r="AU53" s="115">
        <v>-0.60403125209999997</v>
      </c>
      <c r="AV53" s="115">
        <v>-2.7346588282000002</v>
      </c>
      <c r="AW53" s="115">
        <v>1.5008488964</v>
      </c>
      <c r="AX53" s="109" t="s">
        <v>299</v>
      </c>
      <c r="AY53" s="107" t="s">
        <v>15</v>
      </c>
      <c r="AZ53" s="116">
        <v>1.7797403988</v>
      </c>
      <c r="BA53" s="116">
        <v>2.4125690245000002</v>
      </c>
      <c r="BB53" s="116">
        <v>1.4827652608999999</v>
      </c>
      <c r="BC53" s="116">
        <v>0.86021505379999996</v>
      </c>
      <c r="BD53" s="109" t="s">
        <v>299</v>
      </c>
      <c r="BE53" s="107" t="s">
        <v>15</v>
      </c>
      <c r="BF53" s="115">
        <v>0.64593001380000004</v>
      </c>
      <c r="BG53" s="116">
        <v>1.507882111</v>
      </c>
      <c r="BH53" s="116">
        <v>-6.1383586000000002E-3</v>
      </c>
      <c r="BI53" s="116">
        <v>0.1780233272</v>
      </c>
      <c r="BJ53" s="115">
        <v>1.5135731356</v>
      </c>
      <c r="BK53" s="109" t="s">
        <v>299</v>
      </c>
      <c r="BL53" s="107" t="s">
        <v>15</v>
      </c>
      <c r="BM53" s="115">
        <v>0.30909090909999998</v>
      </c>
      <c r="BN53" s="115">
        <v>0.30182301099999997</v>
      </c>
      <c r="BO53" s="115">
        <v>0.56841979300000001</v>
      </c>
      <c r="BP53" s="115">
        <v>0.74573009379999999</v>
      </c>
      <c r="BQ53" s="109" t="s">
        <v>299</v>
      </c>
      <c r="BR53" s="107" t="s">
        <v>15</v>
      </c>
      <c r="BS53" s="115">
        <v>0.96066702920000002</v>
      </c>
      <c r="BT53" s="115">
        <v>0.75830524799999999</v>
      </c>
      <c r="BU53" s="115">
        <v>0.8150880533</v>
      </c>
      <c r="BV53" s="115">
        <v>0.41189111750000001</v>
      </c>
    </row>
    <row r="54" spans="1:74" ht="15" customHeight="1">
      <c r="A54" s="109" t="s">
        <v>300</v>
      </c>
      <c r="B54" s="107" t="s">
        <v>16</v>
      </c>
      <c r="C54" s="114" t="s">
        <v>24</v>
      </c>
      <c r="D54" s="115">
        <v>-1.1177212908</v>
      </c>
      <c r="E54" s="115">
        <v>-1.6991795807000001</v>
      </c>
      <c r="F54" s="115">
        <v>-1.7100040803000001</v>
      </c>
      <c r="G54" s="109" t="s">
        <v>300</v>
      </c>
      <c r="H54" s="107" t="s">
        <v>16</v>
      </c>
      <c r="I54" s="115">
        <v>-3.4530907993</v>
      </c>
      <c r="J54" s="115">
        <v>-2.4508462651</v>
      </c>
      <c r="K54" s="115">
        <v>-3.8708126302000001</v>
      </c>
      <c r="L54" s="115">
        <v>-0.2334305961</v>
      </c>
      <c r="M54" s="109" t="s">
        <v>300</v>
      </c>
      <c r="N54" s="107" t="s">
        <v>16</v>
      </c>
      <c r="O54" s="115">
        <v>2.0264059497</v>
      </c>
      <c r="P54" s="115">
        <v>0.77808264059999999</v>
      </c>
      <c r="Q54" s="115">
        <v>-3.6043723840999999</v>
      </c>
      <c r="R54" s="115">
        <v>1.3995447264</v>
      </c>
      <c r="S54" s="109" t="s">
        <v>300</v>
      </c>
      <c r="T54" s="107" t="s">
        <v>16</v>
      </c>
      <c r="U54" s="115">
        <v>1.2929242538000001</v>
      </c>
      <c r="V54" s="115">
        <v>4.1042479E-2</v>
      </c>
      <c r="W54" s="115">
        <v>-1.9856410256000001</v>
      </c>
      <c r="X54" s="115">
        <v>-0.46042442760000002</v>
      </c>
      <c r="Y54" s="115">
        <v>-1.1605903873000001</v>
      </c>
      <c r="Z54" s="109" t="s">
        <v>300</v>
      </c>
      <c r="AA54" s="107" t="s">
        <v>16</v>
      </c>
      <c r="AB54" s="115">
        <v>0.52087817479999998</v>
      </c>
      <c r="AC54" s="115">
        <v>-0.54031057220000001</v>
      </c>
      <c r="AD54" s="115">
        <v>-1.1890756303000001</v>
      </c>
      <c r="AE54" s="115">
        <v>-0.80964759019999999</v>
      </c>
      <c r="AF54" s="109" t="s">
        <v>300</v>
      </c>
      <c r="AG54" s="107" t="s">
        <v>16</v>
      </c>
      <c r="AH54" s="115">
        <v>-0.18842876110000001</v>
      </c>
      <c r="AI54" s="115">
        <v>-0.106938147</v>
      </c>
      <c r="AJ54" s="115">
        <v>0.62507972960000002</v>
      </c>
      <c r="AK54" s="115">
        <v>0.57567555960000005</v>
      </c>
      <c r="AL54" s="109" t="s">
        <v>300</v>
      </c>
      <c r="AM54" s="107" t="s">
        <v>16</v>
      </c>
      <c r="AN54" s="114" t="s">
        <v>24</v>
      </c>
      <c r="AO54" s="115">
        <v>0.37148827490000003</v>
      </c>
      <c r="AP54" s="115">
        <v>-2.1358624412</v>
      </c>
      <c r="AQ54" s="115">
        <v>-1.4418531358</v>
      </c>
      <c r="AR54" s="109" t="s">
        <v>300</v>
      </c>
      <c r="AS54" s="107" t="s">
        <v>16</v>
      </c>
      <c r="AT54" s="114">
        <v>-4.2449436405999998</v>
      </c>
      <c r="AU54" s="115">
        <v>-3.2225747202999999</v>
      </c>
      <c r="AV54" s="115">
        <v>-4.1494133885000002</v>
      </c>
      <c r="AW54" s="115">
        <v>-1.3050130500999999</v>
      </c>
      <c r="AX54" s="109" t="s">
        <v>300</v>
      </c>
      <c r="AY54" s="107" t="s">
        <v>16</v>
      </c>
      <c r="AZ54" s="116">
        <v>1.9879627941</v>
      </c>
      <c r="BA54" s="116">
        <v>0.71530758230000002</v>
      </c>
      <c r="BB54" s="116">
        <v>-3.4357244318000002</v>
      </c>
      <c r="BC54" s="116">
        <v>1.6456743587</v>
      </c>
      <c r="BD54" s="109" t="s">
        <v>300</v>
      </c>
      <c r="BE54" s="107" t="s">
        <v>16</v>
      </c>
      <c r="BF54" s="115">
        <v>1.7637481909999999</v>
      </c>
      <c r="BG54" s="116">
        <v>0.542174029</v>
      </c>
      <c r="BH54" s="116">
        <v>-1.7415134371000001</v>
      </c>
      <c r="BI54" s="116">
        <v>-0.35087719299999998</v>
      </c>
      <c r="BJ54" s="115">
        <v>-9.0285301600000006E-2</v>
      </c>
      <c r="BK54" s="109" t="s">
        <v>300</v>
      </c>
      <c r="BL54" s="107" t="s">
        <v>16</v>
      </c>
      <c r="BM54" s="115">
        <v>0.71148408279999997</v>
      </c>
      <c r="BN54" s="115">
        <v>-0.4427977589</v>
      </c>
      <c r="BO54" s="115">
        <v>-1.0368251697999999</v>
      </c>
      <c r="BP54" s="115">
        <v>-0.89229382599999996</v>
      </c>
      <c r="BQ54" s="109" t="s">
        <v>300</v>
      </c>
      <c r="BR54" s="107" t="s">
        <v>16</v>
      </c>
      <c r="BS54" s="115">
        <v>-0.60682909159999998</v>
      </c>
      <c r="BT54" s="115">
        <v>-0.63538168289999997</v>
      </c>
      <c r="BU54" s="115">
        <v>-6.3222543399999998E-2</v>
      </c>
      <c r="BV54" s="115">
        <v>-0.17279010550000001</v>
      </c>
    </row>
    <row r="55" spans="1:74" ht="23.1" customHeight="1">
      <c r="A55" s="109" t="s">
        <v>301</v>
      </c>
      <c r="B55" s="107" t="s">
        <v>17</v>
      </c>
      <c r="C55" s="114" t="s">
        <v>24</v>
      </c>
      <c r="D55" s="115">
        <v>-3.6610515568999999</v>
      </c>
      <c r="E55" s="115">
        <v>-2.6874655589000001</v>
      </c>
      <c r="F55" s="115">
        <v>-1.0519667204000001</v>
      </c>
      <c r="G55" s="109" t="s">
        <v>301</v>
      </c>
      <c r="H55" s="107" t="s">
        <v>17</v>
      </c>
      <c r="I55" s="115">
        <v>-4.8733243819999998</v>
      </c>
      <c r="J55" s="115">
        <v>-1.1962884975999999</v>
      </c>
      <c r="K55" s="115">
        <v>-4.1545667447000003</v>
      </c>
      <c r="L55" s="115">
        <v>2.316375898</v>
      </c>
      <c r="M55" s="109" t="s">
        <v>301</v>
      </c>
      <c r="N55" s="107" t="s">
        <v>17</v>
      </c>
      <c r="O55" s="115">
        <v>1.740937097</v>
      </c>
      <c r="P55" s="115">
        <v>1.2651691195000001</v>
      </c>
      <c r="Q55" s="115">
        <v>-0.84604329889999996</v>
      </c>
      <c r="R55" s="115">
        <v>1.2389835658999999</v>
      </c>
      <c r="S55" s="109" t="s">
        <v>301</v>
      </c>
      <c r="T55" s="107" t="s">
        <v>17</v>
      </c>
      <c r="U55" s="115">
        <v>1.484748424</v>
      </c>
      <c r="V55" s="115">
        <v>7.2810011399999999E-2</v>
      </c>
      <c r="W55" s="115">
        <v>-1.2596062025000001</v>
      </c>
      <c r="X55" s="115">
        <v>-0.26941143960000002</v>
      </c>
      <c r="Y55" s="115">
        <v>-0.35787675190000001</v>
      </c>
      <c r="Z55" s="109" t="s">
        <v>301</v>
      </c>
      <c r="AA55" s="107" t="s">
        <v>17</v>
      </c>
      <c r="AB55" s="115">
        <v>6.5609110299999995E-2</v>
      </c>
      <c r="AC55" s="115">
        <v>-0.162202243</v>
      </c>
      <c r="AD55" s="115">
        <v>1.3741611900000001E-2</v>
      </c>
      <c r="AE55" s="115">
        <v>0.29558255360000002</v>
      </c>
      <c r="AF55" s="109" t="s">
        <v>301</v>
      </c>
      <c r="AG55" s="107" t="s">
        <v>17</v>
      </c>
      <c r="AH55" s="115">
        <v>0.17094017089999999</v>
      </c>
      <c r="AI55" s="115">
        <v>0.2135264355</v>
      </c>
      <c r="AJ55" s="115">
        <v>0.13510728429999999</v>
      </c>
      <c r="AK55" s="115">
        <v>3.7129000099999997E-2</v>
      </c>
      <c r="AL55" s="109" t="s">
        <v>301</v>
      </c>
      <c r="AM55" s="107" t="s">
        <v>17</v>
      </c>
      <c r="AN55" s="114" t="s">
        <v>24</v>
      </c>
      <c r="AO55" s="115">
        <v>-3.6782017680000001</v>
      </c>
      <c r="AP55" s="115">
        <v>-2.4258635798000001</v>
      </c>
      <c r="AQ55" s="115">
        <v>-0.39703171529999998</v>
      </c>
      <c r="AR55" s="109" t="s">
        <v>301</v>
      </c>
      <c r="AS55" s="107" t="s">
        <v>17</v>
      </c>
      <c r="AT55" s="114">
        <v>-4.7833720875000001</v>
      </c>
      <c r="AU55" s="115">
        <v>-1.7044605034</v>
      </c>
      <c r="AV55" s="115">
        <v>-3.8280180499999998</v>
      </c>
      <c r="AW55" s="115">
        <v>1.7134120624</v>
      </c>
      <c r="AX55" s="109" t="s">
        <v>301</v>
      </c>
      <c r="AY55" s="107" t="s">
        <v>17</v>
      </c>
      <c r="AZ55" s="116">
        <v>1.1765925465</v>
      </c>
      <c r="BA55" s="116">
        <v>0.76331967209999996</v>
      </c>
      <c r="BB55" s="116">
        <v>0.7626213839</v>
      </c>
      <c r="BC55" s="116">
        <v>1.6398405570000001</v>
      </c>
      <c r="BD55" s="109" t="s">
        <v>301</v>
      </c>
      <c r="BE55" s="107" t="s">
        <v>17</v>
      </c>
      <c r="BF55" s="115">
        <v>1.5984908658000001</v>
      </c>
      <c r="BG55" s="116">
        <v>0.46907065380000001</v>
      </c>
      <c r="BH55" s="116">
        <v>-1.1088415523999999</v>
      </c>
      <c r="BI55" s="116">
        <v>0.4229369529</v>
      </c>
      <c r="BJ55" s="115">
        <v>0.54848188050000002</v>
      </c>
      <c r="BK55" s="109" t="s">
        <v>301</v>
      </c>
      <c r="BL55" s="107" t="s">
        <v>17</v>
      </c>
      <c r="BM55" s="115">
        <v>0.35822946309999998</v>
      </c>
      <c r="BN55" s="115">
        <v>-9.7408922999999998E-3</v>
      </c>
      <c r="BO55" s="115">
        <v>0.27912796569999998</v>
      </c>
      <c r="BP55" s="115">
        <v>0.194024059</v>
      </c>
      <c r="BQ55" s="109" t="s">
        <v>301</v>
      </c>
      <c r="BR55" s="107" t="s">
        <v>17</v>
      </c>
      <c r="BS55" s="115">
        <v>8.8015256E-2</v>
      </c>
      <c r="BT55" s="115">
        <v>5.35801266E-2</v>
      </c>
      <c r="BU55" s="115">
        <v>-0.36473580649999998</v>
      </c>
      <c r="BV55" s="115">
        <v>-0.48412083659999999</v>
      </c>
    </row>
    <row r="56" spans="1:74" ht="15" customHeight="1">
      <c r="A56" s="109" t="s">
        <v>302</v>
      </c>
      <c r="B56" s="107" t="s">
        <v>18</v>
      </c>
      <c r="C56" s="114" t="s">
        <v>24</v>
      </c>
      <c r="D56" s="115">
        <v>0.98033739249999996</v>
      </c>
      <c r="E56" s="115">
        <v>-1.4078274098000001</v>
      </c>
      <c r="F56" s="115">
        <v>-1.0295685349999999</v>
      </c>
      <c r="G56" s="109" t="s">
        <v>302</v>
      </c>
      <c r="H56" s="107" t="s">
        <v>18</v>
      </c>
      <c r="I56" s="115">
        <v>-4.1015901810999997</v>
      </c>
      <c r="J56" s="115">
        <v>-0.69460865449999998</v>
      </c>
      <c r="K56" s="115">
        <v>-3.8098639759999999</v>
      </c>
      <c r="L56" s="115">
        <v>1.8535136306</v>
      </c>
      <c r="M56" s="109" t="s">
        <v>302</v>
      </c>
      <c r="N56" s="107" t="s">
        <v>18</v>
      </c>
      <c r="O56" s="115">
        <v>1.6496536638999999</v>
      </c>
      <c r="P56" s="115">
        <v>1.4256253923</v>
      </c>
      <c r="Q56" s="115">
        <v>-1.5853371051</v>
      </c>
      <c r="R56" s="115">
        <v>1.7396251273000001</v>
      </c>
      <c r="S56" s="109" t="s">
        <v>302</v>
      </c>
      <c r="T56" s="107" t="s">
        <v>18</v>
      </c>
      <c r="U56" s="115">
        <v>0.7357485506</v>
      </c>
      <c r="V56" s="115">
        <v>0.80049081190000004</v>
      </c>
      <c r="W56" s="115">
        <v>-1.1883024664999999</v>
      </c>
      <c r="X56" s="115">
        <v>0.30211480359999998</v>
      </c>
      <c r="Y56" s="115">
        <v>-0.39185869690000003</v>
      </c>
      <c r="Z56" s="109" t="s">
        <v>302</v>
      </c>
      <c r="AA56" s="107" t="s">
        <v>18</v>
      </c>
      <c r="AB56" s="115">
        <v>0.21969539530000001</v>
      </c>
      <c r="AC56" s="115">
        <v>-0.2260583642</v>
      </c>
      <c r="AD56" s="115">
        <v>-4.3599581399999997E-2</v>
      </c>
      <c r="AE56" s="115">
        <v>0.24547497930000001</v>
      </c>
      <c r="AF56" s="109" t="s">
        <v>302</v>
      </c>
      <c r="AG56" s="107" t="s">
        <v>18</v>
      </c>
      <c r="AH56" s="115">
        <v>0.62505554399999996</v>
      </c>
      <c r="AI56" s="115">
        <v>0.58555244959999997</v>
      </c>
      <c r="AJ56" s="115">
        <v>0.51469946789999999</v>
      </c>
      <c r="AK56" s="115">
        <v>0.40123912080000002</v>
      </c>
      <c r="AL56" s="109" t="s">
        <v>302</v>
      </c>
      <c r="AM56" s="107" t="s">
        <v>18</v>
      </c>
      <c r="AN56" s="114" t="s">
        <v>24</v>
      </c>
      <c r="AO56" s="115">
        <v>2.7519613760000001</v>
      </c>
      <c r="AP56" s="115">
        <v>-1.0924468460000001</v>
      </c>
      <c r="AQ56" s="115">
        <v>-0.57600950120000005</v>
      </c>
      <c r="AR56" s="109" t="s">
        <v>302</v>
      </c>
      <c r="AS56" s="107" t="s">
        <v>18</v>
      </c>
      <c r="AT56" s="114">
        <v>-3.8941647256</v>
      </c>
      <c r="AU56" s="115">
        <v>-0.6152507613</v>
      </c>
      <c r="AV56" s="115">
        <v>-3.6018009004999998</v>
      </c>
      <c r="AW56" s="115">
        <v>1.4854696419</v>
      </c>
      <c r="AX56" s="109" t="s">
        <v>302</v>
      </c>
      <c r="AY56" s="107" t="s">
        <v>18</v>
      </c>
      <c r="AZ56" s="116">
        <v>0.66474912109999995</v>
      </c>
      <c r="BA56" s="116">
        <v>1.8794844117</v>
      </c>
      <c r="BB56" s="116">
        <v>-0.46120286690000001</v>
      </c>
      <c r="BC56" s="116">
        <v>1.8533592136000001</v>
      </c>
      <c r="BD56" s="109" t="s">
        <v>302</v>
      </c>
      <c r="BE56" s="107" t="s">
        <v>18</v>
      </c>
      <c r="BF56" s="115">
        <v>0.43646646589999999</v>
      </c>
      <c r="BG56" s="116">
        <v>0.78344962659999995</v>
      </c>
      <c r="BH56" s="116">
        <v>-0.27329041659999997</v>
      </c>
      <c r="BI56" s="116">
        <v>0.77948967790000001</v>
      </c>
      <c r="BJ56" s="115">
        <v>5.4383950700000003E-2</v>
      </c>
      <c r="BK56" s="109" t="s">
        <v>302</v>
      </c>
      <c r="BL56" s="107" t="s">
        <v>18</v>
      </c>
      <c r="BM56" s="115">
        <v>-0.26066925320000001</v>
      </c>
      <c r="BN56" s="115">
        <v>-0.59789829689999996</v>
      </c>
      <c r="BO56" s="115">
        <v>-0.52052171830000005</v>
      </c>
      <c r="BP56" s="115">
        <v>-0.12101409809999999</v>
      </c>
      <c r="BQ56" s="109" t="s">
        <v>302</v>
      </c>
      <c r="BR56" s="107" t="s">
        <v>18</v>
      </c>
      <c r="BS56" s="115">
        <v>0.34644137850000001</v>
      </c>
      <c r="BT56" s="115">
        <v>0.39492071210000002</v>
      </c>
      <c r="BU56" s="115">
        <v>0.40295904249999998</v>
      </c>
      <c r="BV56" s="115">
        <v>8.4812503799999994E-2</v>
      </c>
    </row>
    <row r="57" spans="1:74" ht="15" customHeight="1">
      <c r="A57" s="109" t="s">
        <v>303</v>
      </c>
      <c r="B57" s="107" t="s">
        <v>19</v>
      </c>
      <c r="C57" s="114" t="s">
        <v>24</v>
      </c>
      <c r="D57" s="115">
        <v>-2.5285925465000001</v>
      </c>
      <c r="E57" s="115">
        <v>-3.7595785441</v>
      </c>
      <c r="F57" s="115">
        <v>-0.59163418209999996</v>
      </c>
      <c r="G57" s="109" t="s">
        <v>303</v>
      </c>
      <c r="H57" s="107" t="s">
        <v>19</v>
      </c>
      <c r="I57" s="115">
        <v>-3.5403398504000001</v>
      </c>
      <c r="J57" s="115">
        <v>-0.4959058932</v>
      </c>
      <c r="K57" s="115">
        <v>-3.6103384329999999</v>
      </c>
      <c r="L57" s="115">
        <v>1.4699693381000001</v>
      </c>
      <c r="M57" s="109" t="s">
        <v>303</v>
      </c>
      <c r="N57" s="107" t="s">
        <v>19</v>
      </c>
      <c r="O57" s="115">
        <v>1.5760628055000001</v>
      </c>
      <c r="P57" s="115">
        <v>1.5574415959000001</v>
      </c>
      <c r="Q57" s="115">
        <v>-2.6478274603999998</v>
      </c>
      <c r="R57" s="115">
        <v>1.4100710935</v>
      </c>
      <c r="S57" s="109" t="s">
        <v>303</v>
      </c>
      <c r="T57" s="107" t="s">
        <v>19</v>
      </c>
      <c r="U57" s="115">
        <v>0.94539954039999996</v>
      </c>
      <c r="V57" s="115">
        <v>0.26799608089999999</v>
      </c>
      <c r="W57" s="115">
        <v>-1.1179767208</v>
      </c>
      <c r="X57" s="115">
        <v>2.9064698E-2</v>
      </c>
      <c r="Y57" s="115">
        <v>-0.37482566249999999</v>
      </c>
      <c r="Z57" s="109" t="s">
        <v>303</v>
      </c>
      <c r="AA57" s="107" t="s">
        <v>19</v>
      </c>
      <c r="AB57" s="115">
        <v>0.31981995320000001</v>
      </c>
      <c r="AC57" s="115">
        <v>-0.1808265523</v>
      </c>
      <c r="AD57" s="115">
        <v>-0.45495119350000002</v>
      </c>
      <c r="AE57" s="115">
        <v>-7.35121148E-2</v>
      </c>
      <c r="AF57" s="109" t="s">
        <v>303</v>
      </c>
      <c r="AG57" s="107" t="s">
        <v>19</v>
      </c>
      <c r="AH57" s="115">
        <v>-0.27452253739999999</v>
      </c>
      <c r="AI57" s="115">
        <v>-0.42366691020000002</v>
      </c>
      <c r="AJ57" s="115">
        <v>-0.1966966533</v>
      </c>
      <c r="AK57" s="115">
        <v>-9.4164729400000105E-2</v>
      </c>
      <c r="AL57" s="109" t="s">
        <v>303</v>
      </c>
      <c r="AM57" s="107" t="s">
        <v>19</v>
      </c>
      <c r="AN57" s="114" t="s">
        <v>24</v>
      </c>
      <c r="AO57" s="115">
        <v>-2.0969113063</v>
      </c>
      <c r="AP57" s="115">
        <v>-3.7279305355000001</v>
      </c>
      <c r="AQ57" s="115">
        <v>-0.57122241600000001</v>
      </c>
      <c r="AR57" s="109" t="s">
        <v>303</v>
      </c>
      <c r="AS57" s="107" t="s">
        <v>19</v>
      </c>
      <c r="AT57" s="114">
        <v>-3.6042573778000002</v>
      </c>
      <c r="AU57" s="115">
        <v>-0.45796737770000001</v>
      </c>
      <c r="AV57" s="115">
        <v>-3.5419423962000001</v>
      </c>
      <c r="AW57" s="115">
        <v>0.15681149950000001</v>
      </c>
      <c r="AX57" s="109" t="s">
        <v>303</v>
      </c>
      <c r="AY57" s="107" t="s">
        <v>19</v>
      </c>
      <c r="AZ57" s="116">
        <v>1.4417117880999999</v>
      </c>
      <c r="BA57" s="116">
        <v>1.4855305465999999</v>
      </c>
      <c r="BB57" s="116">
        <v>-1.4067549585000001</v>
      </c>
      <c r="BC57" s="116">
        <v>2.0245517064</v>
      </c>
      <c r="BD57" s="109" t="s">
        <v>303</v>
      </c>
      <c r="BE57" s="107" t="s">
        <v>19</v>
      </c>
      <c r="BF57" s="115">
        <v>0.52916719160000003</v>
      </c>
      <c r="BG57" s="116">
        <v>1.4412833688</v>
      </c>
      <c r="BH57" s="116">
        <v>-0.79688658270000001</v>
      </c>
      <c r="BI57" s="116">
        <v>-0.124540756</v>
      </c>
      <c r="BJ57" s="115">
        <v>0.56113224019999997</v>
      </c>
      <c r="BK57" s="109" t="s">
        <v>303</v>
      </c>
      <c r="BL57" s="107" t="s">
        <v>19</v>
      </c>
      <c r="BM57" s="115">
        <v>0.37457859910000002</v>
      </c>
      <c r="BN57" s="115">
        <v>-4.3400086800000001E-2</v>
      </c>
      <c r="BO57" s="115">
        <v>0.17185294300000001</v>
      </c>
      <c r="BP57" s="115">
        <v>0.24824675730000001</v>
      </c>
      <c r="BQ57" s="109" t="s">
        <v>303</v>
      </c>
      <c r="BR57" s="107" t="s">
        <v>19</v>
      </c>
      <c r="BS57" s="115">
        <v>-0.28610523700000001</v>
      </c>
      <c r="BT57" s="115">
        <v>-0.50241905470000003</v>
      </c>
      <c r="BU57" s="115">
        <v>-0.64947000799999999</v>
      </c>
      <c r="BV57" s="115">
        <v>-0.4581192348</v>
      </c>
    </row>
    <row r="58" spans="1:74" ht="15" customHeight="1">
      <c r="A58" s="109" t="s">
        <v>304</v>
      </c>
      <c r="B58" s="107" t="s">
        <v>20</v>
      </c>
      <c r="C58" s="114" t="s">
        <v>24</v>
      </c>
      <c r="D58" s="115">
        <v>-4.5986328981</v>
      </c>
      <c r="E58" s="115">
        <v>-2.2367665632999998</v>
      </c>
      <c r="F58" s="115">
        <v>-1.1275281294999999</v>
      </c>
      <c r="G58" s="109" t="s">
        <v>304</v>
      </c>
      <c r="H58" s="107" t="s">
        <v>20</v>
      </c>
      <c r="I58" s="115">
        <v>-3.8131667102</v>
      </c>
      <c r="J58" s="115">
        <v>-2.3366101862000002</v>
      </c>
      <c r="K58" s="115">
        <v>-4.4865958522999998</v>
      </c>
      <c r="L58" s="115">
        <v>0.64343589469999996</v>
      </c>
      <c r="M58" s="109" t="s">
        <v>304</v>
      </c>
      <c r="N58" s="107" t="s">
        <v>20</v>
      </c>
      <c r="O58" s="115">
        <v>2.6020153121999998</v>
      </c>
      <c r="P58" s="115">
        <v>1.1641622647000001</v>
      </c>
      <c r="Q58" s="115">
        <v>-2.4079894555000001</v>
      </c>
      <c r="R58" s="115">
        <v>0.63113604489999997</v>
      </c>
      <c r="S58" s="109" t="s">
        <v>304</v>
      </c>
      <c r="T58" s="107" t="s">
        <v>20</v>
      </c>
      <c r="U58" s="115">
        <v>0.38456575040000002</v>
      </c>
      <c r="V58" s="115">
        <v>-0.15426543940000001</v>
      </c>
      <c r="W58" s="115">
        <v>-1.4343101406000001</v>
      </c>
      <c r="X58" s="115">
        <v>0.1959401207</v>
      </c>
      <c r="Y58" s="115">
        <v>-0.37286191070000002</v>
      </c>
      <c r="Z58" s="109" t="s">
        <v>304</v>
      </c>
      <c r="AA58" s="107" t="s">
        <v>20</v>
      </c>
      <c r="AB58" s="115">
        <v>0.1189563562</v>
      </c>
      <c r="AC58" s="115">
        <v>-0.157031066</v>
      </c>
      <c r="AD58" s="115">
        <v>-1.5558955500000001E-2</v>
      </c>
      <c r="AE58" s="115">
        <v>-4.4733310499999998E-2</v>
      </c>
      <c r="AF58" s="109" t="s">
        <v>304</v>
      </c>
      <c r="AG58" s="107" t="s">
        <v>20</v>
      </c>
      <c r="AH58" s="115">
        <v>0.20858636529999999</v>
      </c>
      <c r="AI58" s="115">
        <v>4.4562111699999997E-2</v>
      </c>
      <c r="AJ58" s="115">
        <v>0.21526571050000001</v>
      </c>
      <c r="AK58" s="115">
        <v>0.48702153419999999</v>
      </c>
      <c r="AL58" s="109" t="s">
        <v>304</v>
      </c>
      <c r="AM58" s="107" t="s">
        <v>20</v>
      </c>
      <c r="AN58" s="114" t="s">
        <v>24</v>
      </c>
      <c r="AO58" s="115">
        <v>-3.4373803140999999</v>
      </c>
      <c r="AP58" s="115">
        <v>-1.7352503718000001</v>
      </c>
      <c r="AQ58" s="115">
        <v>-0.66599394550000002</v>
      </c>
      <c r="AR58" s="109" t="s">
        <v>304</v>
      </c>
      <c r="AS58" s="107" t="s">
        <v>20</v>
      </c>
      <c r="AT58" s="114">
        <v>-4.4392523364000001</v>
      </c>
      <c r="AU58" s="115">
        <v>-1.8337408313000001</v>
      </c>
      <c r="AV58" s="115">
        <v>-4.0716876929000003</v>
      </c>
      <c r="AW58" s="115">
        <v>-0.34430208270000001</v>
      </c>
      <c r="AX58" s="109" t="s">
        <v>304</v>
      </c>
      <c r="AY58" s="107" t="s">
        <v>20</v>
      </c>
      <c r="AZ58" s="116">
        <v>2.2881739917999999</v>
      </c>
      <c r="BA58" s="116">
        <v>1.3787375415000001</v>
      </c>
      <c r="BB58" s="116">
        <v>-0.66633895899999995</v>
      </c>
      <c r="BC58" s="116">
        <v>0.68730411830000004</v>
      </c>
      <c r="BD58" s="109" t="s">
        <v>304</v>
      </c>
      <c r="BE58" s="107" t="s">
        <v>20</v>
      </c>
      <c r="BF58" s="115">
        <v>0.45871559629999997</v>
      </c>
      <c r="BG58" s="116">
        <v>0.51641661230000002</v>
      </c>
      <c r="BH58" s="116">
        <v>-1.0058947596000001</v>
      </c>
      <c r="BI58" s="116">
        <v>0.40972411910000001</v>
      </c>
      <c r="BJ58" s="115">
        <v>0.37540805220000001</v>
      </c>
      <c r="BK58" s="109" t="s">
        <v>304</v>
      </c>
      <c r="BL58" s="107" t="s">
        <v>20</v>
      </c>
      <c r="BM58" s="115">
        <v>0</v>
      </c>
      <c r="BN58" s="115">
        <v>-0.1571900916</v>
      </c>
      <c r="BO58" s="115">
        <v>-6.9979006299999993E-2</v>
      </c>
      <c r="BP58" s="115">
        <v>-0.21061727059999999</v>
      </c>
      <c r="BQ58" s="109" t="s">
        <v>304</v>
      </c>
      <c r="BR58" s="107" t="s">
        <v>20</v>
      </c>
      <c r="BS58" s="115">
        <v>0.1737996959</v>
      </c>
      <c r="BT58" s="115">
        <v>0.24429967429999999</v>
      </c>
      <c r="BU58" s="115">
        <v>0.56561085970000002</v>
      </c>
      <c r="BV58" s="115">
        <v>0.38424071869999998</v>
      </c>
    </row>
    <row r="59" spans="1:74" ht="15" customHeight="1">
      <c r="A59" s="109" t="s">
        <v>305</v>
      </c>
      <c r="B59" s="107" t="s">
        <v>21</v>
      </c>
      <c r="C59" s="114" t="s">
        <v>24</v>
      </c>
      <c r="D59" s="115">
        <v>-3.9979321041000002</v>
      </c>
      <c r="E59" s="115">
        <v>-3.7387491344999999</v>
      </c>
      <c r="F59" s="115">
        <v>-3.6228988519000001</v>
      </c>
      <c r="G59" s="109" t="s">
        <v>305</v>
      </c>
      <c r="H59" s="107" t="s">
        <v>21</v>
      </c>
      <c r="I59" s="115">
        <v>-3.3278973989999998</v>
      </c>
      <c r="J59" s="115">
        <v>-2.7362401716</v>
      </c>
      <c r="K59" s="115">
        <v>-3.2747369040000001</v>
      </c>
      <c r="L59" s="115">
        <v>1.8417213713</v>
      </c>
      <c r="M59" s="109" t="s">
        <v>305</v>
      </c>
      <c r="N59" s="107" t="s">
        <v>21</v>
      </c>
      <c r="O59" s="115">
        <v>1.1339898537999999</v>
      </c>
      <c r="P59" s="115">
        <v>1.8825612275000001</v>
      </c>
      <c r="Q59" s="115">
        <v>-2.3227525487</v>
      </c>
      <c r="R59" s="115">
        <v>0.74423293599999996</v>
      </c>
      <c r="S59" s="109" t="s">
        <v>305</v>
      </c>
      <c r="T59" s="107" t="s">
        <v>21</v>
      </c>
      <c r="U59" s="115">
        <v>0.70636018479999996</v>
      </c>
      <c r="V59" s="115">
        <v>0.82707426129999995</v>
      </c>
      <c r="W59" s="115">
        <v>-1.0521739130000001</v>
      </c>
      <c r="X59" s="115">
        <v>-0.2548554355</v>
      </c>
      <c r="Y59" s="115">
        <v>-1.1365638766999999</v>
      </c>
      <c r="Z59" s="109" t="s">
        <v>305</v>
      </c>
      <c r="AA59" s="107" t="s">
        <v>21</v>
      </c>
      <c r="AB59" s="115">
        <v>0.1586303912</v>
      </c>
      <c r="AC59" s="115">
        <v>0.44559308440000001</v>
      </c>
      <c r="AD59" s="115">
        <v>0.8033664881</v>
      </c>
      <c r="AE59" s="115">
        <v>0.37561484569999998</v>
      </c>
      <c r="AF59" s="109" t="s">
        <v>305</v>
      </c>
      <c r="AG59" s="107" t="s">
        <v>21</v>
      </c>
      <c r="AH59" s="115">
        <v>0.5259383218</v>
      </c>
      <c r="AI59" s="115">
        <v>0.23068050749999999</v>
      </c>
      <c r="AJ59" s="115">
        <v>-2.33542549E-2</v>
      </c>
      <c r="AK59" s="115">
        <v>0.36529951589999998</v>
      </c>
      <c r="AL59" s="109" t="s">
        <v>305</v>
      </c>
      <c r="AM59" s="107" t="s">
        <v>21</v>
      </c>
      <c r="AN59" s="114" t="s">
        <v>24</v>
      </c>
      <c r="AO59" s="115">
        <v>-2.7337493786999998</v>
      </c>
      <c r="AP59" s="115">
        <v>-4.4060867589999999</v>
      </c>
      <c r="AQ59" s="115">
        <v>-2.5362318840999998</v>
      </c>
      <c r="AR59" s="109" t="s">
        <v>305</v>
      </c>
      <c r="AS59" s="107" t="s">
        <v>21</v>
      </c>
      <c r="AT59" s="114">
        <v>-3.7845085013999999</v>
      </c>
      <c r="AU59" s="115">
        <v>-2.1662021788999999</v>
      </c>
      <c r="AV59" s="115">
        <v>-3.5737407743</v>
      </c>
      <c r="AW59" s="115">
        <v>1.4636766483000001</v>
      </c>
      <c r="AX59" s="109" t="s">
        <v>305</v>
      </c>
      <c r="AY59" s="107" t="s">
        <v>21</v>
      </c>
      <c r="AZ59" s="116">
        <v>-6.6172578100000004E-2</v>
      </c>
      <c r="BA59" s="116">
        <v>2.390411866</v>
      </c>
      <c r="BB59" s="116">
        <v>-0.4526935265</v>
      </c>
      <c r="BC59" s="116">
        <v>0.17540440460000001</v>
      </c>
      <c r="BD59" s="109" t="s">
        <v>305</v>
      </c>
      <c r="BE59" s="107" t="s">
        <v>21</v>
      </c>
      <c r="BF59" s="115">
        <v>0.75875486380000001</v>
      </c>
      <c r="BG59" s="116">
        <v>1.1263435669999999</v>
      </c>
      <c r="BH59" s="116">
        <v>-0.60463340119999998</v>
      </c>
      <c r="BI59" s="116">
        <v>0.19850163279999999</v>
      </c>
      <c r="BJ59" s="115">
        <v>-0.47929447850000001</v>
      </c>
      <c r="BK59" s="109" t="s">
        <v>305</v>
      </c>
      <c r="BL59" s="107" t="s">
        <v>21</v>
      </c>
      <c r="BM59" s="115">
        <v>0.4699974247</v>
      </c>
      <c r="BN59" s="115">
        <v>0.69350799460000001</v>
      </c>
      <c r="BO59" s="115">
        <v>1.1778937985</v>
      </c>
      <c r="BP59" s="115">
        <v>0.55495311599999997</v>
      </c>
      <c r="BQ59" s="109" t="s">
        <v>305</v>
      </c>
      <c r="BR59" s="107" t="s">
        <v>21</v>
      </c>
      <c r="BS59" s="115">
        <v>0.78180070489999998</v>
      </c>
      <c r="BT59" s="115">
        <v>0.77163446209999997</v>
      </c>
      <c r="BU59" s="115">
        <v>0.69221571959999995</v>
      </c>
      <c r="BV59" s="115">
        <v>0.79294595280000002</v>
      </c>
    </row>
    <row r="60" spans="1:74" s="113" customFormat="1" ht="27.75" customHeight="1">
      <c r="A60" s="110">
        <v>16</v>
      </c>
      <c r="B60" s="111" t="s">
        <v>306</v>
      </c>
      <c r="C60" s="117" t="s">
        <v>24</v>
      </c>
      <c r="D60" s="118">
        <v>-2.3236427136</v>
      </c>
      <c r="E60" s="118">
        <v>-1.9795887199</v>
      </c>
      <c r="F60" s="118">
        <v>-1.8029237220000001</v>
      </c>
      <c r="G60" s="110">
        <v>16</v>
      </c>
      <c r="H60" s="111" t="s">
        <v>306</v>
      </c>
      <c r="I60" s="118">
        <v>-3.7902378072</v>
      </c>
      <c r="J60" s="118">
        <v>-1.6591562822999999</v>
      </c>
      <c r="K60" s="118">
        <v>-2.9194011004</v>
      </c>
      <c r="L60" s="118">
        <v>1.3757511631999999</v>
      </c>
      <c r="M60" s="110">
        <v>16</v>
      </c>
      <c r="N60" s="111" t="s">
        <v>306</v>
      </c>
      <c r="O60" s="118">
        <v>1.9712821541000001</v>
      </c>
      <c r="P60" s="118">
        <v>1.9140055269</v>
      </c>
      <c r="Q60" s="118">
        <v>-1.8508114104</v>
      </c>
      <c r="R60" s="118">
        <v>1.2583699907999999</v>
      </c>
      <c r="S60" s="110">
        <v>16</v>
      </c>
      <c r="T60" s="111" t="s">
        <v>306</v>
      </c>
      <c r="U60" s="118">
        <v>1.6740000461</v>
      </c>
      <c r="V60" s="118">
        <v>0.73379214230000001</v>
      </c>
      <c r="W60" s="118">
        <v>-0.43043510190000001</v>
      </c>
      <c r="X60" s="118">
        <v>0.37781277810000002</v>
      </c>
      <c r="Y60" s="118">
        <v>0.19293580029999999</v>
      </c>
      <c r="Z60" s="110">
        <v>16</v>
      </c>
      <c r="AA60" s="111" t="s">
        <v>306</v>
      </c>
      <c r="AB60" s="118">
        <v>0.80348259300000002</v>
      </c>
      <c r="AC60" s="118">
        <v>0.60004825939999995</v>
      </c>
      <c r="AD60" s="118">
        <v>0.6982731231</v>
      </c>
      <c r="AE60" s="118">
        <v>0.79803611259999996</v>
      </c>
      <c r="AF60" s="110">
        <v>16</v>
      </c>
      <c r="AG60" s="111" t="s">
        <v>306</v>
      </c>
      <c r="AH60" s="118">
        <v>0.79778830030000003</v>
      </c>
      <c r="AI60" s="118">
        <v>0.74438127939999998</v>
      </c>
      <c r="AJ60" s="118">
        <v>0.75804150380000002</v>
      </c>
      <c r="AK60" s="118">
        <v>0.73613819420000004</v>
      </c>
      <c r="AL60" s="110">
        <v>16</v>
      </c>
      <c r="AM60" s="111" t="s">
        <v>306</v>
      </c>
      <c r="AN60" s="117" t="s">
        <v>24</v>
      </c>
      <c r="AO60" s="118">
        <v>-1.6426461692000001</v>
      </c>
      <c r="AP60" s="118">
        <v>-1.7897156475</v>
      </c>
      <c r="AQ60" s="118">
        <v>-1.4121830876999999</v>
      </c>
      <c r="AR60" s="110">
        <v>16</v>
      </c>
      <c r="AS60" s="111" t="s">
        <v>306</v>
      </c>
      <c r="AT60" s="117">
        <v>-3.876478809</v>
      </c>
      <c r="AU60" s="118">
        <v>-1.8200901882</v>
      </c>
      <c r="AV60" s="118">
        <v>-2.7476196887</v>
      </c>
      <c r="AW60" s="118">
        <v>0.71221514109999995</v>
      </c>
      <c r="AX60" s="110">
        <v>16</v>
      </c>
      <c r="AY60" s="111" t="s">
        <v>306</v>
      </c>
      <c r="AZ60" s="119">
        <v>1.3362008559</v>
      </c>
      <c r="BA60" s="119">
        <v>1.9257466557</v>
      </c>
      <c r="BB60" s="119">
        <v>-0.29693334129999999</v>
      </c>
      <c r="BC60" s="119">
        <v>1.2750155058999999</v>
      </c>
      <c r="BD60" s="110">
        <v>16</v>
      </c>
      <c r="BE60" s="111" t="s">
        <v>306</v>
      </c>
      <c r="BF60" s="118">
        <v>1.4685323721000001</v>
      </c>
      <c r="BG60" s="119">
        <v>1.0828486151000001</v>
      </c>
      <c r="BH60" s="119">
        <v>-4.4845308899999999E-2</v>
      </c>
      <c r="BI60" s="119">
        <v>0.70625242600000004</v>
      </c>
      <c r="BJ60" s="118">
        <v>0.85622609780000003</v>
      </c>
      <c r="BK60" s="110">
        <v>16</v>
      </c>
      <c r="BL60" s="111" t="s">
        <v>306</v>
      </c>
      <c r="BM60" s="118">
        <v>0.78782702670000004</v>
      </c>
      <c r="BN60" s="118">
        <v>0.5623317162</v>
      </c>
      <c r="BO60" s="118">
        <v>0.70302994620000003</v>
      </c>
      <c r="BP60" s="118">
        <v>0.65786070890000004</v>
      </c>
      <c r="BQ60" s="110">
        <v>16</v>
      </c>
      <c r="BR60" s="111" t="s">
        <v>306</v>
      </c>
      <c r="BS60" s="118">
        <v>0.64875548139999994</v>
      </c>
      <c r="BT60" s="118">
        <v>0.72921370770000005</v>
      </c>
      <c r="BU60" s="118">
        <v>0.59995615420000004</v>
      </c>
      <c r="BV60" s="118">
        <v>0.34011607989999998</v>
      </c>
    </row>
    <row r="61" spans="1:74" s="91" customFormat="1" ht="15" customHeight="1">
      <c r="A61" s="304" t="s">
        <v>317</v>
      </c>
      <c r="B61" s="304"/>
      <c r="C61" s="304"/>
      <c r="D61" s="304"/>
      <c r="E61" s="304"/>
      <c r="F61" s="304"/>
      <c r="G61" s="304" t="s">
        <v>317</v>
      </c>
      <c r="H61" s="304"/>
      <c r="I61" s="304"/>
      <c r="J61" s="304"/>
      <c r="K61" s="304"/>
      <c r="L61" s="304"/>
      <c r="M61" s="314" t="s">
        <v>317</v>
      </c>
      <c r="N61" s="314"/>
      <c r="O61" s="314"/>
      <c r="P61" s="314"/>
      <c r="Q61" s="314"/>
      <c r="R61" s="314"/>
      <c r="S61" s="311" t="s">
        <v>317</v>
      </c>
      <c r="T61" s="311"/>
      <c r="U61" s="311"/>
      <c r="V61" s="311"/>
      <c r="W61" s="311"/>
      <c r="X61" s="311"/>
      <c r="Y61" s="311"/>
      <c r="Z61" s="314" t="s">
        <v>317</v>
      </c>
      <c r="AA61" s="314"/>
      <c r="AB61" s="314"/>
      <c r="AC61" s="314"/>
      <c r="AD61" s="314"/>
      <c r="AE61" s="314"/>
      <c r="AF61" s="314" t="s">
        <v>317</v>
      </c>
      <c r="AG61" s="314"/>
      <c r="AH61" s="314"/>
      <c r="AI61" s="314"/>
      <c r="AJ61" s="314"/>
      <c r="AK61" s="314"/>
      <c r="AM61" s="120"/>
      <c r="AN61" s="120"/>
      <c r="AO61" s="120"/>
      <c r="AP61" s="120"/>
      <c r="AQ61" s="120"/>
      <c r="AS61" s="120"/>
      <c r="AT61" s="120"/>
      <c r="AU61" s="120"/>
      <c r="AV61" s="120"/>
      <c r="AW61" s="120"/>
      <c r="AY61" s="120"/>
      <c r="AZ61" s="120"/>
      <c r="BA61" s="121"/>
      <c r="BB61" s="120"/>
      <c r="BC61" s="120"/>
      <c r="BE61" s="120"/>
      <c r="BF61" s="120"/>
      <c r="BG61" s="121"/>
      <c r="BH61" s="120"/>
      <c r="BI61" s="120"/>
      <c r="BJ61" s="120"/>
      <c r="BL61" s="120"/>
      <c r="BM61" s="120"/>
      <c r="BN61" s="120"/>
      <c r="BO61" s="120"/>
      <c r="BP61" s="120"/>
      <c r="BR61" s="120"/>
      <c r="BS61" s="120"/>
      <c r="BT61" s="120"/>
      <c r="BU61" s="120"/>
      <c r="BV61" s="120"/>
    </row>
    <row r="62" spans="1:74" s="91" customFormat="1" ht="15" customHeight="1">
      <c r="A62" s="304" t="s">
        <v>275</v>
      </c>
      <c r="B62" s="304"/>
      <c r="C62" s="304"/>
      <c r="D62" s="304"/>
      <c r="E62" s="304"/>
      <c r="F62" s="304"/>
      <c r="G62" s="304" t="s">
        <v>275</v>
      </c>
      <c r="H62" s="304"/>
      <c r="I62" s="304"/>
      <c r="J62" s="304"/>
      <c r="K62" s="304"/>
      <c r="L62" s="304"/>
      <c r="M62" s="314" t="s">
        <v>275</v>
      </c>
      <c r="N62" s="314"/>
      <c r="O62" s="314"/>
      <c r="P62" s="314"/>
      <c r="Q62" s="314"/>
      <c r="R62" s="314"/>
      <c r="S62" s="311" t="s">
        <v>275</v>
      </c>
      <c r="T62" s="311"/>
      <c r="U62" s="311"/>
      <c r="V62" s="311"/>
      <c r="W62" s="311"/>
      <c r="X62" s="311"/>
      <c r="Y62" s="311"/>
      <c r="Z62" s="314" t="s">
        <v>275</v>
      </c>
      <c r="AA62" s="314"/>
      <c r="AB62" s="314"/>
      <c r="AC62" s="314"/>
      <c r="AD62" s="314"/>
      <c r="AE62" s="314"/>
      <c r="AF62" s="314" t="s">
        <v>275</v>
      </c>
      <c r="AG62" s="314"/>
      <c r="AH62" s="314"/>
      <c r="AI62" s="314"/>
      <c r="AJ62" s="314"/>
      <c r="AK62" s="314"/>
      <c r="AL62" s="122"/>
      <c r="AM62" s="121"/>
      <c r="AN62" s="121"/>
      <c r="AO62" s="121"/>
      <c r="AP62" s="121"/>
      <c r="AQ62" s="121"/>
      <c r="AR62" s="122"/>
      <c r="AS62" s="121"/>
      <c r="AT62" s="121"/>
      <c r="AU62" s="121"/>
      <c r="AV62" s="121"/>
      <c r="AW62" s="121"/>
      <c r="AX62" s="122"/>
      <c r="AY62" s="121"/>
      <c r="AZ62" s="121"/>
      <c r="BA62" s="121"/>
      <c r="BB62" s="121"/>
      <c r="BC62" s="121"/>
      <c r="BD62" s="122"/>
      <c r="BE62" s="121"/>
      <c r="BF62" s="121"/>
      <c r="BG62" s="121"/>
      <c r="BH62" s="121"/>
      <c r="BI62" s="121"/>
      <c r="BJ62" s="121"/>
      <c r="BK62" s="122"/>
      <c r="BL62" s="121"/>
      <c r="BM62" s="121"/>
      <c r="BN62" s="121"/>
      <c r="BO62" s="121"/>
      <c r="BP62" s="121"/>
      <c r="BQ62" s="122"/>
      <c r="BR62" s="121"/>
      <c r="BS62" s="121"/>
      <c r="BT62" s="121"/>
      <c r="BU62" s="121"/>
      <c r="BV62" s="121"/>
    </row>
    <row r="63" spans="1:74">
      <c r="AL63" s="92"/>
      <c r="AM63" s="92"/>
      <c r="AN63" s="92"/>
      <c r="AO63" s="92"/>
      <c r="AP63" s="92"/>
      <c r="AQ63" s="92"/>
      <c r="AR63" s="92"/>
      <c r="AS63" s="92"/>
      <c r="AT63" s="92"/>
      <c r="AU63" s="92"/>
      <c r="AV63" s="92"/>
      <c r="AW63" s="92"/>
      <c r="AX63" s="92"/>
      <c r="AY63" s="92"/>
      <c r="AZ63" s="92"/>
      <c r="BB63" s="92"/>
      <c r="BC63" s="92"/>
      <c r="BD63" s="92"/>
      <c r="BE63" s="92"/>
      <c r="BF63" s="92"/>
      <c r="BH63" s="92"/>
      <c r="BI63" s="92"/>
      <c r="BJ63" s="92"/>
      <c r="BK63" s="92"/>
      <c r="BL63" s="92"/>
      <c r="BM63" s="92"/>
      <c r="BN63" s="92"/>
      <c r="BO63" s="92"/>
      <c r="BP63" s="92"/>
      <c r="BQ63" s="92"/>
      <c r="BR63" s="92"/>
      <c r="BS63" s="92"/>
      <c r="BT63" s="92"/>
      <c r="BU63" s="92"/>
      <c r="BV63" s="92"/>
    </row>
    <row r="64" spans="1:74" ht="15.75" customHeight="1">
      <c r="A64" s="305" t="s">
        <v>276</v>
      </c>
      <c r="B64" s="308" t="s">
        <v>277</v>
      </c>
      <c r="C64" s="95"/>
      <c r="D64" s="96"/>
      <c r="E64" s="96"/>
      <c r="F64" s="97"/>
      <c r="G64" s="305" t="s">
        <v>276</v>
      </c>
      <c r="H64" s="308" t="s">
        <v>277</v>
      </c>
      <c r="I64" s="95"/>
      <c r="J64" s="96"/>
      <c r="K64" s="96"/>
      <c r="L64" s="97"/>
      <c r="M64" s="305" t="s">
        <v>276</v>
      </c>
      <c r="N64" s="308" t="s">
        <v>277</v>
      </c>
      <c r="O64" s="95"/>
      <c r="P64" s="96"/>
      <c r="Q64" s="96"/>
      <c r="R64" s="97"/>
      <c r="S64" s="305" t="s">
        <v>276</v>
      </c>
      <c r="T64" s="308" t="s">
        <v>277</v>
      </c>
      <c r="U64" s="95"/>
      <c r="V64" s="96"/>
      <c r="W64" s="96"/>
      <c r="X64" s="97"/>
      <c r="Y64" s="97"/>
      <c r="Z64" s="305" t="s">
        <v>276</v>
      </c>
      <c r="AA64" s="308" t="s">
        <v>277</v>
      </c>
      <c r="AB64" s="95"/>
      <c r="AC64" s="96"/>
      <c r="AD64" s="96"/>
      <c r="AE64" s="97"/>
      <c r="AF64" s="305" t="s">
        <v>276</v>
      </c>
      <c r="AG64" s="308" t="s">
        <v>277</v>
      </c>
      <c r="AH64" s="95"/>
      <c r="AI64" s="96"/>
      <c r="AJ64" s="96"/>
      <c r="AK64" s="97"/>
      <c r="AL64" s="92"/>
      <c r="AM64" s="123"/>
      <c r="AN64" s="92"/>
      <c r="AO64" s="92"/>
      <c r="AP64" s="92"/>
      <c r="AQ64" s="92"/>
      <c r="AR64" s="92"/>
      <c r="AS64" s="123"/>
      <c r="AT64" s="92"/>
      <c r="AU64" s="92"/>
      <c r="AV64" s="92"/>
      <c r="AW64" s="92"/>
      <c r="AX64" s="92"/>
      <c r="AY64" s="124"/>
      <c r="AZ64" s="92"/>
      <c r="BB64" s="92"/>
      <c r="BC64" s="92"/>
      <c r="BD64" s="92"/>
      <c r="BE64" s="124"/>
      <c r="BF64" s="92"/>
      <c r="BH64" s="92"/>
      <c r="BI64" s="92"/>
      <c r="BJ64" s="92"/>
      <c r="BK64" s="92"/>
      <c r="BL64" s="124"/>
      <c r="BM64" s="92"/>
      <c r="BN64" s="92"/>
      <c r="BO64" s="92"/>
      <c r="BP64" s="92"/>
      <c r="BQ64" s="92"/>
      <c r="BR64" s="124"/>
      <c r="BS64" s="92"/>
      <c r="BT64" s="92"/>
      <c r="BU64" s="92"/>
      <c r="BV64" s="92"/>
    </row>
    <row r="65" spans="1:74" ht="15.75" customHeight="1">
      <c r="A65" s="306"/>
      <c r="B65" s="309"/>
      <c r="C65" s="98">
        <v>36341</v>
      </c>
      <c r="D65" s="99">
        <v>36707</v>
      </c>
      <c r="E65" s="99">
        <v>37072</v>
      </c>
      <c r="F65" s="100">
        <v>37437</v>
      </c>
      <c r="G65" s="306"/>
      <c r="H65" s="309"/>
      <c r="I65" s="98">
        <v>37802</v>
      </c>
      <c r="J65" s="99">
        <v>38168</v>
      </c>
      <c r="K65" s="99">
        <v>38533</v>
      </c>
      <c r="L65" s="100">
        <v>38898</v>
      </c>
      <c r="M65" s="306"/>
      <c r="N65" s="309"/>
      <c r="O65" s="98">
        <v>39263</v>
      </c>
      <c r="P65" s="99">
        <v>39629</v>
      </c>
      <c r="Q65" s="99">
        <v>39994</v>
      </c>
      <c r="R65" s="100">
        <v>40359</v>
      </c>
      <c r="S65" s="306"/>
      <c r="T65" s="309"/>
      <c r="U65" s="98">
        <v>40724</v>
      </c>
      <c r="V65" s="99">
        <v>41090</v>
      </c>
      <c r="W65" s="99">
        <v>41455</v>
      </c>
      <c r="X65" s="100">
        <v>41820</v>
      </c>
      <c r="Y65" s="100">
        <v>42185</v>
      </c>
      <c r="Z65" s="306"/>
      <c r="AA65" s="309"/>
      <c r="AB65" s="98">
        <v>42460</v>
      </c>
      <c r="AC65" s="99">
        <v>42551</v>
      </c>
      <c r="AD65" s="99">
        <v>42643</v>
      </c>
      <c r="AE65" s="100">
        <v>42735</v>
      </c>
      <c r="AF65" s="306"/>
      <c r="AG65" s="309"/>
      <c r="AH65" s="98">
        <v>42825</v>
      </c>
      <c r="AI65" s="99">
        <v>42916</v>
      </c>
      <c r="AJ65" s="99">
        <v>43008</v>
      </c>
      <c r="AK65" s="100">
        <v>43100</v>
      </c>
      <c r="AL65" s="92"/>
      <c r="AM65" s="123"/>
      <c r="AN65" s="125"/>
      <c r="AO65" s="125"/>
      <c r="AP65" s="125"/>
      <c r="AQ65" s="125"/>
      <c r="AR65" s="92"/>
      <c r="AS65" s="123"/>
      <c r="AT65" s="125"/>
      <c r="AU65" s="125"/>
      <c r="AV65" s="125"/>
      <c r="AW65" s="125"/>
      <c r="AX65" s="92"/>
      <c r="AY65" s="124"/>
      <c r="AZ65" s="125"/>
      <c r="BA65" s="125"/>
      <c r="BB65" s="125"/>
      <c r="BC65" s="125"/>
      <c r="BD65" s="92"/>
      <c r="BE65" s="124"/>
      <c r="BF65" s="125"/>
      <c r="BG65" s="125"/>
      <c r="BH65" s="125"/>
      <c r="BI65" s="125"/>
      <c r="BJ65" s="125"/>
      <c r="BK65" s="92"/>
      <c r="BL65" s="124"/>
      <c r="BM65" s="125"/>
      <c r="BN65" s="125"/>
      <c r="BO65" s="125"/>
      <c r="BP65" s="125"/>
      <c r="BQ65" s="92"/>
      <c r="BR65" s="124"/>
      <c r="BS65" s="125"/>
      <c r="BT65" s="125"/>
      <c r="BU65" s="125"/>
      <c r="BV65" s="125"/>
    </row>
    <row r="66" spans="1:74" ht="15.75" customHeight="1">
      <c r="A66" s="307"/>
      <c r="B66" s="310"/>
      <c r="C66" s="101"/>
      <c r="D66" s="102"/>
      <c r="E66" s="102"/>
      <c r="F66" s="103"/>
      <c r="G66" s="307"/>
      <c r="H66" s="310"/>
      <c r="I66" s="101"/>
      <c r="J66" s="102"/>
      <c r="K66" s="102"/>
      <c r="L66" s="103"/>
      <c r="M66" s="307"/>
      <c r="N66" s="310"/>
      <c r="O66" s="101"/>
      <c r="P66" s="102"/>
      <c r="Q66" s="102"/>
      <c r="R66" s="103"/>
      <c r="S66" s="307"/>
      <c r="T66" s="310"/>
      <c r="U66" s="101"/>
      <c r="V66" s="102"/>
      <c r="W66" s="102"/>
      <c r="X66" s="103"/>
      <c r="Y66" s="103"/>
      <c r="Z66" s="307"/>
      <c r="AA66" s="310"/>
      <c r="AB66" s="101"/>
      <c r="AC66" s="102"/>
      <c r="AD66" s="102"/>
      <c r="AE66" s="103"/>
      <c r="AF66" s="307"/>
      <c r="AG66" s="310"/>
      <c r="AH66" s="101"/>
      <c r="AI66" s="102"/>
      <c r="AJ66" s="102"/>
      <c r="AK66" s="103"/>
      <c r="AL66" s="92"/>
      <c r="AM66" s="123"/>
      <c r="AN66" s="92"/>
      <c r="AO66" s="92"/>
      <c r="AP66" s="92"/>
      <c r="AQ66" s="92"/>
      <c r="AR66" s="92"/>
      <c r="AS66" s="123"/>
      <c r="AT66" s="92"/>
      <c r="AU66" s="92"/>
      <c r="AV66" s="92"/>
      <c r="AW66" s="92"/>
      <c r="AX66" s="92"/>
      <c r="AY66" s="124"/>
      <c r="AZ66" s="92"/>
      <c r="BB66" s="92"/>
      <c r="BC66" s="92"/>
      <c r="BD66" s="92"/>
      <c r="BE66" s="124"/>
      <c r="BF66" s="92"/>
      <c r="BH66" s="92"/>
      <c r="BI66" s="92"/>
      <c r="BJ66" s="92"/>
      <c r="BK66" s="92"/>
      <c r="BL66" s="124"/>
      <c r="BM66" s="92"/>
      <c r="BN66" s="92"/>
      <c r="BO66" s="92"/>
      <c r="BP66" s="92"/>
      <c r="BQ66" s="92"/>
      <c r="BR66" s="124"/>
      <c r="BS66" s="92"/>
      <c r="BT66" s="92"/>
      <c r="BU66" s="92"/>
      <c r="BV66" s="92"/>
    </row>
    <row r="67" spans="1:74" s="92" customFormat="1" ht="12.75" customHeight="1">
      <c r="A67" s="126"/>
      <c r="B67" s="127"/>
      <c r="C67" s="127"/>
      <c r="D67" s="127"/>
      <c r="E67" s="127"/>
      <c r="F67" s="127"/>
      <c r="G67" s="104"/>
      <c r="I67" s="127"/>
      <c r="J67" s="127"/>
      <c r="K67" s="127"/>
      <c r="L67" s="127"/>
      <c r="M67" s="104"/>
      <c r="O67" s="127"/>
      <c r="P67" s="127"/>
      <c r="S67" s="104"/>
      <c r="U67" s="127"/>
      <c r="V67" s="127"/>
      <c r="Y67" s="127"/>
      <c r="Z67" s="104"/>
      <c r="AB67" s="127"/>
      <c r="AC67" s="127"/>
      <c r="AF67" s="104"/>
      <c r="AH67" s="127"/>
      <c r="AI67" s="127"/>
    </row>
    <row r="68" spans="1:74" ht="15" customHeight="1">
      <c r="A68" s="312" t="s">
        <v>311</v>
      </c>
      <c r="B68" s="312"/>
      <c r="C68" s="312"/>
      <c r="D68" s="312"/>
      <c r="E68" s="312"/>
      <c r="F68" s="312"/>
      <c r="G68" s="316" t="s">
        <v>312</v>
      </c>
      <c r="H68" s="316"/>
      <c r="I68" s="316"/>
      <c r="J68" s="316"/>
      <c r="K68" s="316"/>
      <c r="L68" s="316"/>
      <c r="M68" s="311" t="s">
        <v>312</v>
      </c>
      <c r="N68" s="311"/>
      <c r="O68" s="311"/>
      <c r="P68" s="311"/>
      <c r="Q68" s="311"/>
      <c r="R68" s="311"/>
      <c r="S68" s="311" t="s">
        <v>312</v>
      </c>
      <c r="T68" s="311"/>
      <c r="U68" s="311"/>
      <c r="V68" s="311"/>
      <c r="W68" s="311"/>
      <c r="X68" s="311"/>
      <c r="Y68" s="311"/>
      <c r="Z68" s="311" t="s">
        <v>312</v>
      </c>
      <c r="AA68" s="311"/>
      <c r="AB68" s="311"/>
      <c r="AC68" s="311"/>
      <c r="AD68" s="311"/>
      <c r="AE68" s="311"/>
      <c r="AF68" s="311" t="s">
        <v>312</v>
      </c>
      <c r="AG68" s="311"/>
      <c r="AH68" s="311"/>
      <c r="AI68" s="311"/>
      <c r="AJ68" s="311"/>
      <c r="AK68" s="311"/>
      <c r="AL68" s="92"/>
      <c r="AM68" s="92"/>
      <c r="AN68" s="128"/>
      <c r="AO68" s="128"/>
      <c r="AP68" s="128"/>
      <c r="AQ68" s="128"/>
      <c r="AR68" s="92"/>
      <c r="AS68" s="92"/>
      <c r="AT68" s="128"/>
      <c r="AU68" s="128"/>
      <c r="AV68" s="128"/>
      <c r="AW68" s="128"/>
      <c r="AX68" s="92"/>
      <c r="AY68" s="92"/>
      <c r="AZ68" s="128"/>
      <c r="BA68" s="128"/>
      <c r="BB68" s="128"/>
      <c r="BC68" s="128"/>
      <c r="BD68" s="92"/>
      <c r="BE68" s="92"/>
      <c r="BF68" s="128"/>
      <c r="BG68" s="128"/>
      <c r="BH68" s="128"/>
      <c r="BI68" s="128"/>
      <c r="BJ68" s="128"/>
      <c r="BK68" s="92"/>
      <c r="BL68" s="92"/>
      <c r="BM68" s="128"/>
      <c r="BN68" s="128"/>
      <c r="BO68" s="128"/>
      <c r="BP68" s="128"/>
      <c r="BQ68" s="92"/>
      <c r="BR68" s="92"/>
      <c r="BS68" s="128"/>
      <c r="BT68" s="128"/>
      <c r="BU68" s="128"/>
      <c r="BV68" s="128"/>
    </row>
    <row r="69" spans="1:74" ht="15" customHeight="1">
      <c r="A69" s="312" t="s">
        <v>313</v>
      </c>
      <c r="B69" s="312"/>
      <c r="C69" s="312"/>
      <c r="D69" s="312"/>
      <c r="E69" s="312"/>
      <c r="F69" s="312"/>
      <c r="G69" s="316" t="s">
        <v>314</v>
      </c>
      <c r="H69" s="316"/>
      <c r="I69" s="316"/>
      <c r="J69" s="316"/>
      <c r="K69" s="316"/>
      <c r="L69" s="316"/>
      <c r="M69" s="311" t="s">
        <v>314</v>
      </c>
      <c r="N69" s="311"/>
      <c r="O69" s="311"/>
      <c r="P69" s="311"/>
      <c r="Q69" s="311"/>
      <c r="R69" s="311"/>
      <c r="S69" s="311" t="s">
        <v>314</v>
      </c>
      <c r="T69" s="311"/>
      <c r="U69" s="311"/>
      <c r="V69" s="311"/>
      <c r="W69" s="311"/>
      <c r="X69" s="311"/>
      <c r="Y69" s="311"/>
      <c r="Z69" s="311" t="s">
        <v>314</v>
      </c>
      <c r="AA69" s="311"/>
      <c r="AB69" s="311"/>
      <c r="AC69" s="311"/>
      <c r="AD69" s="311"/>
      <c r="AE69" s="311"/>
      <c r="AF69" s="311" t="s">
        <v>314</v>
      </c>
      <c r="AG69" s="311"/>
      <c r="AH69" s="311"/>
      <c r="AI69" s="311"/>
      <c r="AJ69" s="311"/>
      <c r="AK69" s="311"/>
      <c r="AL69" s="92"/>
      <c r="AM69" s="92"/>
      <c r="AN69" s="128"/>
      <c r="AO69" s="128"/>
      <c r="AP69" s="128"/>
      <c r="AQ69" s="128"/>
      <c r="AR69" s="92"/>
      <c r="AS69" s="92"/>
      <c r="AT69" s="128"/>
      <c r="AU69" s="128"/>
      <c r="AV69" s="128"/>
      <c r="AW69" s="128"/>
      <c r="AX69" s="92"/>
      <c r="AY69" s="92"/>
      <c r="AZ69" s="128"/>
      <c r="BA69" s="128"/>
      <c r="BB69" s="128"/>
      <c r="BC69" s="128"/>
      <c r="BD69" s="92"/>
      <c r="BE69" s="92"/>
      <c r="BF69" s="128"/>
      <c r="BG69" s="128"/>
      <c r="BH69" s="128"/>
      <c r="BI69" s="128"/>
      <c r="BJ69" s="128"/>
      <c r="BK69" s="92"/>
      <c r="BL69" s="92"/>
      <c r="BM69" s="128"/>
      <c r="BN69" s="128"/>
      <c r="BO69" s="128"/>
      <c r="BP69" s="128"/>
      <c r="BQ69" s="92"/>
      <c r="BR69" s="92"/>
      <c r="BS69" s="128"/>
      <c r="BT69" s="128"/>
      <c r="BU69" s="128"/>
      <c r="BV69" s="128"/>
    </row>
    <row r="70" spans="1:74" s="92" customFormat="1" ht="12.75" customHeight="1">
      <c r="A70" s="104"/>
      <c r="G70" s="104"/>
      <c r="M70" s="104"/>
      <c r="S70" s="104"/>
      <c r="Z70" s="104"/>
      <c r="AF70" s="104"/>
    </row>
    <row r="71" spans="1:74" ht="15" customHeight="1">
      <c r="A71" s="106" t="s">
        <v>282</v>
      </c>
      <c r="B71" s="107" t="s">
        <v>315</v>
      </c>
      <c r="C71" s="115">
        <f>C10/C$33*100</f>
        <v>8.041378916978914</v>
      </c>
      <c r="D71" s="115">
        <f>D10/D$33*100</f>
        <v>8.1089245447440064</v>
      </c>
      <c r="E71" s="115">
        <f>E10/E$33*100</f>
        <v>8.1708406846458761</v>
      </c>
      <c r="F71" s="115">
        <f>F10/F$33*100</f>
        <v>8.1022210347873056</v>
      </c>
      <c r="G71" s="106" t="s">
        <v>282</v>
      </c>
      <c r="H71" s="107" t="s">
        <v>315</v>
      </c>
      <c r="I71" s="115">
        <f t="shared" ref="I71:L86" si="0">I10/I$33*100</f>
        <v>8.1172784113232996</v>
      </c>
      <c r="J71" s="115">
        <f t="shared" si="0"/>
        <v>8.1484276543429104</v>
      </c>
      <c r="K71" s="115">
        <f t="shared" si="0"/>
        <v>8.180581471117609</v>
      </c>
      <c r="L71" s="115">
        <f t="shared" si="0"/>
        <v>8.2176642317475039</v>
      </c>
      <c r="M71" s="106" t="s">
        <v>282</v>
      </c>
      <c r="N71" s="107" t="s">
        <v>315</v>
      </c>
      <c r="O71" s="115">
        <f t="shared" ref="O71:R86" si="1">O10/O$33*100</f>
        <v>8.1731980246804365</v>
      </c>
      <c r="P71" s="115">
        <f t="shared" si="1"/>
        <v>8.2692725036772696</v>
      </c>
      <c r="Q71" s="115">
        <f t="shared" si="1"/>
        <v>8.4403164842292231</v>
      </c>
      <c r="R71" s="115">
        <f t="shared" si="1"/>
        <v>8.5025954946725335</v>
      </c>
      <c r="S71" s="106" t="s">
        <v>282</v>
      </c>
      <c r="T71" s="107" t="s">
        <v>315</v>
      </c>
      <c r="U71" s="115">
        <f t="shared" ref="U71:X86" si="2">U10/U$33*100</f>
        <v>8.6515883318697266</v>
      </c>
      <c r="V71" s="115">
        <f t="shared" si="2"/>
        <v>8.7310574205637597</v>
      </c>
      <c r="W71" s="115">
        <f t="shared" si="2"/>
        <v>8.9749568179979722</v>
      </c>
      <c r="X71" s="115">
        <f t="shared" si="2"/>
        <v>9.0867073396191529</v>
      </c>
      <c r="Y71" s="115">
        <f t="shared" ref="Y71:Y86" si="3">Y10/Y$33*100</f>
        <v>9.2422572128805154</v>
      </c>
      <c r="Z71" s="106" t="s">
        <v>282</v>
      </c>
      <c r="AA71" s="107" t="s">
        <v>315</v>
      </c>
      <c r="AB71" s="115">
        <f t="shared" ref="AB71:AE86" si="4">AB10/AB$33*100</f>
        <v>9.3693081692527826</v>
      </c>
      <c r="AC71" s="115">
        <f t="shared" si="4"/>
        <v>9.3978283490396883</v>
      </c>
      <c r="AD71" s="115">
        <f t="shared" si="4"/>
        <v>9.4780127364892302</v>
      </c>
      <c r="AE71" s="115">
        <f t="shared" si="4"/>
        <v>9.588323098768921</v>
      </c>
      <c r="AF71" s="106" t="s">
        <v>282</v>
      </c>
      <c r="AG71" s="107" t="s">
        <v>315</v>
      </c>
      <c r="AH71" s="115">
        <f t="shared" ref="AH71:AK71" si="5">AH10/AH$33*100</f>
        <v>9.6008932701813539</v>
      </c>
      <c r="AI71" s="115">
        <f t="shared" si="5"/>
        <v>9.6189935997086966</v>
      </c>
      <c r="AJ71" s="115">
        <f t="shared" si="5"/>
        <v>9.6478917829903583</v>
      </c>
      <c r="AK71" s="115">
        <f t="shared" si="5"/>
        <v>9.701469083594942</v>
      </c>
      <c r="AL71" s="92"/>
      <c r="AM71" s="92"/>
      <c r="AN71" s="123"/>
      <c r="AO71" s="123"/>
      <c r="AP71" s="123"/>
      <c r="AQ71" s="123"/>
      <c r="AR71" s="92"/>
      <c r="AS71" s="92"/>
      <c r="AT71" s="123"/>
      <c r="AU71" s="123"/>
      <c r="AV71" s="123"/>
      <c r="AW71" s="123"/>
      <c r="AX71" s="92"/>
      <c r="AY71" s="92"/>
      <c r="AZ71" s="123"/>
      <c r="BA71" s="123"/>
      <c r="BB71" s="123"/>
      <c r="BC71" s="123"/>
      <c r="BD71" s="92"/>
      <c r="BE71" s="92"/>
      <c r="BF71" s="123"/>
      <c r="BG71" s="123"/>
      <c r="BH71" s="123"/>
      <c r="BI71" s="123"/>
      <c r="BJ71" s="123"/>
      <c r="BK71" s="92"/>
      <c r="BL71" s="92"/>
      <c r="BM71" s="123"/>
      <c r="BN71" s="123"/>
      <c r="BO71" s="123"/>
      <c r="BP71" s="123"/>
      <c r="BQ71" s="92"/>
      <c r="BR71" s="92"/>
      <c r="BS71" s="123"/>
      <c r="BT71" s="123"/>
      <c r="BU71" s="123"/>
      <c r="BV71" s="123"/>
    </row>
    <row r="72" spans="1:74" ht="15" customHeight="1">
      <c r="A72" s="109" t="s">
        <v>284</v>
      </c>
      <c r="B72" s="107" t="s">
        <v>0</v>
      </c>
      <c r="C72" s="115">
        <f t="shared" ref="C72:F87" si="6">C11/C$33*100</f>
        <v>4.5785106924420189</v>
      </c>
      <c r="D72" s="115">
        <f t="shared" si="6"/>
        <v>4.5082022441627512</v>
      </c>
      <c r="E72" s="115">
        <f t="shared" si="6"/>
        <v>4.4072359828609402</v>
      </c>
      <c r="F72" s="115">
        <f t="shared" si="6"/>
        <v>4.3242335114096804</v>
      </c>
      <c r="G72" s="109" t="s">
        <v>284</v>
      </c>
      <c r="H72" s="107" t="s">
        <v>0</v>
      </c>
      <c r="I72" s="115">
        <f t="shared" si="0"/>
        <v>4.2679436745424644</v>
      </c>
      <c r="J72" s="115">
        <f t="shared" si="0"/>
        <v>4.1761924844072542</v>
      </c>
      <c r="K72" s="115">
        <f t="shared" si="0"/>
        <v>4.0991821196805711</v>
      </c>
      <c r="L72" s="115">
        <f t="shared" si="0"/>
        <v>4.0892859380285929</v>
      </c>
      <c r="M72" s="109" t="s">
        <v>284</v>
      </c>
      <c r="N72" s="107" t="s">
        <v>0</v>
      </c>
      <c r="O72" s="115">
        <f t="shared" si="1"/>
        <v>4.1011595602591653</v>
      </c>
      <c r="P72" s="115">
        <f t="shared" si="1"/>
        <v>4.0522292686455597</v>
      </c>
      <c r="Q72" s="115">
        <f t="shared" si="1"/>
        <v>4.0411807844298213</v>
      </c>
      <c r="R72" s="115">
        <f t="shared" si="1"/>
        <v>4.0186191410301673</v>
      </c>
      <c r="S72" s="109" t="s">
        <v>284</v>
      </c>
      <c r="T72" s="107" t="s">
        <v>0</v>
      </c>
      <c r="U72" s="115">
        <f t="shared" si="2"/>
        <v>3.9937383070520407</v>
      </c>
      <c r="V72" s="115">
        <f t="shared" si="2"/>
        <v>4.028962573229637</v>
      </c>
      <c r="W72" s="115">
        <f t="shared" si="2"/>
        <v>4.0243722550283838</v>
      </c>
      <c r="X72" s="115">
        <f t="shared" si="2"/>
        <v>4.0064991396106207</v>
      </c>
      <c r="Y72" s="115">
        <f t="shared" si="3"/>
        <v>3.9808050795333041</v>
      </c>
      <c r="Z72" s="109" t="s">
        <v>284</v>
      </c>
      <c r="AA72" s="107" t="s">
        <v>0</v>
      </c>
      <c r="AB72" s="115">
        <f t="shared" si="4"/>
        <v>4.017345179244959</v>
      </c>
      <c r="AC72" s="115">
        <f t="shared" si="4"/>
        <v>4.0011522566004905</v>
      </c>
      <c r="AD72" s="115">
        <f t="shared" si="4"/>
        <v>3.9992344186801843</v>
      </c>
      <c r="AE72" s="115">
        <f t="shared" si="4"/>
        <v>4.0152246229900719</v>
      </c>
      <c r="AF72" s="109" t="s">
        <v>284</v>
      </c>
      <c r="AG72" s="107" t="s">
        <v>0</v>
      </c>
      <c r="AH72" s="115">
        <f t="shared" ref="AH72:AK72" si="7">AH11/AH$33*100</f>
        <v>4.0186591084675154</v>
      </c>
      <c r="AI72" s="115">
        <f t="shared" si="7"/>
        <v>4.0209561689751601</v>
      </c>
      <c r="AJ72" s="115">
        <f t="shared" si="7"/>
        <v>4.0247517628435743</v>
      </c>
      <c r="AK72" s="115">
        <f t="shared" si="7"/>
        <v>4.0418713850544812</v>
      </c>
      <c r="AL72" s="92"/>
      <c r="AM72" s="92"/>
      <c r="AN72" s="123"/>
      <c r="AO72" s="123"/>
      <c r="AP72" s="123"/>
      <c r="AQ72" s="123"/>
      <c r="AR72" s="92"/>
      <c r="AS72" s="92"/>
      <c r="AT72" s="123"/>
      <c r="AU72" s="123"/>
      <c r="AV72" s="123"/>
      <c r="AW72" s="123"/>
      <c r="AX72" s="92"/>
      <c r="AY72" s="92"/>
      <c r="AZ72" s="123"/>
      <c r="BA72" s="123"/>
      <c r="BB72" s="123"/>
      <c r="BC72" s="123"/>
      <c r="BD72" s="92"/>
      <c r="BE72" s="92"/>
      <c r="BF72" s="123"/>
      <c r="BG72" s="123"/>
      <c r="BH72" s="123"/>
      <c r="BI72" s="123"/>
      <c r="BJ72" s="123"/>
      <c r="BK72" s="92"/>
      <c r="BL72" s="92"/>
      <c r="BM72" s="123"/>
      <c r="BN72" s="123"/>
      <c r="BO72" s="123"/>
      <c r="BP72" s="123"/>
      <c r="BQ72" s="92"/>
      <c r="BR72" s="92"/>
      <c r="BS72" s="123"/>
      <c r="BT72" s="123"/>
      <c r="BU72" s="123"/>
      <c r="BV72" s="123"/>
    </row>
    <row r="73" spans="1:74" ht="15" customHeight="1">
      <c r="A73" s="109" t="s">
        <v>285</v>
      </c>
      <c r="B73" s="107" t="s">
        <v>1</v>
      </c>
      <c r="C73" s="115">
        <f t="shared" si="6"/>
        <v>3.997161259751314</v>
      </c>
      <c r="D73" s="115">
        <f t="shared" si="6"/>
        <v>4.0785501882114081</v>
      </c>
      <c r="E73" s="115">
        <f t="shared" si="6"/>
        <v>4.1306738766812545</v>
      </c>
      <c r="F73" s="115">
        <f t="shared" si="6"/>
        <v>4.1309123661364824</v>
      </c>
      <c r="G73" s="109" t="s">
        <v>285</v>
      </c>
      <c r="H73" s="107" t="s">
        <v>1</v>
      </c>
      <c r="I73" s="115">
        <f t="shared" si="0"/>
        <v>4.0916234556822646</v>
      </c>
      <c r="J73" s="115">
        <f t="shared" si="0"/>
        <v>4.0811192743361522</v>
      </c>
      <c r="K73" s="115">
        <f t="shared" si="0"/>
        <v>4.0737781650469529</v>
      </c>
      <c r="L73" s="115">
        <f t="shared" si="0"/>
        <v>4.1679718334565408</v>
      </c>
      <c r="M73" s="109" t="s">
        <v>285</v>
      </c>
      <c r="N73" s="107" t="s">
        <v>1</v>
      </c>
      <c r="O73" s="115">
        <f t="shared" si="1"/>
        <v>4.1883999739507498</v>
      </c>
      <c r="P73" s="115">
        <f t="shared" si="1"/>
        <v>4.2432060958259985</v>
      </c>
      <c r="Q73" s="115">
        <f t="shared" si="1"/>
        <v>4.3626523058856188</v>
      </c>
      <c r="R73" s="115">
        <f t="shared" si="1"/>
        <v>4.3915357394581909</v>
      </c>
      <c r="S73" s="109" t="s">
        <v>285</v>
      </c>
      <c r="T73" s="107" t="s">
        <v>1</v>
      </c>
      <c r="U73" s="115">
        <f t="shared" si="2"/>
        <v>4.4253035393837576</v>
      </c>
      <c r="V73" s="115">
        <f t="shared" si="2"/>
        <v>4.4701763196732767</v>
      </c>
      <c r="W73" s="115">
        <f t="shared" si="2"/>
        <v>4.5179318319161386</v>
      </c>
      <c r="X73" s="115">
        <f t="shared" si="2"/>
        <v>4.5663447909704145</v>
      </c>
      <c r="Y73" s="115">
        <f t="shared" si="3"/>
        <v>4.58735888871015</v>
      </c>
      <c r="Z73" s="109" t="s">
        <v>285</v>
      </c>
      <c r="AA73" s="107" t="s">
        <v>1</v>
      </c>
      <c r="AB73" s="115">
        <f t="shared" si="4"/>
        <v>4.6780857341344744</v>
      </c>
      <c r="AC73" s="115">
        <f t="shared" si="4"/>
        <v>4.6765157171327623</v>
      </c>
      <c r="AD73" s="115">
        <f t="shared" si="4"/>
        <v>4.6793258244498839</v>
      </c>
      <c r="AE73" s="115">
        <f t="shared" si="4"/>
        <v>4.7405751915096692</v>
      </c>
      <c r="AF73" s="109" t="s">
        <v>285</v>
      </c>
      <c r="AG73" s="107" t="s">
        <v>1</v>
      </c>
      <c r="AH73" s="115">
        <f t="shared" ref="AH73:AK73" si="8">AH12/AH$33*100</f>
        <v>4.7531883217369453</v>
      </c>
      <c r="AI73" s="115">
        <f t="shared" si="8"/>
        <v>4.7628717747620311</v>
      </c>
      <c r="AJ73" s="115">
        <f t="shared" si="8"/>
        <v>4.7730608720679228</v>
      </c>
      <c r="AK73" s="115">
        <f t="shared" si="8"/>
        <v>4.8117405631661709</v>
      </c>
      <c r="AL73" s="92"/>
      <c r="AM73" s="92"/>
      <c r="AN73" s="123"/>
      <c r="AO73" s="123"/>
      <c r="AP73" s="123"/>
      <c r="AQ73" s="123"/>
      <c r="AR73" s="92"/>
      <c r="AS73" s="92"/>
      <c r="AT73" s="123"/>
      <c r="AU73" s="123"/>
      <c r="AV73" s="123"/>
      <c r="AW73" s="123"/>
      <c r="AX73" s="92"/>
      <c r="AY73" s="92"/>
      <c r="AZ73" s="123"/>
      <c r="BA73" s="123"/>
      <c r="BB73" s="123"/>
      <c r="BC73" s="123"/>
      <c r="BD73" s="92"/>
      <c r="BE73" s="92"/>
      <c r="BF73" s="123"/>
      <c r="BG73" s="123"/>
      <c r="BH73" s="123"/>
      <c r="BI73" s="123"/>
      <c r="BJ73" s="123"/>
      <c r="BK73" s="92"/>
      <c r="BL73" s="92"/>
      <c r="BM73" s="123"/>
      <c r="BN73" s="123"/>
      <c r="BO73" s="123"/>
      <c r="BP73" s="123"/>
      <c r="BQ73" s="92"/>
      <c r="BR73" s="92"/>
      <c r="BS73" s="123"/>
      <c r="BT73" s="123"/>
      <c r="BU73" s="123"/>
      <c r="BV73" s="123"/>
    </row>
    <row r="74" spans="1:74" ht="15" customHeight="1">
      <c r="A74" s="109" t="s">
        <v>286</v>
      </c>
      <c r="B74" s="107" t="s">
        <v>2</v>
      </c>
      <c r="C74" s="115">
        <f t="shared" si="6"/>
        <v>2.0868250862152178</v>
      </c>
      <c r="D74" s="115">
        <f t="shared" si="6"/>
        <v>2.0522455103269217</v>
      </c>
      <c r="E74" s="115">
        <f t="shared" si="6"/>
        <v>2.0328575029214306</v>
      </c>
      <c r="F74" s="115">
        <f t="shared" si="6"/>
        <v>1.9876960482917854</v>
      </c>
      <c r="G74" s="109" t="s">
        <v>286</v>
      </c>
      <c r="H74" s="107" t="s">
        <v>2</v>
      </c>
      <c r="I74" s="115">
        <f t="shared" si="0"/>
        <v>1.9133290324458307</v>
      </c>
      <c r="J74" s="115">
        <f t="shared" si="0"/>
        <v>1.8622511264510688</v>
      </c>
      <c r="K74" s="115">
        <f t="shared" si="0"/>
        <v>1.8248930811059358</v>
      </c>
      <c r="L74" s="115">
        <f t="shared" si="0"/>
        <v>1.788099384796582</v>
      </c>
      <c r="M74" s="109" t="s">
        <v>286</v>
      </c>
      <c r="N74" s="107" t="s">
        <v>2</v>
      </c>
      <c r="O74" s="115">
        <f t="shared" si="1"/>
        <v>1.7706117764728579</v>
      </c>
      <c r="P74" s="115">
        <f t="shared" si="1"/>
        <v>1.7375997685129367</v>
      </c>
      <c r="Q74" s="115">
        <f t="shared" si="1"/>
        <v>1.700470107570734</v>
      </c>
      <c r="R74" s="115">
        <f t="shared" si="1"/>
        <v>1.6664786312966071</v>
      </c>
      <c r="S74" s="109" t="s">
        <v>286</v>
      </c>
      <c r="T74" s="107" t="s">
        <v>2</v>
      </c>
      <c r="U74" s="115">
        <f t="shared" si="2"/>
        <v>1.6621883471421481</v>
      </c>
      <c r="V74" s="115">
        <f t="shared" si="2"/>
        <v>1.6326685318064773</v>
      </c>
      <c r="W74" s="115">
        <f t="shared" si="2"/>
        <v>1.6062991001965197</v>
      </c>
      <c r="X74" s="115">
        <f t="shared" si="2"/>
        <v>1.5917203521196865</v>
      </c>
      <c r="Y74" s="115">
        <f t="shared" si="3"/>
        <v>1.5782463876456061</v>
      </c>
      <c r="Z74" s="109" t="s">
        <v>286</v>
      </c>
      <c r="AA74" s="107" t="s">
        <v>2</v>
      </c>
      <c r="AB74" s="115">
        <f t="shared" si="4"/>
        <v>1.5609004439258143</v>
      </c>
      <c r="AC74" s="115">
        <f t="shared" si="4"/>
        <v>1.5486093556181328</v>
      </c>
      <c r="AD74" s="115">
        <f t="shared" si="4"/>
        <v>1.5375424839633913</v>
      </c>
      <c r="AE74" s="115">
        <f t="shared" si="4"/>
        <v>1.5491968495442816</v>
      </c>
      <c r="AF74" s="109" t="s">
        <v>286</v>
      </c>
      <c r="AG74" s="107" t="s">
        <v>2</v>
      </c>
      <c r="AH74" s="115">
        <f t="shared" ref="AH74:AK74" si="9">AH13/AH$33*100</f>
        <v>1.551833857382042</v>
      </c>
      <c r="AI74" s="115">
        <f t="shared" si="9"/>
        <v>1.541368476581283</v>
      </c>
      <c r="AJ74" s="115">
        <f t="shared" si="9"/>
        <v>1.5335731759965463</v>
      </c>
      <c r="AK74" s="115">
        <f t="shared" si="9"/>
        <v>1.5439287539270428</v>
      </c>
      <c r="AL74" s="92"/>
      <c r="AM74" s="92"/>
      <c r="AN74" s="123"/>
      <c r="AO74" s="123"/>
      <c r="AP74" s="123"/>
      <c r="AQ74" s="123"/>
      <c r="AR74" s="92"/>
      <c r="AS74" s="92"/>
      <c r="AT74" s="123"/>
      <c r="AU74" s="123"/>
      <c r="AV74" s="123"/>
      <c r="AW74" s="123"/>
      <c r="AX74" s="92"/>
      <c r="AY74" s="92"/>
      <c r="AZ74" s="123"/>
      <c r="BA74" s="123"/>
      <c r="BB74" s="123"/>
      <c r="BC74" s="123"/>
      <c r="BD74" s="92"/>
      <c r="BE74" s="92"/>
      <c r="BF74" s="123"/>
      <c r="BG74" s="123"/>
      <c r="BH74" s="123"/>
      <c r="BI74" s="123"/>
      <c r="BJ74" s="123"/>
      <c r="BK74" s="92"/>
      <c r="BL74" s="92"/>
      <c r="BM74" s="123"/>
      <c r="BN74" s="123"/>
      <c r="BO74" s="123"/>
      <c r="BP74" s="123"/>
      <c r="BQ74" s="92"/>
      <c r="BR74" s="92"/>
      <c r="BS74" s="123"/>
      <c r="BT74" s="123"/>
      <c r="BU74" s="123"/>
      <c r="BV74" s="123"/>
    </row>
    <row r="75" spans="1:74" ht="15" customHeight="1">
      <c r="A75" s="109" t="s">
        <v>287</v>
      </c>
      <c r="B75" s="107" t="s">
        <v>3</v>
      </c>
      <c r="C75" s="115">
        <f t="shared" si="6"/>
        <v>2.3433866566045682</v>
      </c>
      <c r="D75" s="115">
        <f t="shared" si="6"/>
        <v>2.3368085813621295</v>
      </c>
      <c r="E75" s="115">
        <f t="shared" si="6"/>
        <v>2.3324473569644617</v>
      </c>
      <c r="F75" s="115">
        <f t="shared" si="6"/>
        <v>2.3178703639967662</v>
      </c>
      <c r="G75" s="109" t="s">
        <v>287</v>
      </c>
      <c r="H75" s="107" t="s">
        <v>3</v>
      </c>
      <c r="I75" s="115">
        <f t="shared" si="0"/>
        <v>2.2994387826871492</v>
      </c>
      <c r="J75" s="115">
        <f t="shared" si="0"/>
        <v>2.293841574244655</v>
      </c>
      <c r="K75" s="115">
        <f t="shared" si="0"/>
        <v>2.3021063688984467</v>
      </c>
      <c r="L75" s="115">
        <f t="shared" si="0"/>
        <v>2.3144679304857729</v>
      </c>
      <c r="M75" s="109" t="s">
        <v>287</v>
      </c>
      <c r="N75" s="107" t="s">
        <v>3</v>
      </c>
      <c r="O75" s="115">
        <f t="shared" si="1"/>
        <v>2.3454155162605073</v>
      </c>
      <c r="P75" s="115">
        <f t="shared" si="1"/>
        <v>2.3798558028501846</v>
      </c>
      <c r="Q75" s="115">
        <f t="shared" si="1"/>
        <v>2.4494238203395535</v>
      </c>
      <c r="R75" s="115">
        <f t="shared" si="1"/>
        <v>2.4548927409855237</v>
      </c>
      <c r="S75" s="109" t="s">
        <v>287</v>
      </c>
      <c r="T75" s="107" t="s">
        <v>3</v>
      </c>
      <c r="U75" s="115">
        <f t="shared" si="2"/>
        <v>2.4698369668970255</v>
      </c>
      <c r="V75" s="115">
        <f t="shared" si="2"/>
        <v>2.4975659214793513</v>
      </c>
      <c r="W75" s="115">
        <f t="shared" si="2"/>
        <v>2.5360801686358294</v>
      </c>
      <c r="X75" s="115">
        <f t="shared" si="2"/>
        <v>2.5481035880370326</v>
      </c>
      <c r="Y75" s="115">
        <f t="shared" si="3"/>
        <v>2.5759611654160244</v>
      </c>
      <c r="Z75" s="109" t="s">
        <v>287</v>
      </c>
      <c r="AA75" s="107" t="s">
        <v>3</v>
      </c>
      <c r="AB75" s="115">
        <f t="shared" si="4"/>
        <v>2.6385833192301185</v>
      </c>
      <c r="AC75" s="115">
        <f t="shared" si="4"/>
        <v>2.6510132215566045</v>
      </c>
      <c r="AD75" s="115">
        <f t="shared" si="4"/>
        <v>2.6501873354290155</v>
      </c>
      <c r="AE75" s="115">
        <f t="shared" si="4"/>
        <v>2.665129820866786</v>
      </c>
      <c r="AF75" s="109" t="s">
        <v>287</v>
      </c>
      <c r="AG75" s="107" t="s">
        <v>3</v>
      </c>
      <c r="AH75" s="115">
        <f t="shared" ref="AH75:AK75" si="10">AH14/AH$33*100</f>
        <v>2.6641947535640398</v>
      </c>
      <c r="AI75" s="115">
        <f t="shared" si="10"/>
        <v>2.67997609810979</v>
      </c>
      <c r="AJ75" s="115">
        <f t="shared" si="10"/>
        <v>2.7004748884731615</v>
      </c>
      <c r="AK75" s="115">
        <f t="shared" si="10"/>
        <v>2.7085101157364564</v>
      </c>
      <c r="AL75" s="92"/>
      <c r="AM75" s="92"/>
      <c r="AN75" s="123"/>
      <c r="AO75" s="123"/>
      <c r="AP75" s="123"/>
      <c r="AQ75" s="123"/>
      <c r="AR75" s="92"/>
      <c r="AS75" s="92"/>
      <c r="AT75" s="123"/>
      <c r="AU75" s="123"/>
      <c r="AV75" s="123"/>
      <c r="AW75" s="123"/>
      <c r="AX75" s="92"/>
      <c r="AY75" s="92"/>
      <c r="AZ75" s="123"/>
      <c r="BA75" s="123"/>
      <c r="BB75" s="123"/>
      <c r="BC75" s="123"/>
      <c r="BD75" s="92"/>
      <c r="BE75" s="92"/>
      <c r="BF75" s="123"/>
      <c r="BG75" s="123"/>
      <c r="BH75" s="123"/>
      <c r="BI75" s="123"/>
      <c r="BJ75" s="123"/>
      <c r="BK75" s="92"/>
      <c r="BL75" s="92"/>
      <c r="BM75" s="123"/>
      <c r="BN75" s="123"/>
      <c r="BO75" s="123"/>
      <c r="BP75" s="123"/>
      <c r="BQ75" s="92"/>
      <c r="BR75" s="92"/>
      <c r="BS75" s="123"/>
      <c r="BT75" s="123"/>
      <c r="BU75" s="123"/>
      <c r="BV75" s="123"/>
    </row>
    <row r="76" spans="1:74" ht="15" customHeight="1">
      <c r="A76" s="109" t="s">
        <v>288</v>
      </c>
      <c r="B76" s="107" t="s">
        <v>4</v>
      </c>
      <c r="C76" s="115">
        <f t="shared" si="6"/>
        <v>1.7767354925894403</v>
      </c>
      <c r="D76" s="115">
        <f t="shared" si="6"/>
        <v>1.7969922110123888</v>
      </c>
      <c r="E76" s="115">
        <f t="shared" si="6"/>
        <v>1.833512819925303</v>
      </c>
      <c r="F76" s="115">
        <f t="shared" si="6"/>
        <v>1.8531762652501449</v>
      </c>
      <c r="G76" s="109" t="s">
        <v>288</v>
      </c>
      <c r="H76" s="107" t="s">
        <v>4</v>
      </c>
      <c r="I76" s="115">
        <f t="shared" si="0"/>
        <v>1.8724625167952889</v>
      </c>
      <c r="J76" s="115">
        <f t="shared" si="0"/>
        <v>1.8733491665371895</v>
      </c>
      <c r="K76" s="115">
        <f t="shared" si="0"/>
        <v>1.869477021487935</v>
      </c>
      <c r="L76" s="115">
        <f t="shared" si="0"/>
        <v>1.8595181115385095</v>
      </c>
      <c r="M76" s="109" t="s">
        <v>288</v>
      </c>
      <c r="N76" s="107" t="s">
        <v>4</v>
      </c>
      <c r="O76" s="115">
        <f t="shared" si="1"/>
        <v>1.8582208116307446</v>
      </c>
      <c r="P76" s="115">
        <f t="shared" si="1"/>
        <v>1.8492440500590772</v>
      </c>
      <c r="Q76" s="115">
        <f t="shared" si="1"/>
        <v>1.811885724674444</v>
      </c>
      <c r="R76" s="115">
        <f t="shared" si="1"/>
        <v>1.8520877385168013</v>
      </c>
      <c r="S76" s="109" t="s">
        <v>288</v>
      </c>
      <c r="T76" s="107" t="s">
        <v>4</v>
      </c>
      <c r="U76" s="115">
        <f t="shared" si="2"/>
        <v>1.8656217784735214</v>
      </c>
      <c r="V76" s="115">
        <f t="shared" si="2"/>
        <v>1.8898161944988638</v>
      </c>
      <c r="W76" s="115">
        <f t="shared" si="2"/>
        <v>1.887398468763829</v>
      </c>
      <c r="X76" s="115">
        <f t="shared" si="2"/>
        <v>1.9204696825329104</v>
      </c>
      <c r="Y76" s="115">
        <f t="shared" si="3"/>
        <v>1.9670417017572082</v>
      </c>
      <c r="Z76" s="109" t="s">
        <v>288</v>
      </c>
      <c r="AA76" s="107" t="s">
        <v>4</v>
      </c>
      <c r="AB76" s="115">
        <f t="shared" si="4"/>
        <v>1.9676647797945706</v>
      </c>
      <c r="AC76" s="115">
        <f t="shared" si="4"/>
        <v>1.9674193567351161</v>
      </c>
      <c r="AD76" s="115">
        <f t="shared" si="4"/>
        <v>1.9645280655152013</v>
      </c>
      <c r="AE76" s="115">
        <f t="shared" si="4"/>
        <v>1.9755425765305823</v>
      </c>
      <c r="AF76" s="109" t="s">
        <v>288</v>
      </c>
      <c r="AG76" s="107" t="s">
        <v>4</v>
      </c>
      <c r="AH76" s="115">
        <f t="shared" ref="AH76:AK76" si="11">AH15/AH$33*100</f>
        <v>1.9798004466350907</v>
      </c>
      <c r="AI76" s="115">
        <f t="shared" si="11"/>
        <v>1.9756406126726702</v>
      </c>
      <c r="AJ76" s="115">
        <f t="shared" si="11"/>
        <v>1.9736940566988055</v>
      </c>
      <c r="AK76" s="115">
        <f t="shared" si="11"/>
        <v>1.9842697126201976</v>
      </c>
      <c r="AL76" s="92"/>
      <c r="AM76" s="92"/>
      <c r="AN76" s="123"/>
      <c r="AO76" s="123"/>
      <c r="AP76" s="123"/>
      <c r="AQ76" s="123"/>
      <c r="AR76" s="92"/>
      <c r="AS76" s="92"/>
      <c r="AT76" s="123"/>
      <c r="AU76" s="123"/>
      <c r="AV76" s="123"/>
      <c r="AW76" s="123"/>
      <c r="AX76" s="92"/>
      <c r="AY76" s="92"/>
      <c r="AZ76" s="123"/>
      <c r="BA76" s="123"/>
      <c r="BB76" s="123"/>
      <c r="BC76" s="123"/>
      <c r="BD76" s="92"/>
      <c r="BE76" s="92"/>
      <c r="BF76" s="123"/>
      <c r="BG76" s="123"/>
      <c r="BH76" s="123"/>
      <c r="BI76" s="123"/>
      <c r="BJ76" s="123"/>
      <c r="BK76" s="92"/>
      <c r="BL76" s="92"/>
      <c r="BM76" s="123"/>
      <c r="BN76" s="123"/>
      <c r="BO76" s="123"/>
      <c r="BP76" s="123"/>
      <c r="BQ76" s="92"/>
      <c r="BR76" s="92"/>
      <c r="BS76" s="123"/>
      <c r="BT76" s="123"/>
      <c r="BU76" s="123"/>
      <c r="BV76" s="123"/>
    </row>
    <row r="77" spans="1:74" ht="23.1" customHeight="1">
      <c r="A77" s="109" t="s">
        <v>289</v>
      </c>
      <c r="B77" s="107" t="s">
        <v>5</v>
      </c>
      <c r="C77" s="115">
        <f t="shared" si="6"/>
        <v>4.8205933713002045</v>
      </c>
      <c r="D77" s="115">
        <f t="shared" si="6"/>
        <v>4.8783363728652152</v>
      </c>
      <c r="E77" s="115">
        <f t="shared" si="6"/>
        <v>4.857021744609674</v>
      </c>
      <c r="F77" s="115">
        <f t="shared" si="6"/>
        <v>4.9233307238284354</v>
      </c>
      <c r="G77" s="109" t="s">
        <v>289</v>
      </c>
      <c r="H77" s="107" t="s">
        <v>5</v>
      </c>
      <c r="I77" s="115">
        <f t="shared" si="0"/>
        <v>5.0281578781425988</v>
      </c>
      <c r="J77" s="115">
        <f t="shared" si="0"/>
        <v>5.0424561689072371</v>
      </c>
      <c r="K77" s="115">
        <f t="shared" si="0"/>
        <v>5.134139231454161</v>
      </c>
      <c r="L77" s="115">
        <f t="shared" si="0"/>
        <v>5.1347558607209534</v>
      </c>
      <c r="M77" s="109" t="s">
        <v>289</v>
      </c>
      <c r="N77" s="107" t="s">
        <v>5</v>
      </c>
      <c r="O77" s="115">
        <f t="shared" si="1"/>
        <v>5.125558615113726</v>
      </c>
      <c r="P77" s="115">
        <f t="shared" si="1"/>
        <v>5.0954884135902194</v>
      </c>
      <c r="Q77" s="115">
        <f t="shared" si="1"/>
        <v>5.1010418035817597</v>
      </c>
      <c r="R77" s="115">
        <f t="shared" si="1"/>
        <v>5.0864174166851672</v>
      </c>
      <c r="S77" s="109" t="s">
        <v>289</v>
      </c>
      <c r="T77" s="107" t="s">
        <v>5</v>
      </c>
      <c r="U77" s="115">
        <f t="shared" si="2"/>
        <v>5.0482513077011193</v>
      </c>
      <c r="V77" s="115">
        <f t="shared" si="2"/>
        <v>5.0406153540014831</v>
      </c>
      <c r="W77" s="115">
        <f t="shared" si="2"/>
        <v>5.0210081034655047</v>
      </c>
      <c r="X77" s="115">
        <f t="shared" si="2"/>
        <v>4.9722447392996481</v>
      </c>
      <c r="Y77" s="115">
        <f t="shared" si="3"/>
        <v>4.9723691556506022</v>
      </c>
      <c r="Z77" s="109" t="s">
        <v>289</v>
      </c>
      <c r="AA77" s="107" t="s">
        <v>5</v>
      </c>
      <c r="AB77" s="115">
        <f t="shared" si="4"/>
        <v>4.9549032440550516</v>
      </c>
      <c r="AC77" s="115">
        <f t="shared" si="4"/>
        <v>4.939535922775292</v>
      </c>
      <c r="AD77" s="115">
        <f t="shared" si="4"/>
        <v>4.925703812826967</v>
      </c>
      <c r="AE77" s="115">
        <f t="shared" si="4"/>
        <v>4.9185710148224322</v>
      </c>
      <c r="AF77" s="109" t="s">
        <v>289</v>
      </c>
      <c r="AG77" s="107" t="s">
        <v>5</v>
      </c>
      <c r="AH77" s="115">
        <f t="shared" ref="AH77:AK77" si="12">AH16/AH$33*100</f>
        <v>4.927662492280164</v>
      </c>
      <c r="AI77" s="115">
        <f t="shared" si="12"/>
        <v>4.9138925068507859</v>
      </c>
      <c r="AJ77" s="115">
        <f t="shared" si="12"/>
        <v>4.9140883580371275</v>
      </c>
      <c r="AK77" s="115">
        <f t="shared" si="12"/>
        <v>4.9092837097125273</v>
      </c>
      <c r="AL77" s="92"/>
      <c r="AM77" s="92"/>
      <c r="AN77" s="123"/>
      <c r="AO77" s="123"/>
      <c r="AP77" s="123"/>
      <c r="AQ77" s="123"/>
      <c r="AR77" s="92"/>
      <c r="AS77" s="92"/>
      <c r="AT77" s="123"/>
      <c r="AU77" s="123"/>
      <c r="AV77" s="123"/>
      <c r="AW77" s="123"/>
      <c r="AX77" s="92"/>
      <c r="AY77" s="92"/>
      <c r="AZ77" s="123"/>
      <c r="BA77" s="123"/>
      <c r="BB77" s="123"/>
      <c r="BC77" s="123"/>
      <c r="BD77" s="92"/>
      <c r="BE77" s="92"/>
      <c r="BF77" s="123"/>
      <c r="BG77" s="123"/>
      <c r="BH77" s="123"/>
      <c r="BI77" s="123"/>
      <c r="BJ77" s="123"/>
      <c r="BK77" s="92"/>
      <c r="BL77" s="92"/>
      <c r="BM77" s="123"/>
      <c r="BN77" s="123"/>
      <c r="BO77" s="123"/>
      <c r="BP77" s="123"/>
      <c r="BQ77" s="92"/>
      <c r="BR77" s="92"/>
      <c r="BS77" s="123"/>
      <c r="BT77" s="123"/>
      <c r="BU77" s="123"/>
      <c r="BV77" s="123"/>
    </row>
    <row r="78" spans="1:74" ht="15" customHeight="1">
      <c r="A78" s="109" t="s">
        <v>290</v>
      </c>
      <c r="B78" s="107" t="s">
        <v>6</v>
      </c>
      <c r="C78" s="115">
        <f t="shared" si="6"/>
        <v>3.9237796049456382</v>
      </c>
      <c r="D78" s="115">
        <f t="shared" si="6"/>
        <v>3.9004455983685347</v>
      </c>
      <c r="E78" s="115">
        <f t="shared" si="6"/>
        <v>3.8269596498865797</v>
      </c>
      <c r="F78" s="115">
        <f t="shared" si="6"/>
        <v>3.8563893396863698</v>
      </c>
      <c r="G78" s="109" t="s">
        <v>290</v>
      </c>
      <c r="H78" s="107" t="s">
        <v>6</v>
      </c>
      <c r="I78" s="115">
        <f t="shared" si="0"/>
        <v>3.8327213461454503</v>
      </c>
      <c r="J78" s="115">
        <f t="shared" si="0"/>
        <v>3.8381955080066192</v>
      </c>
      <c r="K78" s="115">
        <f t="shared" si="0"/>
        <v>3.8589877286197143</v>
      </c>
      <c r="L78" s="115">
        <f t="shared" si="0"/>
        <v>3.8193983285512023</v>
      </c>
      <c r="M78" s="109" t="s">
        <v>290</v>
      </c>
      <c r="N78" s="107" t="s">
        <v>6</v>
      </c>
      <c r="O78" s="115">
        <f t="shared" si="1"/>
        <v>3.8084741160150051</v>
      </c>
      <c r="P78" s="115">
        <f t="shared" si="1"/>
        <v>3.7761327192495959</v>
      </c>
      <c r="Q78" s="115">
        <f t="shared" si="1"/>
        <v>3.7806377592071434</v>
      </c>
      <c r="R78" s="115">
        <f t="shared" si="1"/>
        <v>3.7863044741499894</v>
      </c>
      <c r="S78" s="109" t="s">
        <v>290</v>
      </c>
      <c r="T78" s="107" t="s">
        <v>6</v>
      </c>
      <c r="U78" s="115">
        <f t="shared" si="2"/>
        <v>3.7837425069680424</v>
      </c>
      <c r="V78" s="115">
        <f t="shared" si="2"/>
        <v>3.78827899396159</v>
      </c>
      <c r="W78" s="115">
        <f t="shared" si="2"/>
        <v>3.7949009550003092</v>
      </c>
      <c r="X78" s="115">
        <f t="shared" si="2"/>
        <v>3.7946015899426881</v>
      </c>
      <c r="Y78" s="115">
        <f t="shared" si="3"/>
        <v>3.7825632339443027</v>
      </c>
      <c r="Z78" s="109" t="s">
        <v>290</v>
      </c>
      <c r="AA78" s="107" t="s">
        <v>6</v>
      </c>
      <c r="AB78" s="115">
        <f t="shared" si="4"/>
        <v>3.8084597987362732</v>
      </c>
      <c r="AC78" s="115">
        <f t="shared" si="4"/>
        <v>3.8004479691477417</v>
      </c>
      <c r="AD78" s="115">
        <f t="shared" si="4"/>
        <v>3.8026192160911272</v>
      </c>
      <c r="AE78" s="115">
        <f t="shared" si="4"/>
        <v>3.7987685690800852</v>
      </c>
      <c r="AF78" s="109" t="s">
        <v>290</v>
      </c>
      <c r="AG78" s="107" t="s">
        <v>6</v>
      </c>
      <c r="AH78" s="115">
        <f t="shared" ref="AH78:AK78" si="13">AH17/AH$33*100</f>
        <v>3.8060260513653832</v>
      </c>
      <c r="AI78" s="115">
        <f t="shared" si="13"/>
        <v>3.7971093651527248</v>
      </c>
      <c r="AJ78" s="115">
        <f t="shared" si="13"/>
        <v>3.7890919556770757</v>
      </c>
      <c r="AK78" s="115">
        <f t="shared" si="13"/>
        <v>3.7777599297875586</v>
      </c>
      <c r="AL78" s="92"/>
      <c r="AM78" s="92"/>
      <c r="AN78" s="123"/>
      <c r="AO78" s="123"/>
      <c r="AP78" s="123"/>
      <c r="AQ78" s="123"/>
      <c r="AR78" s="92"/>
      <c r="AS78" s="92"/>
      <c r="AT78" s="123"/>
      <c r="AU78" s="123"/>
      <c r="AV78" s="123"/>
      <c r="AW78" s="123"/>
      <c r="AX78" s="92"/>
      <c r="AY78" s="92"/>
      <c r="AZ78" s="123"/>
      <c r="BA78" s="123"/>
      <c r="BB78" s="123"/>
      <c r="BC78" s="123"/>
      <c r="BD78" s="92"/>
      <c r="BE78" s="92"/>
      <c r="BF78" s="123"/>
      <c r="BG78" s="123"/>
      <c r="BH78" s="123"/>
      <c r="BI78" s="123"/>
      <c r="BJ78" s="123"/>
      <c r="BK78" s="92"/>
      <c r="BL78" s="92"/>
      <c r="BM78" s="123"/>
      <c r="BN78" s="123"/>
      <c r="BO78" s="123"/>
      <c r="BP78" s="123"/>
      <c r="BQ78" s="92"/>
      <c r="BR78" s="92"/>
      <c r="BS78" s="123"/>
      <c r="BT78" s="123"/>
      <c r="BU78" s="123"/>
      <c r="BV78" s="123"/>
    </row>
    <row r="79" spans="1:74" ht="15" customHeight="1">
      <c r="A79" s="109" t="s">
        <v>291</v>
      </c>
      <c r="B79" s="107" t="s">
        <v>7</v>
      </c>
      <c r="C79" s="115">
        <f t="shared" si="6"/>
        <v>6.2590493072069782</v>
      </c>
      <c r="D79" s="115">
        <f t="shared" si="6"/>
        <v>6.3183333183602697</v>
      </c>
      <c r="E79" s="115">
        <f t="shared" si="6"/>
        <v>6.4478839676465869</v>
      </c>
      <c r="F79" s="115">
        <f t="shared" si="6"/>
        <v>6.4875169608095913</v>
      </c>
      <c r="G79" s="109" t="s">
        <v>291</v>
      </c>
      <c r="H79" s="107" t="s">
        <v>7</v>
      </c>
      <c r="I79" s="115">
        <f t="shared" si="0"/>
        <v>6.5978201291236385</v>
      </c>
      <c r="J79" s="115">
        <f t="shared" si="0"/>
        <v>6.5880432182343265</v>
      </c>
      <c r="K79" s="115">
        <f t="shared" si="0"/>
        <v>6.6517714812664881</v>
      </c>
      <c r="L79" s="115">
        <f t="shared" si="0"/>
        <v>6.6245254413552015</v>
      </c>
      <c r="M79" s="109" t="s">
        <v>291</v>
      </c>
      <c r="N79" s="107" t="s">
        <v>7</v>
      </c>
      <c r="O79" s="115">
        <f t="shared" si="1"/>
        <v>6.5905831960218375</v>
      </c>
      <c r="P79" s="115">
        <f t="shared" si="1"/>
        <v>6.5908707289431172</v>
      </c>
      <c r="Q79" s="115">
        <f t="shared" si="1"/>
        <v>6.4887620091171634</v>
      </c>
      <c r="R79" s="115">
        <f t="shared" si="1"/>
        <v>6.4890399641883603</v>
      </c>
      <c r="S79" s="109" t="s">
        <v>291</v>
      </c>
      <c r="T79" s="107" t="s">
        <v>7</v>
      </c>
      <c r="U79" s="115">
        <f t="shared" si="2"/>
        <v>6.4934042228246351</v>
      </c>
      <c r="V79" s="115">
        <f t="shared" si="2"/>
        <v>6.4785576041560562</v>
      </c>
      <c r="W79" s="115">
        <f t="shared" si="2"/>
        <v>6.4019994575484045</v>
      </c>
      <c r="X79" s="115">
        <f t="shared" si="2"/>
        <v>6.3642741679347328</v>
      </c>
      <c r="Y79" s="115">
        <f t="shared" si="3"/>
        <v>6.3409002734696589</v>
      </c>
      <c r="Z79" s="109" t="s">
        <v>291</v>
      </c>
      <c r="AA79" s="107" t="s">
        <v>7</v>
      </c>
      <c r="AB79" s="115">
        <f t="shared" si="4"/>
        <v>6.313545832292851</v>
      </c>
      <c r="AC79" s="115">
        <f t="shared" si="4"/>
        <v>6.3008447922116861</v>
      </c>
      <c r="AD79" s="115">
        <f t="shared" si="4"/>
        <v>6.2759108677748268</v>
      </c>
      <c r="AE79" s="115">
        <f t="shared" si="4"/>
        <v>6.2830884034196774</v>
      </c>
      <c r="AF79" s="109" t="s">
        <v>291</v>
      </c>
      <c r="AG79" s="107" t="s">
        <v>7</v>
      </c>
      <c r="AH79" s="115">
        <f t="shared" ref="AH79:AK79" si="14">AH18/AH$33*100</f>
        <v>6.276491073168784</v>
      </c>
      <c r="AI79" s="115">
        <f t="shared" si="14"/>
        <v>6.2461194440943189</v>
      </c>
      <c r="AJ79" s="115">
        <f t="shared" si="14"/>
        <v>6.2255864153115557</v>
      </c>
      <c r="AK79" s="115">
        <f t="shared" si="14"/>
        <v>6.2240209892364975</v>
      </c>
      <c r="AL79" s="92"/>
      <c r="AM79" s="92"/>
      <c r="AN79" s="123"/>
      <c r="AO79" s="123"/>
      <c r="AP79" s="123"/>
      <c r="AQ79" s="123"/>
      <c r="AR79" s="92"/>
      <c r="AS79" s="92"/>
      <c r="AT79" s="123"/>
      <c r="AU79" s="123"/>
      <c r="AV79" s="123"/>
      <c r="AW79" s="123"/>
      <c r="AX79" s="92"/>
      <c r="AY79" s="92"/>
      <c r="AZ79" s="123"/>
      <c r="BA79" s="123"/>
      <c r="BB79" s="123"/>
      <c r="BC79" s="123"/>
      <c r="BD79" s="92"/>
      <c r="BE79" s="92"/>
      <c r="BF79" s="123"/>
      <c r="BG79" s="123"/>
      <c r="BH79" s="123"/>
      <c r="BI79" s="123"/>
      <c r="BJ79" s="123"/>
      <c r="BK79" s="92"/>
      <c r="BL79" s="92"/>
      <c r="BM79" s="123"/>
      <c r="BN79" s="123"/>
      <c r="BO79" s="123"/>
      <c r="BP79" s="123"/>
      <c r="BQ79" s="92"/>
      <c r="BR79" s="92"/>
      <c r="BS79" s="123"/>
      <c r="BT79" s="123"/>
      <c r="BU79" s="123"/>
      <c r="BV79" s="123"/>
    </row>
    <row r="80" spans="1:74" ht="15" customHeight="1">
      <c r="A80" s="109" t="s">
        <v>292</v>
      </c>
      <c r="B80" s="107" t="s">
        <v>8</v>
      </c>
      <c r="C80" s="115">
        <f t="shared" si="6"/>
        <v>4.8642494230381104</v>
      </c>
      <c r="D80" s="115">
        <f t="shared" si="6"/>
        <v>4.8198291273998075</v>
      </c>
      <c r="E80" s="115">
        <f t="shared" si="6"/>
        <v>4.8012281465527122</v>
      </c>
      <c r="F80" s="115">
        <f t="shared" si="6"/>
        <v>4.7709605272522149</v>
      </c>
      <c r="G80" s="109" t="s">
        <v>292</v>
      </c>
      <c r="H80" s="107" t="s">
        <v>8</v>
      </c>
      <c r="I80" s="115">
        <f t="shared" si="0"/>
        <v>4.7846565029904102</v>
      </c>
      <c r="J80" s="115">
        <f t="shared" si="0"/>
        <v>4.7625389356239687</v>
      </c>
      <c r="K80" s="115">
        <f t="shared" si="0"/>
        <v>4.7883914088906225</v>
      </c>
      <c r="L80" s="115">
        <f t="shared" si="0"/>
        <v>4.7774116349876588</v>
      </c>
      <c r="M80" s="109" t="s">
        <v>292</v>
      </c>
      <c r="N80" s="107" t="s">
        <v>8</v>
      </c>
      <c r="O80" s="115">
        <f t="shared" si="1"/>
        <v>4.7774570771020946</v>
      </c>
      <c r="P80" s="115">
        <f t="shared" si="1"/>
        <v>4.817703937691399</v>
      </c>
      <c r="Q80" s="115">
        <f t="shared" si="1"/>
        <v>4.8242839366196231</v>
      </c>
      <c r="R80" s="115">
        <f t="shared" si="1"/>
        <v>4.8229252723176756</v>
      </c>
      <c r="S80" s="109" t="s">
        <v>292</v>
      </c>
      <c r="T80" s="107" t="s">
        <v>8</v>
      </c>
      <c r="U80" s="115">
        <f t="shared" si="2"/>
        <v>4.8037732427169644</v>
      </c>
      <c r="V80" s="115">
        <f t="shared" si="2"/>
        <v>4.8046696404670586</v>
      </c>
      <c r="W80" s="115">
        <f t="shared" si="2"/>
        <v>4.7980795310172875</v>
      </c>
      <c r="X80" s="115">
        <f t="shared" si="2"/>
        <v>4.8127290223796049</v>
      </c>
      <c r="Y80" s="115">
        <f t="shared" si="3"/>
        <v>4.8288922113191832</v>
      </c>
      <c r="Z80" s="109" t="s">
        <v>292</v>
      </c>
      <c r="AA80" s="107" t="s">
        <v>8</v>
      </c>
      <c r="AB80" s="115">
        <f t="shared" si="4"/>
        <v>4.8231811882441908</v>
      </c>
      <c r="AC80" s="115">
        <f t="shared" si="4"/>
        <v>4.8477081263484632</v>
      </c>
      <c r="AD80" s="115">
        <f t="shared" si="4"/>
        <v>4.8695611827071419</v>
      </c>
      <c r="AE80" s="115">
        <f t="shared" si="4"/>
        <v>4.8431748920358011</v>
      </c>
      <c r="AF80" s="109" t="s">
        <v>292</v>
      </c>
      <c r="AG80" s="107" t="s">
        <v>8</v>
      </c>
      <c r="AH80" s="115">
        <f t="shared" ref="AH80:AK80" si="15">AH19/AH$33*100</f>
        <v>4.8300931546479875</v>
      </c>
      <c r="AI80" s="115">
        <f t="shared" si="15"/>
        <v>4.846201606841916</v>
      </c>
      <c r="AJ80" s="115">
        <f t="shared" si="15"/>
        <v>4.8666570729601375</v>
      </c>
      <c r="AK80" s="115">
        <f t="shared" si="15"/>
        <v>4.845962144412745</v>
      </c>
      <c r="AL80" s="92"/>
      <c r="AM80" s="92"/>
      <c r="AN80" s="123"/>
      <c r="AO80" s="123"/>
      <c r="AP80" s="123"/>
      <c r="AQ80" s="123"/>
      <c r="AR80" s="92"/>
      <c r="AS80" s="92"/>
      <c r="AT80" s="123"/>
      <c r="AU80" s="123"/>
      <c r="AV80" s="123"/>
      <c r="AW80" s="123"/>
      <c r="AX80" s="92"/>
      <c r="AY80" s="92"/>
      <c r="AZ80" s="123"/>
      <c r="BA80" s="123"/>
      <c r="BB80" s="123"/>
      <c r="BC80" s="123"/>
      <c r="BD80" s="92"/>
      <c r="BE80" s="92"/>
      <c r="BF80" s="123"/>
      <c r="BG80" s="123"/>
      <c r="BH80" s="123"/>
      <c r="BI80" s="123"/>
      <c r="BJ80" s="123"/>
      <c r="BK80" s="92"/>
      <c r="BL80" s="92"/>
      <c r="BM80" s="123"/>
      <c r="BN80" s="123"/>
      <c r="BO80" s="123"/>
      <c r="BP80" s="123"/>
      <c r="BQ80" s="92"/>
      <c r="BR80" s="92"/>
      <c r="BS80" s="123"/>
      <c r="BT80" s="123"/>
      <c r="BU80" s="123"/>
      <c r="BV80" s="123"/>
    </row>
    <row r="81" spans="1:74" ht="15" customHeight="1">
      <c r="A81" s="109" t="s">
        <v>293</v>
      </c>
      <c r="B81" s="107" t="s">
        <v>9</v>
      </c>
      <c r="C81" s="115">
        <f t="shared" si="6"/>
        <v>3.6759931203327509</v>
      </c>
      <c r="D81" s="115">
        <f t="shared" si="6"/>
        <v>3.5212153336148271</v>
      </c>
      <c r="E81" s="115">
        <f t="shared" si="6"/>
        <v>3.4688266159521572</v>
      </c>
      <c r="F81" s="115">
        <f t="shared" si="6"/>
        <v>3.4646135968816614</v>
      </c>
      <c r="G81" s="109" t="s">
        <v>293</v>
      </c>
      <c r="H81" s="107" t="s">
        <v>9</v>
      </c>
      <c r="I81" s="115">
        <f t="shared" si="0"/>
        <v>3.469530799043457</v>
      </c>
      <c r="J81" s="115">
        <f t="shared" si="0"/>
        <v>3.4596290295133878</v>
      </c>
      <c r="K81" s="115">
        <f t="shared" si="0"/>
        <v>3.418356135499613</v>
      </c>
      <c r="L81" s="115">
        <f t="shared" si="0"/>
        <v>3.4100562579093108</v>
      </c>
      <c r="M81" s="109" t="s">
        <v>293</v>
      </c>
      <c r="N81" s="107" t="s">
        <v>9</v>
      </c>
      <c r="O81" s="115">
        <f t="shared" si="1"/>
        <v>3.4425558737987547</v>
      </c>
      <c r="P81" s="115">
        <f t="shared" si="1"/>
        <v>3.4149164476381082</v>
      </c>
      <c r="Q81" s="115">
        <f t="shared" si="1"/>
        <v>3.3976235429674881</v>
      </c>
      <c r="R81" s="115">
        <f t="shared" si="1"/>
        <v>3.4125386837281466</v>
      </c>
      <c r="S81" s="109" t="s">
        <v>293</v>
      </c>
      <c r="T81" s="107" t="s">
        <v>9</v>
      </c>
      <c r="U81" s="115">
        <f t="shared" si="2"/>
        <v>3.3972786453361841</v>
      </c>
      <c r="V81" s="115">
        <f t="shared" si="2"/>
        <v>3.4029720631747016</v>
      </c>
      <c r="W81" s="115">
        <f t="shared" si="2"/>
        <v>3.4042406391412134</v>
      </c>
      <c r="X81" s="115">
        <f t="shared" si="2"/>
        <v>3.4026859318040685</v>
      </c>
      <c r="Y81" s="115">
        <f t="shared" si="3"/>
        <v>3.3788642965962965</v>
      </c>
      <c r="Z81" s="109" t="s">
        <v>293</v>
      </c>
      <c r="AA81" s="107" t="s">
        <v>9</v>
      </c>
      <c r="AB81" s="115">
        <f t="shared" si="4"/>
        <v>3.3615752679709474</v>
      </c>
      <c r="AC81" s="115">
        <f t="shared" si="4"/>
        <v>3.3790512695398616</v>
      </c>
      <c r="AD81" s="115">
        <f t="shared" si="4"/>
        <v>3.3781855722720362</v>
      </c>
      <c r="AE81" s="115">
        <f t="shared" si="4"/>
        <v>3.3204780794274114</v>
      </c>
      <c r="AF81" s="109" t="s">
        <v>293</v>
      </c>
      <c r="AG81" s="107" t="s">
        <v>9</v>
      </c>
      <c r="AH81" s="115">
        <f t="shared" ref="AH81:AK81" si="16">AH20/AH$33*100</f>
        <v>3.3334429178280667</v>
      </c>
      <c r="AI81" s="115">
        <f t="shared" si="16"/>
        <v>3.3441638773347528</v>
      </c>
      <c r="AJ81" s="115">
        <f t="shared" si="16"/>
        <v>3.3412577349258883</v>
      </c>
      <c r="AK81" s="115">
        <f t="shared" si="16"/>
        <v>3.3029645899754048</v>
      </c>
      <c r="AL81" s="92"/>
      <c r="AM81" s="92"/>
      <c r="AN81" s="123"/>
      <c r="AO81" s="123"/>
      <c r="AP81" s="123"/>
      <c r="AQ81" s="123"/>
      <c r="AR81" s="92"/>
      <c r="AS81" s="92"/>
      <c r="AT81" s="123"/>
      <c r="AU81" s="123"/>
      <c r="AV81" s="123"/>
      <c r="AW81" s="123"/>
      <c r="AX81" s="92"/>
      <c r="AY81" s="92"/>
      <c r="AZ81" s="123"/>
      <c r="BA81" s="123"/>
      <c r="BB81" s="123"/>
      <c r="BC81" s="123"/>
      <c r="BD81" s="92"/>
      <c r="BE81" s="92"/>
      <c r="BF81" s="123"/>
      <c r="BG81" s="123"/>
      <c r="BH81" s="123"/>
      <c r="BI81" s="123"/>
      <c r="BJ81" s="123"/>
      <c r="BK81" s="92"/>
      <c r="BL81" s="92"/>
      <c r="BM81" s="123"/>
      <c r="BN81" s="123"/>
      <c r="BO81" s="123"/>
      <c r="BP81" s="123"/>
      <c r="BQ81" s="92"/>
      <c r="BR81" s="92"/>
      <c r="BS81" s="123"/>
      <c r="BT81" s="123"/>
      <c r="BU81" s="123"/>
      <c r="BV81" s="123"/>
    </row>
    <row r="82" spans="1:74" ht="15" customHeight="1">
      <c r="A82" s="109" t="s">
        <v>294</v>
      </c>
      <c r="B82" s="107" t="s">
        <v>10</v>
      </c>
      <c r="C82" s="115">
        <f t="shared" si="6"/>
        <v>6.0730174887459532</v>
      </c>
      <c r="D82" s="115">
        <f t="shared" si="6"/>
        <v>6.1076623154944256</v>
      </c>
      <c r="E82" s="115">
        <f t="shared" si="6"/>
        <v>6.2034003162019111</v>
      </c>
      <c r="F82" s="115">
        <f t="shared" si="6"/>
        <v>6.214277297424057</v>
      </c>
      <c r="G82" s="109" t="s">
        <v>294</v>
      </c>
      <c r="H82" s="107" t="s">
        <v>10</v>
      </c>
      <c r="I82" s="115">
        <f t="shared" si="0"/>
        <v>6.2124379726327739</v>
      </c>
      <c r="J82" s="115">
        <f t="shared" si="0"/>
        <v>6.2152723828971803</v>
      </c>
      <c r="K82" s="115">
        <f t="shared" si="0"/>
        <v>6.3074208762077992</v>
      </c>
      <c r="L82" s="115">
        <f t="shared" si="0"/>
        <v>6.2465073736702958</v>
      </c>
      <c r="M82" s="109" t="s">
        <v>294</v>
      </c>
      <c r="N82" s="107" t="s">
        <v>10</v>
      </c>
      <c r="O82" s="115">
        <f t="shared" si="1"/>
        <v>6.2636159554115469</v>
      </c>
      <c r="P82" s="115">
        <f t="shared" si="1"/>
        <v>6.2143425526271372</v>
      </c>
      <c r="Q82" s="115">
        <f t="shared" si="1"/>
        <v>6.1180317638922492</v>
      </c>
      <c r="R82" s="115">
        <f t="shared" si="1"/>
        <v>6.0386042680389611</v>
      </c>
      <c r="S82" s="109" t="s">
        <v>294</v>
      </c>
      <c r="T82" s="107" t="s">
        <v>10</v>
      </c>
      <c r="U82" s="115">
        <f t="shared" si="2"/>
        <v>6.1129061509678895</v>
      </c>
      <c r="V82" s="115">
        <f t="shared" si="2"/>
        <v>6.0706273644911182</v>
      </c>
      <c r="W82" s="115">
        <f t="shared" si="2"/>
        <v>6.0482163335030474</v>
      </c>
      <c r="X82" s="115">
        <f t="shared" si="2"/>
        <v>6.053419988528141</v>
      </c>
      <c r="Y82" s="115">
        <f t="shared" si="3"/>
        <v>6.0569034529092818</v>
      </c>
      <c r="Z82" s="109" t="s">
        <v>294</v>
      </c>
      <c r="AA82" s="107" t="s">
        <v>10</v>
      </c>
      <c r="AB82" s="115">
        <f t="shared" si="4"/>
        <v>6.0076145526243216</v>
      </c>
      <c r="AC82" s="115">
        <f t="shared" si="4"/>
        <v>5.9900882416917014</v>
      </c>
      <c r="AD82" s="115">
        <f t="shared" si="4"/>
        <v>5.9781461332343495</v>
      </c>
      <c r="AE82" s="115">
        <f t="shared" si="4"/>
        <v>5.9710680570196368</v>
      </c>
      <c r="AF82" s="109" t="s">
        <v>294</v>
      </c>
      <c r="AG82" s="107" t="s">
        <v>10</v>
      </c>
      <c r="AH82" s="115">
        <f t="shared" ref="AH82:AK82" si="17">AH21/AH$33*100</f>
        <v>5.9652319708066903</v>
      </c>
      <c r="AI82" s="115">
        <f t="shared" si="17"/>
        <v>5.960300454229281</v>
      </c>
      <c r="AJ82" s="115">
        <f t="shared" si="17"/>
        <v>5.9452583105482804</v>
      </c>
      <c r="AK82" s="115">
        <f t="shared" si="17"/>
        <v>5.9359311471097316</v>
      </c>
      <c r="AL82" s="92"/>
      <c r="AM82" s="92"/>
      <c r="AN82" s="123"/>
      <c r="AO82" s="123"/>
      <c r="AP82" s="123"/>
      <c r="AQ82" s="123"/>
      <c r="AR82" s="92"/>
      <c r="AS82" s="92"/>
      <c r="AT82" s="123"/>
      <c r="AU82" s="123"/>
      <c r="AV82" s="123"/>
      <c r="AW82" s="123"/>
      <c r="AX82" s="92"/>
      <c r="AY82" s="92"/>
      <c r="AZ82" s="123"/>
      <c r="BA82" s="123"/>
      <c r="BB82" s="123"/>
      <c r="BC82" s="123"/>
      <c r="BD82" s="92"/>
      <c r="BE82" s="92"/>
      <c r="BF82" s="123"/>
      <c r="BG82" s="123"/>
      <c r="BH82" s="123"/>
      <c r="BI82" s="123"/>
      <c r="BJ82" s="123"/>
      <c r="BK82" s="92"/>
      <c r="BL82" s="92"/>
      <c r="BM82" s="123"/>
      <c r="BN82" s="123"/>
      <c r="BO82" s="123"/>
      <c r="BP82" s="123"/>
      <c r="BQ82" s="92"/>
      <c r="BR82" s="92"/>
      <c r="BS82" s="123"/>
      <c r="BT82" s="123"/>
      <c r="BU82" s="123"/>
      <c r="BV82" s="123"/>
    </row>
    <row r="83" spans="1:74" ht="23.1" customHeight="1">
      <c r="A83" s="109" t="s">
        <v>295</v>
      </c>
      <c r="B83" s="107" t="s">
        <v>11</v>
      </c>
      <c r="C83" s="115">
        <f t="shared" si="6"/>
        <v>6.252687370019042</v>
      </c>
      <c r="D83" s="115">
        <f t="shared" si="6"/>
        <v>6.2702697846574011</v>
      </c>
      <c r="E83" s="115">
        <f t="shared" si="6"/>
        <v>6.2904704076255067</v>
      </c>
      <c r="F83" s="115">
        <f t="shared" si="6"/>
        <v>6.3155463101561855</v>
      </c>
      <c r="G83" s="109" t="s">
        <v>295</v>
      </c>
      <c r="H83" s="107" t="s">
        <v>11</v>
      </c>
      <c r="I83" s="115">
        <f t="shared" si="0"/>
        <v>6.3498319258436453</v>
      </c>
      <c r="J83" s="115">
        <f t="shared" si="0"/>
        <v>6.3740976676852208</v>
      </c>
      <c r="K83" s="115">
        <f t="shared" si="0"/>
        <v>6.4012884885790173</v>
      </c>
      <c r="L83" s="115">
        <f t="shared" si="0"/>
        <v>6.3669168410369501</v>
      </c>
      <c r="M83" s="109" t="s">
        <v>295</v>
      </c>
      <c r="N83" s="107" t="s">
        <v>11</v>
      </c>
      <c r="O83" s="115">
        <f t="shared" si="1"/>
        <v>6.375062512056993</v>
      </c>
      <c r="P83" s="115">
        <f t="shared" si="1"/>
        <v>6.44944660123942</v>
      </c>
      <c r="Q83" s="115">
        <f t="shared" si="1"/>
        <v>6.3562179618680981</v>
      </c>
      <c r="R83" s="115">
        <f t="shared" si="1"/>
        <v>6.3865303592203455</v>
      </c>
      <c r="S83" s="109" t="s">
        <v>295</v>
      </c>
      <c r="T83" s="107" t="s">
        <v>11</v>
      </c>
      <c r="U83" s="115">
        <f t="shared" si="2"/>
        <v>6.4166841663166734</v>
      </c>
      <c r="V83" s="115">
        <f t="shared" si="2"/>
        <v>6.4218216619959207</v>
      </c>
      <c r="W83" s="115">
        <f t="shared" si="2"/>
        <v>6.4355458062305804</v>
      </c>
      <c r="X83" s="115">
        <f t="shared" si="2"/>
        <v>6.4753189129229058</v>
      </c>
      <c r="Y83" s="115">
        <f t="shared" si="3"/>
        <v>6.5255396057873369</v>
      </c>
      <c r="Z83" s="109" t="s">
        <v>295</v>
      </c>
      <c r="AA83" s="107" t="s">
        <v>11</v>
      </c>
      <c r="AB83" s="115">
        <f t="shared" si="4"/>
        <v>6.5385266302231697</v>
      </c>
      <c r="AC83" s="115">
        <f t="shared" si="4"/>
        <v>6.5215372043668172</v>
      </c>
      <c r="AD83" s="115">
        <f t="shared" si="4"/>
        <v>6.5348165504761688</v>
      </c>
      <c r="AE83" s="115">
        <f t="shared" si="4"/>
        <v>6.5428122167515408</v>
      </c>
      <c r="AF83" s="109" t="s">
        <v>295</v>
      </c>
      <c r="AG83" s="107" t="s">
        <v>11</v>
      </c>
      <c r="AH83" s="115">
        <f t="shared" ref="AH83:AK83" si="18">AH22/AH$33*100</f>
        <v>6.5336232625965422</v>
      </c>
      <c r="AI83" s="115">
        <f t="shared" si="18"/>
        <v>6.5305379325798638</v>
      </c>
      <c r="AJ83" s="115">
        <f t="shared" si="18"/>
        <v>6.5586415311555619</v>
      </c>
      <c r="AK83" s="115">
        <f t="shared" si="18"/>
        <v>6.5914955878604173</v>
      </c>
      <c r="AL83" s="92"/>
      <c r="AM83" s="92"/>
      <c r="AN83" s="123"/>
      <c r="AO83" s="123"/>
      <c r="AP83" s="123"/>
      <c r="AQ83" s="123"/>
      <c r="AR83" s="92"/>
      <c r="AS83" s="92"/>
      <c r="AT83" s="123"/>
      <c r="AU83" s="123"/>
      <c r="AV83" s="123"/>
      <c r="AW83" s="123"/>
      <c r="AX83" s="92"/>
      <c r="AY83" s="92"/>
      <c r="AZ83" s="123"/>
      <c r="BA83" s="123"/>
      <c r="BB83" s="123"/>
      <c r="BC83" s="123"/>
      <c r="BD83" s="92"/>
      <c r="BE83" s="92"/>
      <c r="BF83" s="123"/>
      <c r="BG83" s="123"/>
      <c r="BH83" s="123"/>
      <c r="BI83" s="123"/>
      <c r="BJ83" s="123"/>
      <c r="BK83" s="92"/>
      <c r="BL83" s="92"/>
      <c r="BM83" s="123"/>
      <c r="BN83" s="123"/>
      <c r="BO83" s="123"/>
      <c r="BP83" s="123"/>
      <c r="BQ83" s="92"/>
      <c r="BR83" s="92"/>
      <c r="BS83" s="123"/>
      <c r="BT83" s="123"/>
      <c r="BU83" s="123"/>
      <c r="BV83" s="123"/>
    </row>
    <row r="84" spans="1:74" ht="15" customHeight="1">
      <c r="A84" s="109" t="s">
        <v>296</v>
      </c>
      <c r="B84" s="107" t="s">
        <v>12</v>
      </c>
      <c r="C84" s="115">
        <f t="shared" si="6"/>
        <v>3.3696329381619705</v>
      </c>
      <c r="D84" s="115">
        <f t="shared" si="6"/>
        <v>3.4308154629820953</v>
      </c>
      <c r="E84" s="115">
        <f t="shared" si="6"/>
        <v>3.3910363632197607</v>
      </c>
      <c r="F84" s="115">
        <f t="shared" si="6"/>
        <v>3.3717447787540413</v>
      </c>
      <c r="G84" s="109" t="s">
        <v>296</v>
      </c>
      <c r="H84" s="107" t="s">
        <v>12</v>
      </c>
      <c r="I84" s="115">
        <f t="shared" si="0"/>
        <v>3.3751861427344911</v>
      </c>
      <c r="J84" s="115">
        <f t="shared" si="0"/>
        <v>3.4228821856726768</v>
      </c>
      <c r="K84" s="115">
        <f t="shared" si="0"/>
        <v>3.4202614320971345</v>
      </c>
      <c r="L84" s="115">
        <f t="shared" si="0"/>
        <v>3.4230870431394167</v>
      </c>
      <c r="M84" s="109" t="s">
        <v>296</v>
      </c>
      <c r="N84" s="107" t="s">
        <v>12</v>
      </c>
      <c r="O84" s="115">
        <f t="shared" si="1"/>
        <v>3.4032362507264913</v>
      </c>
      <c r="P84" s="115">
        <f t="shared" si="1"/>
        <v>3.4258879699066815</v>
      </c>
      <c r="Q84" s="115">
        <f t="shared" si="1"/>
        <v>3.4357038531131883</v>
      </c>
      <c r="R84" s="115">
        <f t="shared" si="1"/>
        <v>3.4286733316106868</v>
      </c>
      <c r="S84" s="109" t="s">
        <v>296</v>
      </c>
      <c r="T84" s="107" t="s">
        <v>12</v>
      </c>
      <c r="U84" s="115">
        <f t="shared" si="2"/>
        <v>3.4197100148906112</v>
      </c>
      <c r="V84" s="115">
        <f t="shared" si="2"/>
        <v>3.4208575063191282</v>
      </c>
      <c r="W84" s="115">
        <f t="shared" si="2"/>
        <v>3.4439728393534361</v>
      </c>
      <c r="X84" s="115">
        <f t="shared" si="2"/>
        <v>3.4307730231191131</v>
      </c>
      <c r="Y84" s="115">
        <f t="shared" si="3"/>
        <v>3.4106823493787788</v>
      </c>
      <c r="Z84" s="109" t="s">
        <v>296</v>
      </c>
      <c r="AA84" s="107" t="s">
        <v>12</v>
      </c>
      <c r="AB84" s="115">
        <f t="shared" si="4"/>
        <v>3.392345918924069</v>
      </c>
      <c r="AC84" s="115">
        <f t="shared" si="4"/>
        <v>3.3748184901911218</v>
      </c>
      <c r="AD84" s="115">
        <f t="shared" si="4"/>
        <v>3.3692537902075186</v>
      </c>
      <c r="AE84" s="115">
        <f t="shared" si="4"/>
        <v>3.3334935842941551</v>
      </c>
      <c r="AF84" s="109" t="s">
        <v>296</v>
      </c>
      <c r="AG84" s="107" t="s">
        <v>12</v>
      </c>
      <c r="AH84" s="115">
        <f t="shared" ref="AH84:AK84" si="19">AH23/AH$33*100</f>
        <v>3.3253414926817126</v>
      </c>
      <c r="AI84" s="115">
        <f t="shared" si="19"/>
        <v>3.3187214356072809</v>
      </c>
      <c r="AJ84" s="115">
        <f t="shared" si="19"/>
        <v>3.3064901424665423</v>
      </c>
      <c r="AK84" s="115">
        <f t="shared" si="19"/>
        <v>3.2873669985228853</v>
      </c>
      <c r="AL84" s="92"/>
      <c r="AM84" s="92"/>
      <c r="AN84" s="123"/>
      <c r="AO84" s="123"/>
      <c r="AP84" s="123"/>
      <c r="AQ84" s="123"/>
      <c r="AR84" s="92"/>
      <c r="AS84" s="92"/>
      <c r="AT84" s="123"/>
      <c r="AU84" s="123"/>
      <c r="AV84" s="123"/>
      <c r="AW84" s="123"/>
      <c r="AX84" s="92"/>
      <c r="AY84" s="92"/>
      <c r="AZ84" s="123"/>
      <c r="BA84" s="123"/>
      <c r="BB84" s="123"/>
      <c r="BC84" s="123"/>
      <c r="BD84" s="92"/>
      <c r="BE84" s="92"/>
      <c r="BF84" s="123"/>
      <c r="BG84" s="123"/>
      <c r="BH84" s="123"/>
      <c r="BI84" s="123"/>
      <c r="BJ84" s="123"/>
      <c r="BK84" s="92"/>
      <c r="BL84" s="92"/>
      <c r="BM84" s="123"/>
      <c r="BN84" s="123"/>
      <c r="BO84" s="123"/>
      <c r="BP84" s="123"/>
      <c r="BQ84" s="92"/>
      <c r="BR84" s="92"/>
      <c r="BS84" s="123"/>
      <c r="BT84" s="123"/>
      <c r="BU84" s="123"/>
      <c r="BV84" s="123"/>
    </row>
    <row r="85" spans="1:74" ht="15" customHeight="1">
      <c r="A85" s="109" t="s">
        <v>297</v>
      </c>
      <c r="B85" s="107" t="s">
        <v>13</v>
      </c>
      <c r="C85" s="115">
        <f t="shared" si="6"/>
        <v>3.3127045691871637</v>
      </c>
      <c r="D85" s="115">
        <f t="shared" si="6"/>
        <v>3.3225602141746995</v>
      </c>
      <c r="E85" s="115">
        <f t="shared" si="6"/>
        <v>3.4026075201063168</v>
      </c>
      <c r="F85" s="115">
        <f t="shared" si="6"/>
        <v>3.4280960842259511</v>
      </c>
      <c r="G85" s="109" t="s">
        <v>297</v>
      </c>
      <c r="H85" s="107" t="s">
        <v>13</v>
      </c>
      <c r="I85" s="115">
        <f t="shared" si="0"/>
        <v>3.4415184396509493</v>
      </c>
      <c r="J85" s="115">
        <f t="shared" si="0"/>
        <v>3.4341035373153104</v>
      </c>
      <c r="K85" s="115">
        <f t="shared" si="0"/>
        <v>3.4833902593616748</v>
      </c>
      <c r="L85" s="115">
        <f t="shared" si="0"/>
        <v>3.4722030797759706</v>
      </c>
      <c r="M85" s="109" t="s">
        <v>297</v>
      </c>
      <c r="N85" s="107" t="s">
        <v>13</v>
      </c>
      <c r="O85" s="115">
        <f t="shared" si="1"/>
        <v>3.5000608225419403</v>
      </c>
      <c r="P85" s="115">
        <f t="shared" si="1"/>
        <v>3.5049793831834291</v>
      </c>
      <c r="Q85" s="115">
        <f t="shared" si="1"/>
        <v>3.4720644073168243</v>
      </c>
      <c r="R85" s="115">
        <f t="shared" si="1"/>
        <v>3.4607000010918183</v>
      </c>
      <c r="S85" s="109" t="s">
        <v>297</v>
      </c>
      <c r="T85" s="107" t="s">
        <v>13</v>
      </c>
      <c r="U85" s="115">
        <f t="shared" si="2"/>
        <v>3.4446470161505864</v>
      </c>
      <c r="V85" s="115">
        <f t="shared" si="2"/>
        <v>3.4247662455493675</v>
      </c>
      <c r="W85" s="115">
        <f t="shared" si="2"/>
        <v>3.4013856307427299</v>
      </c>
      <c r="X85" s="115">
        <f t="shared" si="2"/>
        <v>3.399604647524781</v>
      </c>
      <c r="Y85" s="115">
        <f t="shared" si="3"/>
        <v>3.3704662231853066</v>
      </c>
      <c r="Z85" s="109" t="s">
        <v>297</v>
      </c>
      <c r="AA85" s="107" t="s">
        <v>13</v>
      </c>
      <c r="AB85" s="115">
        <f t="shared" si="4"/>
        <v>3.3464266398094114</v>
      </c>
      <c r="AC85" s="115">
        <f t="shared" si="4"/>
        <v>3.3397804833598861</v>
      </c>
      <c r="AD85" s="115">
        <f t="shared" si="4"/>
        <v>3.3249428713939375</v>
      </c>
      <c r="AE85" s="115">
        <f t="shared" si="4"/>
        <v>3.3136771849925371</v>
      </c>
      <c r="AF85" s="109" t="s">
        <v>297</v>
      </c>
      <c r="AG85" s="107" t="s">
        <v>13</v>
      </c>
      <c r="AH85" s="115">
        <f t="shared" ref="AH85:AK85" si="20">AH24/AH$33*100</f>
        <v>3.3166530077421443</v>
      </c>
      <c r="AI85" s="115">
        <f t="shared" si="20"/>
        <v>3.3034326288811395</v>
      </c>
      <c r="AJ85" s="115">
        <f t="shared" si="20"/>
        <v>3.2923298316304508</v>
      </c>
      <c r="AK85" s="115">
        <f t="shared" si="20"/>
        <v>3.2899277971195668</v>
      </c>
      <c r="AL85" s="92"/>
      <c r="AM85" s="92"/>
      <c r="AN85" s="123"/>
      <c r="AO85" s="123"/>
      <c r="AP85" s="123"/>
      <c r="AQ85" s="123"/>
      <c r="AR85" s="92"/>
      <c r="AS85" s="92"/>
      <c r="AT85" s="123"/>
      <c r="AU85" s="123"/>
      <c r="AV85" s="123"/>
      <c r="AW85" s="123"/>
      <c r="AX85" s="92"/>
      <c r="AY85" s="92"/>
      <c r="AZ85" s="123"/>
      <c r="BA85" s="123"/>
      <c r="BB85" s="123"/>
      <c r="BC85" s="123"/>
      <c r="BD85" s="92"/>
      <c r="BE85" s="92"/>
      <c r="BF85" s="123"/>
      <c r="BG85" s="123"/>
      <c r="BH85" s="123"/>
      <c r="BI85" s="123"/>
      <c r="BJ85" s="123"/>
      <c r="BK85" s="92"/>
      <c r="BL85" s="92"/>
      <c r="BM85" s="123"/>
      <c r="BN85" s="123"/>
      <c r="BO85" s="123"/>
      <c r="BP85" s="123"/>
      <c r="BQ85" s="92"/>
      <c r="BR85" s="92"/>
      <c r="BS85" s="123"/>
      <c r="BT85" s="123"/>
      <c r="BU85" s="123"/>
      <c r="BV85" s="123"/>
    </row>
    <row r="86" spans="1:74" ht="15" customHeight="1">
      <c r="A86" s="109" t="s">
        <v>298</v>
      </c>
      <c r="B86" s="107" t="s">
        <v>14</v>
      </c>
      <c r="C86" s="115">
        <f t="shared" si="6"/>
        <v>4.738546319290271</v>
      </c>
      <c r="D86" s="115">
        <f t="shared" si="6"/>
        <v>4.7761452147586496</v>
      </c>
      <c r="E86" s="115">
        <f t="shared" si="6"/>
        <v>4.7831267328093858</v>
      </c>
      <c r="F86" s="115">
        <f t="shared" si="6"/>
        <v>4.7682771317535524</v>
      </c>
      <c r="G86" s="109" t="s">
        <v>298</v>
      </c>
      <c r="H86" s="107" t="s">
        <v>14</v>
      </c>
      <c r="I86" s="115">
        <f t="shared" si="0"/>
        <v>4.7017108154385694</v>
      </c>
      <c r="J86" s="115">
        <f t="shared" si="0"/>
        <v>4.7399729207821899</v>
      </c>
      <c r="K86" s="115">
        <f t="shared" si="0"/>
        <v>4.7632414938033403</v>
      </c>
      <c r="L86" s="115">
        <f t="shared" si="0"/>
        <v>4.8162533986543208</v>
      </c>
      <c r="M86" s="109" t="s">
        <v>298</v>
      </c>
      <c r="N86" s="107" t="s">
        <v>14</v>
      </c>
      <c r="O86" s="115">
        <f t="shared" si="1"/>
        <v>4.8317673064706588</v>
      </c>
      <c r="P86" s="115">
        <f t="shared" si="1"/>
        <v>4.8654481444865088</v>
      </c>
      <c r="Q86" s="115">
        <f t="shared" si="1"/>
        <v>4.8984791215486645</v>
      </c>
      <c r="R86" s="115">
        <f t="shared" si="1"/>
        <v>4.9190052807610698</v>
      </c>
      <c r="S86" s="109" t="s">
        <v>298</v>
      </c>
      <c r="T86" s="107" t="s">
        <v>14</v>
      </c>
      <c r="U86" s="115">
        <f t="shared" si="2"/>
        <v>4.9401511969760605</v>
      </c>
      <c r="V86" s="115">
        <f t="shared" si="2"/>
        <v>4.9436075531055526</v>
      </c>
      <c r="W86" s="115">
        <f t="shared" si="2"/>
        <v>4.9429712072403014</v>
      </c>
      <c r="X86" s="115">
        <f t="shared" si="2"/>
        <v>4.9433280714478718</v>
      </c>
      <c r="Y86" s="115">
        <f t="shared" si="3"/>
        <v>4.946701804521239</v>
      </c>
      <c r="Z86" s="109" t="s">
        <v>298</v>
      </c>
      <c r="AA86" s="107" t="s">
        <v>14</v>
      </c>
      <c r="AB86" s="115">
        <f t="shared" si="4"/>
        <v>4.9823601325978357</v>
      </c>
      <c r="AC86" s="115">
        <f t="shared" si="4"/>
        <v>4.9812758302420326</v>
      </c>
      <c r="AD86" s="115">
        <f t="shared" si="4"/>
        <v>5.0017979561298702</v>
      </c>
      <c r="AE86" s="115">
        <f t="shared" si="4"/>
        <v>5.0011198024457419</v>
      </c>
      <c r="AF86" s="109" t="s">
        <v>298</v>
      </c>
      <c r="AG86" s="107" t="s">
        <v>14</v>
      </c>
      <c r="AH86" s="115">
        <f t="shared" ref="AH86:AK86" si="21">AH25/AH$33*100</f>
        <v>5.0049195610671333</v>
      </c>
      <c r="AI86" s="115">
        <f t="shared" si="21"/>
        <v>5.0051585134144689</v>
      </c>
      <c r="AJ86" s="115">
        <f t="shared" si="21"/>
        <v>5.0103324219312126</v>
      </c>
      <c r="AK86" s="115">
        <f t="shared" si="21"/>
        <v>5.0218424480303385</v>
      </c>
      <c r="AL86" s="92"/>
      <c r="AM86" s="92"/>
      <c r="AN86" s="123"/>
      <c r="AO86" s="123"/>
      <c r="AP86" s="123"/>
      <c r="AQ86" s="123"/>
      <c r="AR86" s="92"/>
      <c r="AS86" s="92"/>
      <c r="AT86" s="123"/>
      <c r="AU86" s="123"/>
      <c r="AV86" s="123"/>
      <c r="AW86" s="123"/>
      <c r="AX86" s="92"/>
      <c r="AY86" s="92"/>
      <c r="AZ86" s="123"/>
      <c r="BA86" s="123"/>
      <c r="BB86" s="123"/>
      <c r="BC86" s="123"/>
      <c r="BD86" s="92"/>
      <c r="BE86" s="92"/>
      <c r="BF86" s="123"/>
      <c r="BG86" s="123"/>
      <c r="BH86" s="123"/>
      <c r="BI86" s="123"/>
      <c r="BJ86" s="123"/>
      <c r="BK86" s="92"/>
      <c r="BL86" s="92"/>
      <c r="BM86" s="123"/>
      <c r="BN86" s="123"/>
      <c r="BO86" s="123"/>
      <c r="BP86" s="123"/>
      <c r="BQ86" s="92"/>
      <c r="BR86" s="92"/>
      <c r="BS86" s="123"/>
      <c r="BT86" s="123"/>
      <c r="BU86" s="123"/>
      <c r="BV86" s="123"/>
    </row>
    <row r="87" spans="1:74" ht="15" customHeight="1">
      <c r="A87" s="109" t="s">
        <v>299</v>
      </c>
      <c r="B87" s="107" t="s">
        <v>15</v>
      </c>
      <c r="C87" s="115">
        <f t="shared" si="6"/>
        <v>3.8524820330118725</v>
      </c>
      <c r="D87" s="115">
        <f t="shared" si="6"/>
        <v>3.8444089083738358</v>
      </c>
      <c r="E87" s="115">
        <f t="shared" si="6"/>
        <v>3.865453795568591</v>
      </c>
      <c r="F87" s="115">
        <f t="shared" si="6"/>
        <v>3.8484558225598895</v>
      </c>
      <c r="G87" s="109" t="s">
        <v>299</v>
      </c>
      <c r="H87" s="107" t="s">
        <v>15</v>
      </c>
      <c r="I87" s="115">
        <f t="shared" ref="I87:L93" si="22">I26/I$33*100</f>
        <v>3.8418162680261352</v>
      </c>
      <c r="J87" s="115">
        <f t="shared" si="22"/>
        <v>3.875682221186405</v>
      </c>
      <c r="K87" s="115">
        <f t="shared" si="22"/>
        <v>3.8702924884316743</v>
      </c>
      <c r="L87" s="115">
        <f t="shared" si="22"/>
        <v>3.9117414892683966</v>
      </c>
      <c r="M87" s="109" t="s">
        <v>299</v>
      </c>
      <c r="N87" s="107" t="s">
        <v>15</v>
      </c>
      <c r="O87" s="115">
        <f t="shared" ref="O87:R93" si="23">O26/O$33*100</f>
        <v>3.9291362093180133</v>
      </c>
      <c r="P87" s="115">
        <f t="shared" si="23"/>
        <v>3.9356417737696221</v>
      </c>
      <c r="Q87" s="115">
        <f t="shared" si="23"/>
        <v>4.013296170226357</v>
      </c>
      <c r="R87" s="115">
        <f t="shared" si="23"/>
        <v>3.996661462332876</v>
      </c>
      <c r="S87" s="109" t="s">
        <v>299</v>
      </c>
      <c r="T87" s="107" t="s">
        <v>15</v>
      </c>
      <c r="U87" s="115">
        <f t="shared" ref="U87:X93" si="24">U26/U$33*100</f>
        <v>3.9722614638616314</v>
      </c>
      <c r="V87" s="115">
        <f t="shared" si="24"/>
        <v>3.9620402197422124</v>
      </c>
      <c r="W87" s="115">
        <f t="shared" si="24"/>
        <v>3.9896363195135063</v>
      </c>
      <c r="X87" s="115">
        <f t="shared" si="24"/>
        <v>3.9683386189209817</v>
      </c>
      <c r="Y87" s="115">
        <f t="shared" ref="Y87:Y93" si="25">Y26/Y$33*100</f>
        <v>3.9838804303598629</v>
      </c>
      <c r="Z87" s="109" t="s">
        <v>299</v>
      </c>
      <c r="AA87" s="107" t="s">
        <v>15</v>
      </c>
      <c r="AB87" s="115">
        <f t="shared" ref="AB87:AE93" si="26">AB26/AB$33*100</f>
        <v>3.9743846165681016</v>
      </c>
      <c r="AC87" s="115">
        <f t="shared" si="26"/>
        <v>3.9866902604922956</v>
      </c>
      <c r="AD87" s="115">
        <f t="shared" si="26"/>
        <v>3.9916946026516951</v>
      </c>
      <c r="AE87" s="115">
        <f t="shared" si="26"/>
        <v>3.9959945076914596</v>
      </c>
      <c r="AF87" s="109" t="s">
        <v>299</v>
      </c>
      <c r="AG87" s="107" t="s">
        <v>15</v>
      </c>
      <c r="AH87" s="115">
        <f t="shared" ref="AH87:AK87" si="27">AH26/AH$33*100</f>
        <v>3.9920065938555975</v>
      </c>
      <c r="AI87" s="115">
        <f t="shared" si="27"/>
        <v>3.9931795582818648</v>
      </c>
      <c r="AJ87" s="115">
        <f t="shared" si="27"/>
        <v>3.9957403943013383</v>
      </c>
      <c r="AK87" s="115">
        <f t="shared" si="27"/>
        <v>3.9889094140776411</v>
      </c>
      <c r="AL87" s="92"/>
      <c r="AM87" s="92"/>
      <c r="AN87" s="123"/>
      <c r="AO87" s="123"/>
      <c r="AP87" s="123"/>
      <c r="AQ87" s="123"/>
      <c r="AR87" s="92"/>
      <c r="AS87" s="92"/>
      <c r="AT87" s="123"/>
      <c r="AU87" s="123"/>
      <c r="AV87" s="123"/>
      <c r="AW87" s="123"/>
      <c r="AX87" s="92"/>
      <c r="AY87" s="92"/>
      <c r="AZ87" s="123"/>
      <c r="BA87" s="123"/>
      <c r="BB87" s="123"/>
      <c r="BC87" s="123"/>
      <c r="BD87" s="92"/>
      <c r="BE87" s="92"/>
      <c r="BF87" s="123"/>
      <c r="BG87" s="123"/>
      <c r="BH87" s="123"/>
      <c r="BI87" s="123"/>
      <c r="BJ87" s="123"/>
      <c r="BK87" s="92"/>
      <c r="BL87" s="92"/>
      <c r="BM87" s="123"/>
      <c r="BN87" s="123"/>
      <c r="BO87" s="123"/>
      <c r="BP87" s="123"/>
      <c r="BQ87" s="92"/>
      <c r="BR87" s="92"/>
      <c r="BS87" s="123"/>
      <c r="BT87" s="123"/>
      <c r="BU87" s="123"/>
      <c r="BV87" s="123"/>
    </row>
    <row r="88" spans="1:74" ht="15" customHeight="1">
      <c r="A88" s="109" t="s">
        <v>300</v>
      </c>
      <c r="B88" s="107" t="s">
        <v>16</v>
      </c>
      <c r="C88" s="115">
        <f t="shared" ref="C88:F93" si="28">C27/C$33*100</f>
        <v>3.0422125501276773</v>
      </c>
      <c r="D88" s="115">
        <f t="shared" si="28"/>
        <v>3.079771990189649</v>
      </c>
      <c r="E88" s="115">
        <f t="shared" si="28"/>
        <v>3.0885823614325325</v>
      </c>
      <c r="F88" s="115">
        <f t="shared" si="28"/>
        <v>3.0915049531980823</v>
      </c>
      <c r="G88" s="109" t="s">
        <v>300</v>
      </c>
      <c r="H88" s="107" t="s">
        <v>16</v>
      </c>
      <c r="I88" s="115">
        <f t="shared" si="22"/>
        <v>3.1023384863139616</v>
      </c>
      <c r="J88" s="115">
        <f t="shared" si="22"/>
        <v>3.0773632043247829</v>
      </c>
      <c r="K88" s="115">
        <f t="shared" si="22"/>
        <v>3.0472043583024568</v>
      </c>
      <c r="L88" s="115">
        <f t="shared" si="22"/>
        <v>2.9988347470900001</v>
      </c>
      <c r="M88" s="109" t="s">
        <v>300</v>
      </c>
      <c r="N88" s="107" t="s">
        <v>16</v>
      </c>
      <c r="O88" s="115">
        <f t="shared" si="23"/>
        <v>3.0004558618799937</v>
      </c>
      <c r="P88" s="115">
        <f t="shared" si="23"/>
        <v>2.9670130934870151</v>
      </c>
      <c r="Q88" s="115">
        <f t="shared" si="23"/>
        <v>2.9140036041170956</v>
      </c>
      <c r="R88" s="115">
        <f t="shared" si="23"/>
        <v>2.9180663170421917</v>
      </c>
      <c r="S88" s="109" t="s">
        <v>300</v>
      </c>
      <c r="T88" s="107" t="s">
        <v>16</v>
      </c>
      <c r="U88" s="115">
        <f t="shared" si="24"/>
        <v>2.9071293574128516</v>
      </c>
      <c r="V88" s="115">
        <f t="shared" si="24"/>
        <v>2.8871369314265003</v>
      </c>
      <c r="W88" s="115">
        <f t="shared" si="24"/>
        <v>2.8420419020065952</v>
      </c>
      <c r="X88" s="115">
        <f t="shared" si="24"/>
        <v>2.8183085171437918</v>
      </c>
      <c r="Y88" s="115">
        <f t="shared" si="25"/>
        <v>2.7802354299340455</v>
      </c>
      <c r="Z88" s="109" t="s">
        <v>300</v>
      </c>
      <c r="AA88" s="107" t="s">
        <v>16</v>
      </c>
      <c r="AB88" s="115">
        <f t="shared" si="26"/>
        <v>2.7635595015627938</v>
      </c>
      <c r="AC88" s="115">
        <f t="shared" si="26"/>
        <v>2.7487198781900162</v>
      </c>
      <c r="AD88" s="115">
        <f t="shared" si="26"/>
        <v>2.7279054391072859</v>
      </c>
      <c r="AE88" s="115">
        <f t="shared" si="26"/>
        <v>2.7293865475962944</v>
      </c>
      <c r="AF88" s="109" t="s">
        <v>300</v>
      </c>
      <c r="AG88" s="107" t="s">
        <v>16</v>
      </c>
      <c r="AH88" s="115">
        <f t="shared" ref="AH88:AK88" si="29">AH27/AH$33*100</f>
        <v>2.7365205200880123</v>
      </c>
      <c r="AI88" s="115">
        <f t="shared" si="29"/>
        <v>2.7254923929433401</v>
      </c>
      <c r="AJ88" s="115">
        <f t="shared" si="29"/>
        <v>2.7243056554899985</v>
      </c>
      <c r="AK88" s="115">
        <f t="shared" si="29"/>
        <v>2.7250389066786793</v>
      </c>
      <c r="AL88" s="92"/>
      <c r="AM88" s="92"/>
      <c r="AN88" s="123"/>
      <c r="AO88" s="123"/>
      <c r="AP88" s="123"/>
      <c r="AQ88" s="123"/>
      <c r="AR88" s="92"/>
      <c r="AS88" s="92"/>
      <c r="AT88" s="123"/>
      <c r="AU88" s="123"/>
      <c r="AV88" s="123"/>
      <c r="AW88" s="123"/>
      <c r="AX88" s="92"/>
      <c r="AY88" s="92"/>
      <c r="AZ88" s="123"/>
      <c r="BA88" s="123"/>
      <c r="BB88" s="123"/>
      <c r="BC88" s="123"/>
      <c r="BD88" s="92"/>
      <c r="BE88" s="92"/>
      <c r="BF88" s="123"/>
      <c r="BG88" s="123"/>
      <c r="BH88" s="123"/>
      <c r="BI88" s="123"/>
      <c r="BJ88" s="123"/>
      <c r="BK88" s="92"/>
      <c r="BL88" s="92"/>
      <c r="BM88" s="123"/>
      <c r="BN88" s="123"/>
      <c r="BO88" s="123"/>
      <c r="BP88" s="123"/>
      <c r="BQ88" s="92"/>
      <c r="BR88" s="92"/>
      <c r="BS88" s="123"/>
      <c r="BT88" s="123"/>
      <c r="BU88" s="123"/>
      <c r="BV88" s="123"/>
    </row>
    <row r="89" spans="1:74" ht="23.1" customHeight="1">
      <c r="A89" s="109" t="s">
        <v>301</v>
      </c>
      <c r="B89" s="107" t="s">
        <v>17</v>
      </c>
      <c r="C89" s="115">
        <f t="shared" si="28"/>
        <v>5.3719978237787274</v>
      </c>
      <c r="D89" s="115">
        <f t="shared" si="28"/>
        <v>5.29844310086155</v>
      </c>
      <c r="E89" s="115">
        <f t="shared" si="28"/>
        <v>5.2601791810828766</v>
      </c>
      <c r="F89" s="115">
        <f t="shared" si="28"/>
        <v>5.300406126075254</v>
      </c>
      <c r="G89" s="109" t="s">
        <v>301</v>
      </c>
      <c r="H89" s="107" t="s">
        <v>17</v>
      </c>
      <c r="I89" s="115">
        <f t="shared" si="22"/>
        <v>5.2407365189004604</v>
      </c>
      <c r="J89" s="115">
        <f t="shared" si="22"/>
        <v>5.2654034630817534</v>
      </c>
      <c r="K89" s="115">
        <f t="shared" si="22"/>
        <v>5.1984112366772131</v>
      </c>
      <c r="L89" s="115">
        <f t="shared" si="22"/>
        <v>5.2466451992833072</v>
      </c>
      <c r="M89" s="109" t="s">
        <v>301</v>
      </c>
      <c r="N89" s="107" t="s">
        <v>17</v>
      </c>
      <c r="O89" s="115">
        <f t="shared" si="23"/>
        <v>5.2347934429613572</v>
      </c>
      <c r="P89" s="115">
        <f t="shared" si="23"/>
        <v>5.2014660847339105</v>
      </c>
      <c r="Q89" s="115">
        <f t="shared" si="23"/>
        <v>5.2547142809761826</v>
      </c>
      <c r="R89" s="115">
        <f t="shared" si="23"/>
        <v>5.25370823946729</v>
      </c>
      <c r="S89" s="109" t="s">
        <v>301</v>
      </c>
      <c r="T89" s="107" t="s">
        <v>17</v>
      </c>
      <c r="U89" s="115">
        <f t="shared" si="24"/>
        <v>5.2439292123248444</v>
      </c>
      <c r="V89" s="115">
        <f t="shared" si="24"/>
        <v>5.209520267405142</v>
      </c>
      <c r="W89" s="115">
        <f t="shared" si="24"/>
        <v>5.166137697055059</v>
      </c>
      <c r="X89" s="115">
        <f t="shared" si="24"/>
        <v>5.1328270546240597</v>
      </c>
      <c r="Y89" s="115">
        <f t="shared" si="25"/>
        <v>5.1046092411926685</v>
      </c>
      <c r="Z89" s="109" t="s">
        <v>301</v>
      </c>
      <c r="AA89" s="107" t="s">
        <v>17</v>
      </c>
      <c r="AB89" s="115">
        <f t="shared" si="26"/>
        <v>5.0540794190501099</v>
      </c>
      <c r="AC89" s="115">
        <f t="shared" si="26"/>
        <v>5.0659314172168299</v>
      </c>
      <c r="AD89" s="115">
        <f t="shared" si="26"/>
        <v>5.0654804022781841</v>
      </c>
      <c r="AE89" s="115">
        <f t="shared" si="26"/>
        <v>5.0529473083115137</v>
      </c>
      <c r="AF89" s="109" t="s">
        <v>301</v>
      </c>
      <c r="AG89" s="107" t="s">
        <v>17</v>
      </c>
      <c r="AH89" s="115">
        <f t="shared" ref="AH89:AK89" si="30">AH28/AH$33*100</f>
        <v>5.0226487668221989</v>
      </c>
      <c r="AI89" s="115">
        <f t="shared" si="30"/>
        <v>5.0392373803154857</v>
      </c>
      <c r="AJ89" s="115">
        <f t="shared" si="30"/>
        <v>5.0341631889480505</v>
      </c>
      <c r="AK89" s="115">
        <f t="shared" si="30"/>
        <v>5.0178848501991027</v>
      </c>
      <c r="AL89" s="92"/>
      <c r="AM89" s="92"/>
      <c r="AN89" s="123"/>
      <c r="AO89" s="123"/>
      <c r="AP89" s="123"/>
      <c r="AQ89" s="123"/>
      <c r="AR89" s="92"/>
      <c r="AS89" s="92"/>
      <c r="AT89" s="123"/>
      <c r="AU89" s="123"/>
      <c r="AV89" s="123"/>
      <c r="AW89" s="123"/>
      <c r="AX89" s="92"/>
      <c r="AY89" s="92"/>
      <c r="AZ89" s="123"/>
      <c r="BA89" s="123"/>
      <c r="BB89" s="123"/>
      <c r="BC89" s="123"/>
      <c r="BD89" s="92"/>
      <c r="BE89" s="92"/>
      <c r="BF89" s="123"/>
      <c r="BG89" s="123"/>
      <c r="BH89" s="123"/>
      <c r="BI89" s="123"/>
      <c r="BJ89" s="123"/>
      <c r="BK89" s="92"/>
      <c r="BL89" s="92"/>
      <c r="BM89" s="123"/>
      <c r="BN89" s="123"/>
      <c r="BO89" s="123"/>
      <c r="BP89" s="123"/>
      <c r="BQ89" s="92"/>
      <c r="BR89" s="92"/>
      <c r="BS89" s="123"/>
      <c r="BT89" s="123"/>
      <c r="BU89" s="123"/>
      <c r="BV89" s="123"/>
    </row>
    <row r="90" spans="1:74" ht="15" customHeight="1">
      <c r="A90" s="109" t="s">
        <v>302</v>
      </c>
      <c r="B90" s="107" t="s">
        <v>18</v>
      </c>
      <c r="C90" s="115">
        <f t="shared" si="28"/>
        <v>3.9272896392562235</v>
      </c>
      <c r="D90" s="115">
        <f t="shared" si="28"/>
        <v>4.0601333201570373</v>
      </c>
      <c r="E90" s="115">
        <f t="shared" si="28"/>
        <v>4.0838164195861877</v>
      </c>
      <c r="F90" s="115">
        <f t="shared" si="28"/>
        <v>4.1159786868395782</v>
      </c>
      <c r="G90" s="109" t="s">
        <v>302</v>
      </c>
      <c r="H90" s="107" t="s">
        <v>18</v>
      </c>
      <c r="I90" s="115">
        <f t="shared" si="22"/>
        <v>4.1026586275641614</v>
      </c>
      <c r="J90" s="115">
        <f t="shared" si="22"/>
        <v>4.1428983641488912</v>
      </c>
      <c r="K90" s="115">
        <f t="shared" si="22"/>
        <v>4.1048980094731347</v>
      </c>
      <c r="L90" s="115">
        <f t="shared" si="22"/>
        <v>4.1242435253285885</v>
      </c>
      <c r="M90" s="109" t="s">
        <v>302</v>
      </c>
      <c r="N90" s="107" t="s">
        <v>18</v>
      </c>
      <c r="O90" s="115">
        <f t="shared" si="23"/>
        <v>4.1112352136714332</v>
      </c>
      <c r="P90" s="115">
        <f t="shared" si="23"/>
        <v>4.0915338429263821</v>
      </c>
      <c r="Q90" s="115">
        <f t="shared" si="23"/>
        <v>4.1026006395035308</v>
      </c>
      <c r="R90" s="115">
        <f t="shared" si="23"/>
        <v>4.1220992511339745</v>
      </c>
      <c r="S90" s="109" t="s">
        <v>302</v>
      </c>
      <c r="T90" s="107" t="s">
        <v>18</v>
      </c>
      <c r="U90" s="115">
        <f t="shared" si="24"/>
        <v>4.0840603642472608</v>
      </c>
      <c r="V90" s="115">
        <f t="shared" si="24"/>
        <v>4.0867645351798378</v>
      </c>
      <c r="W90" s="115">
        <f t="shared" si="24"/>
        <v>4.0556583887284265</v>
      </c>
      <c r="X90" s="115">
        <f t="shared" si="24"/>
        <v>4.052599892866116</v>
      </c>
      <c r="Y90" s="115">
        <f t="shared" si="25"/>
        <v>4.0289461482413724</v>
      </c>
      <c r="Z90" s="109" t="s">
        <v>302</v>
      </c>
      <c r="AA90" s="107" t="s">
        <v>18</v>
      </c>
      <c r="AB90" s="115">
        <f t="shared" si="26"/>
        <v>3.9950956316327022</v>
      </c>
      <c r="AC90" s="115">
        <f t="shared" si="26"/>
        <v>3.9958612824145652</v>
      </c>
      <c r="AD90" s="115">
        <f t="shared" si="26"/>
        <v>3.9890266677493069</v>
      </c>
      <c r="AE90" s="115">
        <f t="shared" si="26"/>
        <v>3.9744192563808221</v>
      </c>
      <c r="AF90" s="109" t="s">
        <v>302</v>
      </c>
      <c r="AG90" s="107" t="s">
        <v>18</v>
      </c>
      <c r="AH90" s="115">
        <f t="shared" ref="AH90:AK90" si="31">AH29/AH$33*100</f>
        <v>3.9882494111790274</v>
      </c>
      <c r="AI90" s="115">
        <f t="shared" si="31"/>
        <v>3.9895615963848394</v>
      </c>
      <c r="AJ90" s="115">
        <f t="shared" si="31"/>
        <v>3.9793927183767446</v>
      </c>
      <c r="AK90" s="115">
        <f t="shared" si="31"/>
        <v>3.9612062292589867</v>
      </c>
      <c r="AL90" s="92"/>
      <c r="AM90" s="92"/>
      <c r="AN90" s="123"/>
      <c r="AO90" s="123"/>
      <c r="AP90" s="123"/>
      <c r="AQ90" s="123"/>
      <c r="AR90" s="92"/>
      <c r="AS90" s="92"/>
      <c r="AT90" s="123"/>
      <c r="AU90" s="123"/>
      <c r="AV90" s="123"/>
      <c r="AW90" s="123"/>
      <c r="AX90" s="92"/>
      <c r="AY90" s="92"/>
      <c r="AZ90" s="123"/>
      <c r="BA90" s="123"/>
      <c r="BB90" s="123"/>
      <c r="BC90" s="123"/>
      <c r="BD90" s="92"/>
      <c r="BE90" s="92"/>
      <c r="BF90" s="123"/>
      <c r="BG90" s="123"/>
      <c r="BH90" s="123"/>
      <c r="BI90" s="123"/>
      <c r="BJ90" s="123"/>
      <c r="BK90" s="92"/>
      <c r="BL90" s="92"/>
      <c r="BM90" s="123"/>
      <c r="BN90" s="123"/>
      <c r="BO90" s="123"/>
      <c r="BP90" s="123"/>
      <c r="BQ90" s="92"/>
      <c r="BR90" s="92"/>
      <c r="BS90" s="123"/>
      <c r="BT90" s="123"/>
      <c r="BU90" s="123"/>
      <c r="BV90" s="123"/>
    </row>
    <row r="91" spans="1:74" ht="15" customHeight="1">
      <c r="A91" s="109" t="s">
        <v>303</v>
      </c>
      <c r="B91" s="107" t="s">
        <v>19</v>
      </c>
      <c r="C91" s="115">
        <f t="shared" si="28"/>
        <v>4.229481655683184</v>
      </c>
      <c r="D91" s="115">
        <f t="shared" si="28"/>
        <v>4.2206071277771287</v>
      </c>
      <c r="E91" s="115">
        <f t="shared" si="28"/>
        <v>4.1439635222143298</v>
      </c>
      <c r="F91" s="115">
        <f t="shared" si="28"/>
        <v>4.1950805193653657</v>
      </c>
      <c r="G91" s="109" t="s">
        <v>303</v>
      </c>
      <c r="H91" s="107" t="s">
        <v>19</v>
      </c>
      <c r="I91" s="115">
        <f t="shared" si="22"/>
        <v>4.2059769401287355</v>
      </c>
      <c r="J91" s="115">
        <f t="shared" si="22"/>
        <v>4.255728438357786</v>
      </c>
      <c r="K91" s="115">
        <f t="shared" si="22"/>
        <v>4.2254397742096517</v>
      </c>
      <c r="L91" s="115">
        <f t="shared" si="22"/>
        <v>4.2293668792522334</v>
      </c>
      <c r="M91" s="109" t="s">
        <v>303</v>
      </c>
      <c r="N91" s="107" t="s">
        <v>19</v>
      </c>
      <c r="O91" s="115">
        <f t="shared" si="23"/>
        <v>4.2129747383709146</v>
      </c>
      <c r="P91" s="115">
        <f t="shared" si="23"/>
        <v>4.1982349111427268</v>
      </c>
      <c r="Q91" s="115">
        <f t="shared" si="23"/>
        <v>4.164143334287389</v>
      </c>
      <c r="R91" s="115">
        <f t="shared" si="23"/>
        <v>4.1703818816396199</v>
      </c>
      <c r="S91" s="109" t="s">
        <v>303</v>
      </c>
      <c r="T91" s="107" t="s">
        <v>19</v>
      </c>
      <c r="U91" s="115">
        <f t="shared" si="24"/>
        <v>4.140496735519835</v>
      </c>
      <c r="V91" s="115">
        <f t="shared" si="24"/>
        <v>4.121350955035286</v>
      </c>
      <c r="W91" s="115">
        <f t="shared" si="24"/>
        <v>4.0928924565919766</v>
      </c>
      <c r="X91" s="115">
        <f t="shared" si="24"/>
        <v>4.078672298306242</v>
      </c>
      <c r="Y91" s="115">
        <f t="shared" si="25"/>
        <v>4.055559761163523</v>
      </c>
      <c r="Z91" s="109" t="s">
        <v>303</v>
      </c>
      <c r="AA91" s="107" t="s">
        <v>19</v>
      </c>
      <c r="AB91" s="115">
        <f t="shared" si="26"/>
        <v>4.0092974705341424</v>
      </c>
      <c r="AC91" s="115">
        <f t="shared" si="26"/>
        <v>4.024079811406164</v>
      </c>
      <c r="AD91" s="115">
        <f t="shared" si="26"/>
        <v>4.010138152629076</v>
      </c>
      <c r="AE91" s="115">
        <f t="shared" si="26"/>
        <v>3.9847378548337358</v>
      </c>
      <c r="AF91" s="109" t="s">
        <v>303</v>
      </c>
      <c r="AG91" s="107" t="s">
        <v>19</v>
      </c>
      <c r="AH91" s="115">
        <f t="shared" ref="AH91:AK91" si="32">AH30/AH$33*100</f>
        <v>3.96664561078875</v>
      </c>
      <c r="AI91" s="115">
        <f t="shared" si="32"/>
        <v>3.9774239177625592</v>
      </c>
      <c r="AJ91" s="115">
        <f t="shared" si="32"/>
        <v>3.9721398762411861</v>
      </c>
      <c r="AK91" s="115">
        <f t="shared" si="32"/>
        <v>3.9518942343619594</v>
      </c>
      <c r="AL91" s="92"/>
      <c r="AM91" s="92"/>
      <c r="AN91" s="123"/>
      <c r="AO91" s="123"/>
      <c r="AP91" s="123"/>
      <c r="AQ91" s="123"/>
      <c r="AR91" s="92"/>
      <c r="AS91" s="92"/>
      <c r="AT91" s="123"/>
      <c r="AU91" s="123"/>
      <c r="AV91" s="123"/>
      <c r="AW91" s="123"/>
      <c r="AX91" s="92"/>
      <c r="AY91" s="92"/>
      <c r="AZ91" s="123"/>
      <c r="BA91" s="123"/>
      <c r="BB91" s="123"/>
      <c r="BC91" s="123"/>
      <c r="BD91" s="92"/>
      <c r="BE91" s="92"/>
      <c r="BF91" s="123"/>
      <c r="BG91" s="123"/>
      <c r="BH91" s="123"/>
      <c r="BI91" s="123"/>
      <c r="BJ91" s="123"/>
      <c r="BK91" s="92"/>
      <c r="BL91" s="92"/>
      <c r="BM91" s="123"/>
      <c r="BN91" s="123"/>
      <c r="BO91" s="123"/>
      <c r="BP91" s="123"/>
      <c r="BQ91" s="92"/>
      <c r="BR91" s="92"/>
      <c r="BS91" s="123"/>
      <c r="BT91" s="123"/>
      <c r="BU91" s="123"/>
      <c r="BV91" s="123"/>
    </row>
    <row r="92" spans="1:74" ht="15" customHeight="1">
      <c r="A92" s="109" t="s">
        <v>304</v>
      </c>
      <c r="B92" s="107" t="s">
        <v>20</v>
      </c>
      <c r="C92" s="115">
        <f t="shared" si="28"/>
        <v>5.0066251897612295</v>
      </c>
      <c r="D92" s="115">
        <f t="shared" si="28"/>
        <v>4.8900153623631084</v>
      </c>
      <c r="E92" s="115">
        <f t="shared" si="28"/>
        <v>4.8771853447288223</v>
      </c>
      <c r="F92" s="115">
        <f t="shared" si="28"/>
        <v>4.9107304319216727</v>
      </c>
      <c r="G92" s="109" t="s">
        <v>304</v>
      </c>
      <c r="H92" s="107" t="s">
        <v>20</v>
      </c>
      <c r="I92" s="115">
        <f t="shared" si="22"/>
        <v>4.9095600968184749</v>
      </c>
      <c r="J92" s="115">
        <f t="shared" si="22"/>
        <v>4.8757389445024009</v>
      </c>
      <c r="K92" s="115">
        <f t="shared" si="22"/>
        <v>4.7970287534660514</v>
      </c>
      <c r="L92" s="115">
        <f t="shared" si="22"/>
        <v>4.7623761135683047</v>
      </c>
      <c r="M92" s="109" t="s">
        <v>304</v>
      </c>
      <c r="N92" s="107" t="s">
        <v>20</v>
      </c>
      <c r="O92" s="115">
        <f t="shared" si="23"/>
        <v>4.7918333142878913</v>
      </c>
      <c r="P92" s="115">
        <f t="shared" si="23"/>
        <v>4.7565768850522048</v>
      </c>
      <c r="Q92" s="115">
        <f t="shared" si="23"/>
        <v>4.7295745200959622</v>
      </c>
      <c r="R92" s="115">
        <f t="shared" si="23"/>
        <v>4.7002776857819786</v>
      </c>
      <c r="S92" s="109" t="s">
        <v>304</v>
      </c>
      <c r="T92" s="107" t="s">
        <v>20</v>
      </c>
      <c r="U92" s="115">
        <f t="shared" si="24"/>
        <v>4.6406685502653584</v>
      </c>
      <c r="V92" s="115">
        <f t="shared" si="24"/>
        <v>4.5997569474878652</v>
      </c>
      <c r="W92" s="115">
        <f t="shared" si="24"/>
        <v>4.5533815195306371</v>
      </c>
      <c r="X92" s="115">
        <f t="shared" si="24"/>
        <v>4.5451313338168573</v>
      </c>
      <c r="Y92" s="115">
        <f t="shared" si="25"/>
        <v>4.5194646050776406</v>
      </c>
      <c r="Z92" s="109" t="s">
        <v>304</v>
      </c>
      <c r="AA92" s="107" t="s">
        <v>20</v>
      </c>
      <c r="AB92" s="115">
        <f t="shared" si="26"/>
        <v>4.4823370546096211</v>
      </c>
      <c r="AC92" s="115">
        <f t="shared" si="26"/>
        <v>4.4854527604188101</v>
      </c>
      <c r="AD92" s="115">
        <f t="shared" si="26"/>
        <v>4.472502870929949</v>
      </c>
      <c r="AE92" s="115">
        <f t="shared" si="26"/>
        <v>4.4541168276407115</v>
      </c>
      <c r="AF92" s="109" t="s">
        <v>304</v>
      </c>
      <c r="AG92" s="107" t="s">
        <v>20</v>
      </c>
      <c r="AH92" s="115">
        <f t="shared" ref="AH92:AK92" si="33">AH31/AH$33*100</f>
        <v>4.4561360663706324</v>
      </c>
      <c r="AI92" s="115">
        <f t="shared" si="33"/>
        <v>4.4542946374802179</v>
      </c>
      <c r="AJ92" s="115">
        <f t="shared" si="33"/>
        <v>4.4484098431428984</v>
      </c>
      <c r="AK92" s="115">
        <f t="shared" si="33"/>
        <v>4.4431019651801229</v>
      </c>
      <c r="AL92" s="92"/>
      <c r="AM92" s="92"/>
      <c r="AN92" s="123"/>
      <c r="AO92" s="123"/>
      <c r="AP92" s="123"/>
      <c r="AQ92" s="123"/>
      <c r="AR92" s="92"/>
      <c r="AS92" s="92"/>
      <c r="AT92" s="123"/>
      <c r="AU92" s="123"/>
      <c r="AV92" s="123"/>
      <c r="AW92" s="123"/>
      <c r="AX92" s="92"/>
      <c r="AY92" s="92"/>
      <c r="AZ92" s="123"/>
      <c r="BA92" s="123"/>
      <c r="BB92" s="123"/>
      <c r="BC92" s="123"/>
      <c r="BD92" s="92"/>
      <c r="BE92" s="92"/>
      <c r="BF92" s="123"/>
      <c r="BG92" s="123"/>
      <c r="BH92" s="123"/>
      <c r="BI92" s="123"/>
      <c r="BJ92" s="123"/>
      <c r="BK92" s="92"/>
      <c r="BL92" s="92"/>
      <c r="BM92" s="123"/>
      <c r="BN92" s="123"/>
      <c r="BO92" s="123"/>
      <c r="BP92" s="123"/>
      <c r="BQ92" s="92"/>
      <c r="BR92" s="92"/>
      <c r="BS92" s="123"/>
      <c r="BT92" s="123"/>
      <c r="BU92" s="123"/>
      <c r="BV92" s="123"/>
    </row>
    <row r="93" spans="1:74" ht="15" customHeight="1">
      <c r="A93" s="109" t="s">
        <v>305</v>
      </c>
      <c r="B93" s="107" t="s">
        <v>21</v>
      </c>
      <c r="C93" s="115">
        <f t="shared" si="28"/>
        <v>4.45565949157153</v>
      </c>
      <c r="D93" s="115">
        <f t="shared" si="28"/>
        <v>4.3792841677821599</v>
      </c>
      <c r="E93" s="115">
        <f t="shared" si="28"/>
        <v>4.3006896867768027</v>
      </c>
      <c r="F93" s="115">
        <f t="shared" si="28"/>
        <v>4.2209811193959323</v>
      </c>
      <c r="G93" s="109" t="s">
        <v>305</v>
      </c>
      <c r="H93" s="107" t="s">
        <v>21</v>
      </c>
      <c r="I93" s="115">
        <f t="shared" si="22"/>
        <v>4.2412652370257913</v>
      </c>
      <c r="J93" s="115">
        <f t="shared" si="22"/>
        <v>4.1948125294406342</v>
      </c>
      <c r="K93" s="115">
        <f t="shared" si="22"/>
        <v>4.1794586163228029</v>
      </c>
      <c r="L93" s="115">
        <f t="shared" si="22"/>
        <v>4.1986693563543867</v>
      </c>
      <c r="M93" s="109" t="s">
        <v>305</v>
      </c>
      <c r="N93" s="107" t="s">
        <v>21</v>
      </c>
      <c r="O93" s="115">
        <f t="shared" si="23"/>
        <v>4.1641938309968873</v>
      </c>
      <c r="P93" s="115">
        <f t="shared" si="23"/>
        <v>4.1629090207614965</v>
      </c>
      <c r="Q93" s="115">
        <f t="shared" si="23"/>
        <v>4.1428920644318845</v>
      </c>
      <c r="R93" s="115">
        <f t="shared" si="23"/>
        <v>4.121856624850027</v>
      </c>
      <c r="S93" s="109" t="s">
        <v>305</v>
      </c>
      <c r="T93" s="107" t="s">
        <v>21</v>
      </c>
      <c r="U93" s="115">
        <f t="shared" si="24"/>
        <v>4.082628574701233</v>
      </c>
      <c r="V93" s="115">
        <f t="shared" si="24"/>
        <v>4.0864091952498152</v>
      </c>
      <c r="W93" s="115">
        <f t="shared" si="24"/>
        <v>4.0608925707923129</v>
      </c>
      <c r="X93" s="115">
        <f t="shared" si="24"/>
        <v>4.0352972965285776</v>
      </c>
      <c r="Y93" s="115">
        <f t="shared" si="25"/>
        <v>3.981751341326091</v>
      </c>
      <c r="Z93" s="109" t="s">
        <v>305</v>
      </c>
      <c r="AA93" s="107" t="s">
        <v>21</v>
      </c>
      <c r="AB93" s="115">
        <f t="shared" si="26"/>
        <v>3.9604194749816859</v>
      </c>
      <c r="AC93" s="115">
        <f t="shared" si="26"/>
        <v>3.9756380033039198</v>
      </c>
      <c r="AD93" s="115">
        <f t="shared" si="26"/>
        <v>3.9734830470136524</v>
      </c>
      <c r="AE93" s="115">
        <f t="shared" si="26"/>
        <v>3.9481537330461323</v>
      </c>
      <c r="AF93" s="109" t="s">
        <v>305</v>
      </c>
      <c r="AG93" s="107" t="s">
        <v>21</v>
      </c>
      <c r="AH93" s="115">
        <f t="shared" ref="AH93:AK93" si="34">AH32/AH$33*100</f>
        <v>3.9497382887441854</v>
      </c>
      <c r="AI93" s="115">
        <f t="shared" si="34"/>
        <v>3.9553660210355308</v>
      </c>
      <c r="AJ93" s="115">
        <f t="shared" si="34"/>
        <v>3.9426680097855806</v>
      </c>
      <c r="AK93" s="115">
        <f t="shared" si="34"/>
        <v>3.9336194443765446</v>
      </c>
      <c r="AL93" s="92"/>
      <c r="AM93" s="92"/>
      <c r="AN93" s="123"/>
      <c r="AO93" s="123"/>
      <c r="AP93" s="123"/>
      <c r="AQ93" s="123"/>
      <c r="AR93" s="92"/>
      <c r="AS93" s="92"/>
      <c r="AT93" s="123"/>
      <c r="AU93" s="123"/>
      <c r="AV93" s="123"/>
      <c r="AW93" s="123"/>
      <c r="AX93" s="92"/>
      <c r="AY93" s="92"/>
      <c r="AZ93" s="123"/>
      <c r="BA93" s="123"/>
      <c r="BB93" s="123"/>
      <c r="BC93" s="123"/>
      <c r="BD93" s="92"/>
      <c r="BE93" s="92"/>
      <c r="BF93" s="123"/>
      <c r="BG93" s="123"/>
      <c r="BH93" s="123"/>
      <c r="BI93" s="123"/>
      <c r="BJ93" s="123"/>
      <c r="BK93" s="92"/>
      <c r="BL93" s="92"/>
      <c r="BM93" s="123"/>
      <c r="BN93" s="123"/>
      <c r="BO93" s="123"/>
      <c r="BP93" s="123"/>
      <c r="BQ93" s="92"/>
      <c r="BR93" s="92"/>
      <c r="BS93" s="123"/>
      <c r="BT93" s="123"/>
      <c r="BU93" s="123"/>
      <c r="BV93" s="123"/>
    </row>
    <row r="94" spans="1:74" s="113" customFormat="1" ht="27.75" customHeight="1">
      <c r="A94" s="110">
        <v>16</v>
      </c>
      <c r="B94" s="111" t="s">
        <v>306</v>
      </c>
      <c r="C94" s="129">
        <f>SUM(C71:C93)</f>
        <v>99.999999999999986</v>
      </c>
      <c r="D94" s="129">
        <f>SUM(D71:D93)</f>
        <v>99.999999999999986</v>
      </c>
      <c r="E94" s="129">
        <f>SUM(E71:E93)</f>
        <v>99.999999999999986</v>
      </c>
      <c r="F94" s="129">
        <f>SUM(F71:F93)</f>
        <v>100</v>
      </c>
      <c r="G94" s="110">
        <v>16</v>
      </c>
      <c r="H94" s="111" t="s">
        <v>306</v>
      </c>
      <c r="I94" s="129">
        <f>SUM(I71:I93)</f>
        <v>100.00000000000001</v>
      </c>
      <c r="J94" s="129">
        <f>SUM(J71:J93)</f>
        <v>100.00000000000003</v>
      </c>
      <c r="K94" s="129">
        <f>SUM(K71:K93)</f>
        <v>99.999999999999986</v>
      </c>
      <c r="L94" s="129">
        <f>SUM(L71:L93)</f>
        <v>100.00000000000001</v>
      </c>
      <c r="M94" s="110">
        <v>16</v>
      </c>
      <c r="N94" s="111" t="s">
        <v>306</v>
      </c>
      <c r="O94" s="129">
        <f>SUM(O71:O93)</f>
        <v>100.00000000000001</v>
      </c>
      <c r="P94" s="129">
        <f>SUM(P71:P93)</f>
        <v>100</v>
      </c>
      <c r="Q94" s="129">
        <f>SUM(Q71:Q93)</f>
        <v>100.00000000000001</v>
      </c>
      <c r="R94" s="129">
        <f>SUM(R71:R93)</f>
        <v>100</v>
      </c>
      <c r="S94" s="110">
        <v>16</v>
      </c>
      <c r="T94" s="111" t="s">
        <v>306</v>
      </c>
      <c r="U94" s="129">
        <f>SUM(U71:U93)</f>
        <v>100</v>
      </c>
      <c r="V94" s="129">
        <f>SUM(V71:V93)</f>
        <v>99.999999999999986</v>
      </c>
      <c r="W94" s="129">
        <f>SUM(W71:W93)</f>
        <v>100.00000000000003</v>
      </c>
      <c r="X94" s="129">
        <f>SUM(X71:X93)</f>
        <v>100</v>
      </c>
      <c r="Y94" s="129">
        <f>SUM(Y71:Y93)</f>
        <v>100</v>
      </c>
      <c r="Z94" s="110">
        <v>16</v>
      </c>
      <c r="AA94" s="111" t="s">
        <v>306</v>
      </c>
      <c r="AB94" s="129">
        <f>SUM(AB71:AB93)</f>
        <v>100</v>
      </c>
      <c r="AC94" s="129">
        <f>SUM(AC71:AC93)</f>
        <v>100</v>
      </c>
      <c r="AD94" s="129">
        <f>SUM(AD71:AD93)</f>
        <v>100</v>
      </c>
      <c r="AE94" s="129">
        <f>SUM(AE71:AE93)</f>
        <v>100.00000000000001</v>
      </c>
      <c r="AF94" s="110">
        <v>16</v>
      </c>
      <c r="AG94" s="111" t="s">
        <v>306</v>
      </c>
      <c r="AH94" s="129">
        <f>SUM(AH71:AH93)</f>
        <v>100</v>
      </c>
      <c r="AI94" s="129">
        <f>SUM(AI71:AI93)</f>
        <v>100</v>
      </c>
      <c r="AJ94" s="129">
        <f>SUM(AJ71:AJ93)</f>
        <v>100</v>
      </c>
      <c r="AK94" s="129">
        <f>SUM(AK71:AK93)</f>
        <v>99.999999999999986</v>
      </c>
      <c r="AL94" s="130"/>
      <c r="AM94" s="130"/>
      <c r="AN94" s="131"/>
      <c r="AO94" s="131"/>
      <c r="AP94" s="131"/>
      <c r="AQ94" s="131"/>
      <c r="AR94" s="130"/>
      <c r="AS94" s="130"/>
      <c r="AT94" s="131"/>
      <c r="AU94" s="131"/>
      <c r="AV94" s="131"/>
      <c r="AW94" s="131"/>
      <c r="AX94" s="130"/>
      <c r="AY94" s="130"/>
      <c r="AZ94" s="131"/>
      <c r="BA94" s="131"/>
      <c r="BB94" s="131"/>
      <c r="BC94" s="131"/>
      <c r="BD94" s="130"/>
      <c r="BE94" s="130"/>
      <c r="BF94" s="131"/>
      <c r="BG94" s="131"/>
      <c r="BH94" s="131"/>
      <c r="BI94" s="131"/>
      <c r="BJ94" s="131"/>
      <c r="BK94" s="130"/>
      <c r="BL94" s="130"/>
      <c r="BM94" s="131"/>
      <c r="BN94" s="131"/>
      <c r="BO94" s="131"/>
      <c r="BP94" s="131"/>
      <c r="BQ94" s="130"/>
      <c r="BR94" s="130"/>
      <c r="BS94" s="131"/>
      <c r="BT94" s="131"/>
      <c r="BU94" s="131"/>
      <c r="BV94" s="131"/>
    </row>
    <row r="95" spans="1:74" s="92" customFormat="1" ht="12.75" customHeight="1">
      <c r="A95" s="104"/>
      <c r="B95" s="232"/>
      <c r="G95" s="104"/>
      <c r="H95" s="232"/>
      <c r="M95" s="104"/>
      <c r="N95" s="232"/>
      <c r="S95" s="104"/>
      <c r="T95" s="232"/>
      <c r="Z95" s="104"/>
      <c r="AA95" s="232"/>
      <c r="AF95" s="104"/>
      <c r="AG95" s="232"/>
      <c r="AM95" s="232"/>
      <c r="AS95" s="232"/>
      <c r="AY95" s="232"/>
      <c r="BE95" s="232"/>
      <c r="BL95" s="232"/>
      <c r="BR95" s="232"/>
    </row>
    <row r="96" spans="1:74" ht="15" customHeight="1">
      <c r="A96" s="315" t="s">
        <v>280</v>
      </c>
      <c r="B96" s="315"/>
      <c r="C96" s="315"/>
      <c r="D96" s="315"/>
      <c r="E96" s="315"/>
      <c r="F96" s="315"/>
      <c r="G96" s="316" t="s">
        <v>281</v>
      </c>
      <c r="H96" s="316"/>
      <c r="I96" s="316"/>
      <c r="J96" s="316"/>
      <c r="K96" s="316"/>
      <c r="L96" s="316"/>
      <c r="M96" s="311" t="s">
        <v>281</v>
      </c>
      <c r="N96" s="311"/>
      <c r="O96" s="311"/>
      <c r="P96" s="311"/>
      <c r="Q96" s="311"/>
      <c r="R96" s="311"/>
      <c r="S96" s="311" t="s">
        <v>281</v>
      </c>
      <c r="T96" s="311"/>
      <c r="U96" s="311"/>
      <c r="V96" s="311"/>
      <c r="W96" s="311"/>
      <c r="X96" s="311"/>
      <c r="Y96" s="311"/>
      <c r="Z96" s="311" t="s">
        <v>281</v>
      </c>
      <c r="AA96" s="311"/>
      <c r="AB96" s="311"/>
      <c r="AC96" s="311"/>
      <c r="AD96" s="311"/>
      <c r="AE96" s="311"/>
      <c r="AF96" s="311" t="s">
        <v>281</v>
      </c>
      <c r="AG96" s="311"/>
      <c r="AH96" s="311"/>
      <c r="AI96" s="311"/>
      <c r="AJ96" s="311"/>
      <c r="AK96" s="311"/>
      <c r="AL96" s="92"/>
      <c r="AM96" s="92"/>
      <c r="AN96" s="128"/>
      <c r="AO96" s="128"/>
      <c r="AP96" s="128"/>
      <c r="AQ96" s="128"/>
      <c r="AR96" s="92"/>
      <c r="AS96" s="92"/>
      <c r="AT96" s="128"/>
      <c r="AU96" s="128"/>
      <c r="AV96" s="128"/>
      <c r="AW96" s="128"/>
      <c r="AX96" s="92"/>
      <c r="AY96" s="92"/>
      <c r="AZ96" s="128"/>
      <c r="BA96" s="128"/>
      <c r="BB96" s="128"/>
      <c r="BC96" s="128"/>
      <c r="BD96" s="92"/>
      <c r="BE96" s="92"/>
      <c r="BF96" s="128"/>
      <c r="BG96" s="128"/>
      <c r="BH96" s="128"/>
      <c r="BI96" s="128"/>
      <c r="BJ96" s="128"/>
      <c r="BK96" s="92"/>
      <c r="BL96" s="92"/>
      <c r="BM96" s="128"/>
      <c r="BN96" s="128"/>
      <c r="BO96" s="128"/>
      <c r="BP96" s="128"/>
      <c r="BQ96" s="92"/>
      <c r="BR96" s="92"/>
      <c r="BS96" s="128"/>
      <c r="BT96" s="128"/>
      <c r="BU96" s="128"/>
      <c r="BV96" s="128"/>
    </row>
    <row r="97" spans="1:74" s="92" customFormat="1" ht="12.75" customHeight="1">
      <c r="A97" s="104"/>
      <c r="B97" s="232"/>
      <c r="G97" s="104"/>
      <c r="H97" s="232"/>
      <c r="M97" s="104"/>
      <c r="N97" s="232"/>
      <c r="S97" s="104"/>
      <c r="T97" s="232"/>
      <c r="Z97" s="104"/>
      <c r="AA97" s="232"/>
      <c r="AF97" s="104"/>
      <c r="AG97" s="232"/>
      <c r="AM97" s="232"/>
      <c r="AS97" s="232"/>
      <c r="AY97" s="232"/>
      <c r="BE97" s="232"/>
      <c r="BL97" s="232"/>
      <c r="BR97" s="232"/>
    </row>
    <row r="98" spans="1:74" ht="15" customHeight="1">
      <c r="A98" s="106" t="s">
        <v>282</v>
      </c>
      <c r="B98" s="107" t="s">
        <v>315</v>
      </c>
      <c r="C98" s="115">
        <f t="shared" ref="C98:F113" si="35">AN10/AN$33*100</f>
        <v>8.6004056795131838</v>
      </c>
      <c r="D98" s="115">
        <f t="shared" si="35"/>
        <v>8.6195792962220601</v>
      </c>
      <c r="E98" s="115">
        <f t="shared" si="35"/>
        <v>8.7383433496000453</v>
      </c>
      <c r="F98" s="115">
        <f t="shared" si="35"/>
        <v>8.6896300891084426</v>
      </c>
      <c r="G98" s="106" t="s">
        <v>282</v>
      </c>
      <c r="H98" s="107" t="s">
        <v>315</v>
      </c>
      <c r="I98" s="115">
        <f t="shared" ref="I98:L120" si="36">AT10/AT$33*100</f>
        <v>8.7127455553827815</v>
      </c>
      <c r="J98" s="115">
        <f t="shared" si="36"/>
        <v>8.7496733423609623</v>
      </c>
      <c r="K98" s="115">
        <f>AV10/AV$33*100</f>
        <v>8.8402618693476072</v>
      </c>
      <c r="L98" s="115">
        <f>AW10/AW$33*100</f>
        <v>8.9205825598568396</v>
      </c>
      <c r="M98" s="106" t="s">
        <v>282</v>
      </c>
      <c r="N98" s="107" t="s">
        <v>315</v>
      </c>
      <c r="O98" s="115">
        <f t="shared" ref="O98:R120" si="37">AZ10/AZ$33*100</f>
        <v>8.8689130608228499</v>
      </c>
      <c r="P98" s="115">
        <f t="shared" si="37"/>
        <v>8.9226120740715622</v>
      </c>
      <c r="Q98" s="115">
        <f t="shared" si="37"/>
        <v>9.071662047614188</v>
      </c>
      <c r="R98" s="115">
        <f t="shared" si="37"/>
        <v>9.0739951160897707</v>
      </c>
      <c r="S98" s="106" t="s">
        <v>282</v>
      </c>
      <c r="T98" s="107" t="s">
        <v>315</v>
      </c>
      <c r="U98" s="115">
        <f t="shared" ref="U98:X113" si="38">BF10/BF$33*100</f>
        <v>9.2039585604123584</v>
      </c>
      <c r="V98" s="115">
        <f t="shared" si="38"/>
        <v>9.245691827068427</v>
      </c>
      <c r="W98" s="115">
        <f t="shared" si="38"/>
        <v>9.4396358338668449</v>
      </c>
      <c r="X98" s="115">
        <f t="shared" si="38"/>
        <v>9.5401257433474171</v>
      </c>
      <c r="Y98" s="115">
        <f t="shared" ref="Y98:Y120" si="39">BJ10/BJ$33*100</f>
        <v>9.6447582296229193</v>
      </c>
      <c r="Z98" s="106" t="s">
        <v>282</v>
      </c>
      <c r="AA98" s="107" t="s">
        <v>315</v>
      </c>
      <c r="AB98" s="115">
        <f t="shared" ref="AB98:AE120" si="40">BM10/BM$33*100</f>
        <v>9.715273917608549</v>
      </c>
      <c r="AC98" s="115">
        <f t="shared" si="40"/>
        <v>9.7527089487230736</v>
      </c>
      <c r="AD98" s="115">
        <f t="shared" si="40"/>
        <v>9.8311938226195412</v>
      </c>
      <c r="AE98" s="115">
        <f t="shared" si="40"/>
        <v>9.9027610574429143</v>
      </c>
      <c r="AF98" s="106" t="s">
        <v>282</v>
      </c>
      <c r="AG98" s="107" t="s">
        <v>315</v>
      </c>
      <c r="AH98" s="115">
        <f t="shared" ref="AH98:AH120" si="41">BS10/BS$33*100</f>
        <v>9.9170105129835218</v>
      </c>
      <c r="AI98" s="115">
        <f t="shared" ref="AI98:AI120" si="42">BT10/BT$33*100</f>
        <v>9.9337066925372248</v>
      </c>
      <c r="AJ98" s="115">
        <f t="shared" ref="AJ98:AJ120" si="43">BU10/BU$33*100</f>
        <v>9.9360037579329425</v>
      </c>
      <c r="AK98" s="115">
        <f t="shared" ref="AK98:AK120" si="44">BV10/BV$33*100</f>
        <v>9.95332549734926</v>
      </c>
      <c r="AL98" s="92"/>
      <c r="AM98" s="92"/>
      <c r="AN98" s="123"/>
      <c r="AO98" s="123"/>
      <c r="AP98" s="123"/>
      <c r="AQ98" s="123"/>
      <c r="AR98" s="92"/>
      <c r="AS98" s="92"/>
      <c r="AT98" s="123"/>
      <c r="AU98" s="123"/>
      <c r="AV98" s="123"/>
      <c r="AW98" s="123"/>
      <c r="AX98" s="92"/>
      <c r="AY98" s="92"/>
      <c r="AZ98" s="123"/>
      <c r="BA98" s="123"/>
      <c r="BB98" s="123"/>
      <c r="BC98" s="123"/>
      <c r="BD98" s="92"/>
      <c r="BE98" s="92"/>
      <c r="BF98" s="123"/>
      <c r="BG98" s="123"/>
      <c r="BH98" s="123"/>
      <c r="BI98" s="123"/>
      <c r="BJ98" s="123"/>
      <c r="BK98" s="92"/>
      <c r="BL98" s="92"/>
      <c r="BM98" s="123"/>
      <c r="BN98" s="123"/>
      <c r="BO98" s="123"/>
      <c r="BP98" s="123"/>
      <c r="BQ98" s="92"/>
      <c r="BR98" s="92"/>
      <c r="BS98" s="123"/>
      <c r="BT98" s="123"/>
      <c r="BU98" s="123"/>
      <c r="BV98" s="123"/>
    </row>
    <row r="99" spans="1:74" ht="15" customHeight="1">
      <c r="A99" s="109" t="s">
        <v>284</v>
      </c>
      <c r="B99" s="107" t="s">
        <v>0</v>
      </c>
      <c r="C99" s="115">
        <f t="shared" si="35"/>
        <v>4.7725466472130291</v>
      </c>
      <c r="D99" s="115">
        <f t="shared" si="35"/>
        <v>4.6732804137089321</v>
      </c>
      <c r="E99" s="115">
        <f t="shared" si="35"/>
        <v>4.5560710364932673</v>
      </c>
      <c r="F99" s="115">
        <f t="shared" si="35"/>
        <v>4.4868106053245844</v>
      </c>
      <c r="G99" s="109" t="s">
        <v>284</v>
      </c>
      <c r="H99" s="107" t="s">
        <v>0</v>
      </c>
      <c r="I99" s="115">
        <f t="shared" si="36"/>
        <v>4.418182760586741</v>
      </c>
      <c r="J99" s="115">
        <f t="shared" si="36"/>
        <v>4.3638820917703391</v>
      </c>
      <c r="K99" s="115">
        <f t="shared" si="36"/>
        <v>4.291476217877034</v>
      </c>
      <c r="L99" s="115">
        <f t="shared" si="36"/>
        <v>4.2465746040986172</v>
      </c>
      <c r="M99" s="109" t="s">
        <v>284</v>
      </c>
      <c r="N99" s="107" t="s">
        <v>0</v>
      </c>
      <c r="O99" s="115">
        <f t="shared" si="37"/>
        <v>4.2695672987420545</v>
      </c>
      <c r="P99" s="115">
        <f t="shared" si="37"/>
        <v>4.1915089588807328</v>
      </c>
      <c r="Q99" s="115">
        <f t="shared" si="37"/>
        <v>4.2330410114285568</v>
      </c>
      <c r="R99" s="115">
        <f t="shared" si="37"/>
        <v>4.1931857823946661</v>
      </c>
      <c r="S99" s="109" t="s">
        <v>284</v>
      </c>
      <c r="T99" s="107" t="s">
        <v>0</v>
      </c>
      <c r="U99" s="115">
        <f t="shared" si="38"/>
        <v>4.1475241170658164</v>
      </c>
      <c r="V99" s="115">
        <f t="shared" si="38"/>
        <v>4.1796835634384761</v>
      </c>
      <c r="W99" s="115">
        <f t="shared" si="38"/>
        <v>4.1777780018248629</v>
      </c>
      <c r="X99" s="115">
        <f t="shared" si="38"/>
        <v>4.1412209919308012</v>
      </c>
      <c r="Y99" s="115">
        <f t="shared" si="39"/>
        <v>4.1087935676795748</v>
      </c>
      <c r="Z99" s="109" t="s">
        <v>284</v>
      </c>
      <c r="AA99" s="107" t="s">
        <v>0</v>
      </c>
      <c r="AB99" s="115">
        <f t="shared" si="40"/>
        <v>4.1343956519053791</v>
      </c>
      <c r="AC99" s="115">
        <f t="shared" si="40"/>
        <v>4.1075337276763131</v>
      </c>
      <c r="AD99" s="115">
        <f t="shared" si="40"/>
        <v>4.1051811073490363</v>
      </c>
      <c r="AE99" s="115">
        <f t="shared" si="40"/>
        <v>4.1327774025897757</v>
      </c>
      <c r="AF99" s="109" t="s">
        <v>284</v>
      </c>
      <c r="AG99" s="107" t="s">
        <v>0</v>
      </c>
      <c r="AH99" s="115">
        <f t="shared" si="41"/>
        <v>4.1239466766159136</v>
      </c>
      <c r="AI99" s="115">
        <f t="shared" si="42"/>
        <v>4.1211604513628588</v>
      </c>
      <c r="AJ99" s="115">
        <f t="shared" si="43"/>
        <v>4.1083020777591868</v>
      </c>
      <c r="AK99" s="115">
        <f t="shared" si="44"/>
        <v>4.1294985783053786</v>
      </c>
      <c r="AL99" s="92"/>
      <c r="AM99" s="92"/>
      <c r="AN99" s="123"/>
      <c r="AO99" s="123"/>
      <c r="AP99" s="123"/>
      <c r="AQ99" s="123"/>
      <c r="AR99" s="92"/>
      <c r="AS99" s="92"/>
      <c r="AT99" s="123"/>
      <c r="AU99" s="123"/>
      <c r="AV99" s="123"/>
      <c r="AW99" s="123"/>
      <c r="AX99" s="92"/>
      <c r="AY99" s="92"/>
      <c r="AZ99" s="123"/>
      <c r="BA99" s="123"/>
      <c r="BB99" s="123"/>
      <c r="BC99" s="123"/>
      <c r="BD99" s="92"/>
      <c r="BE99" s="92"/>
      <c r="BF99" s="123"/>
      <c r="BG99" s="123"/>
      <c r="BH99" s="123"/>
      <c r="BI99" s="123"/>
      <c r="BJ99" s="123"/>
      <c r="BK99" s="92"/>
      <c r="BL99" s="92"/>
      <c r="BM99" s="123"/>
      <c r="BN99" s="123"/>
      <c r="BO99" s="123"/>
      <c r="BP99" s="123"/>
      <c r="BQ99" s="92"/>
      <c r="BR99" s="92"/>
      <c r="BS99" s="123"/>
      <c r="BT99" s="123"/>
      <c r="BU99" s="123"/>
      <c r="BV99" s="123"/>
    </row>
    <row r="100" spans="1:74" ht="15" customHeight="1">
      <c r="A100" s="109" t="s">
        <v>285</v>
      </c>
      <c r="B100" s="107" t="s">
        <v>1</v>
      </c>
      <c r="C100" s="115">
        <f t="shared" si="35"/>
        <v>4.283358836577583</v>
      </c>
      <c r="D100" s="115">
        <f t="shared" si="35"/>
        <v>4.3413870537469457</v>
      </c>
      <c r="E100" s="115">
        <f t="shared" si="35"/>
        <v>4.3802235424428559</v>
      </c>
      <c r="F100" s="115">
        <f t="shared" si="35"/>
        <v>4.3719685816138174</v>
      </c>
      <c r="G100" s="109" t="s">
        <v>285</v>
      </c>
      <c r="H100" s="107" t="s">
        <v>1</v>
      </c>
      <c r="I100" s="115">
        <f t="shared" si="36"/>
        <v>4.3541699061835901</v>
      </c>
      <c r="J100" s="115">
        <f t="shared" si="36"/>
        <v>4.347780179866275</v>
      </c>
      <c r="K100" s="115">
        <f t="shared" si="36"/>
        <v>4.3159043286612313</v>
      </c>
      <c r="L100" s="115">
        <f t="shared" si="36"/>
        <v>4.4543621918221703</v>
      </c>
      <c r="M100" s="109" t="s">
        <v>285</v>
      </c>
      <c r="N100" s="107" t="s">
        <v>1</v>
      </c>
      <c r="O100" s="115">
        <f t="shared" si="37"/>
        <v>4.4754128879551072</v>
      </c>
      <c r="P100" s="115">
        <f t="shared" si="37"/>
        <v>4.5035759854507882</v>
      </c>
      <c r="Q100" s="115">
        <f t="shared" si="37"/>
        <v>4.6015183990076238</v>
      </c>
      <c r="R100" s="115">
        <f t="shared" si="37"/>
        <v>4.6417819812137422</v>
      </c>
      <c r="S100" s="109" t="s">
        <v>285</v>
      </c>
      <c r="T100" s="107" t="s">
        <v>1</v>
      </c>
      <c r="U100" s="115">
        <f t="shared" si="38"/>
        <v>4.6499842105799303</v>
      </c>
      <c r="V100" s="115">
        <f t="shared" si="38"/>
        <v>4.6840673183513051</v>
      </c>
      <c r="W100" s="115">
        <f t="shared" si="38"/>
        <v>4.7136426191328376</v>
      </c>
      <c r="X100" s="115">
        <f t="shared" si="38"/>
        <v>4.7313937889193678</v>
      </c>
      <c r="Y100" s="115">
        <f t="shared" si="39"/>
        <v>4.7125680890399906</v>
      </c>
      <c r="Z100" s="109" t="s">
        <v>285</v>
      </c>
      <c r="AA100" s="107" t="s">
        <v>1</v>
      </c>
      <c r="AB100" s="115">
        <f t="shared" si="40"/>
        <v>4.7769748625779753</v>
      </c>
      <c r="AC100" s="115">
        <f t="shared" si="40"/>
        <v>4.7740671370156775</v>
      </c>
      <c r="AD100" s="115">
        <f t="shared" si="40"/>
        <v>4.7672520887633061</v>
      </c>
      <c r="AE100" s="115">
        <f t="shared" si="40"/>
        <v>4.8120308110912102</v>
      </c>
      <c r="AF100" s="109" t="s">
        <v>285</v>
      </c>
      <c r="AG100" s="107" t="s">
        <v>1</v>
      </c>
      <c r="AH100" s="115">
        <f t="shared" si="41"/>
        <v>4.8212940076239379</v>
      </c>
      <c r="AI100" s="115">
        <f t="shared" si="42"/>
        <v>4.8281910697574144</v>
      </c>
      <c r="AJ100" s="115">
        <f t="shared" si="43"/>
        <v>4.8344645066623411</v>
      </c>
      <c r="AK100" s="115">
        <f t="shared" si="44"/>
        <v>4.8596107044094481</v>
      </c>
      <c r="AL100" s="92"/>
      <c r="AM100" s="92"/>
      <c r="AN100" s="123"/>
      <c r="AO100" s="123"/>
      <c r="AP100" s="123"/>
      <c r="AQ100" s="123"/>
      <c r="AR100" s="92"/>
      <c r="AS100" s="92"/>
      <c r="AT100" s="123"/>
      <c r="AU100" s="123"/>
      <c r="AV100" s="123"/>
      <c r="AW100" s="123"/>
      <c r="AX100" s="92"/>
      <c r="AY100" s="92"/>
      <c r="AZ100" s="123"/>
      <c r="BA100" s="123"/>
      <c r="BB100" s="123"/>
      <c r="BC100" s="123"/>
      <c r="BD100" s="92"/>
      <c r="BE100" s="92"/>
      <c r="BF100" s="123"/>
      <c r="BG100" s="123"/>
      <c r="BH100" s="123"/>
      <c r="BI100" s="123"/>
      <c r="BJ100" s="123"/>
      <c r="BK100" s="92"/>
      <c r="BL100" s="92"/>
      <c r="BM100" s="123"/>
      <c r="BN100" s="123"/>
      <c r="BO100" s="123"/>
      <c r="BP100" s="123"/>
      <c r="BQ100" s="92"/>
      <c r="BR100" s="92"/>
      <c r="BS100" s="123"/>
      <c r="BT100" s="123"/>
      <c r="BU100" s="123"/>
      <c r="BV100" s="123"/>
    </row>
    <row r="101" spans="1:74" ht="15" customHeight="1">
      <c r="A101" s="109" t="s">
        <v>286</v>
      </c>
      <c r="B101" s="107" t="s">
        <v>2</v>
      </c>
      <c r="C101" s="115">
        <f t="shared" si="35"/>
        <v>2.2077506138571583</v>
      </c>
      <c r="D101" s="115">
        <f t="shared" si="35"/>
        <v>2.1720201355070419</v>
      </c>
      <c r="E101" s="115">
        <f t="shared" si="35"/>
        <v>2.1288353050683866</v>
      </c>
      <c r="F101" s="115">
        <f t="shared" si="35"/>
        <v>2.1002887243068997</v>
      </c>
      <c r="G101" s="109" t="s">
        <v>286</v>
      </c>
      <c r="H101" s="107" t="s">
        <v>2</v>
      </c>
      <c r="I101" s="115">
        <f t="shared" si="36"/>
        <v>2.0266417871766964</v>
      </c>
      <c r="J101" s="115">
        <f t="shared" si="36"/>
        <v>1.9697125676742242</v>
      </c>
      <c r="K101" s="115">
        <f t="shared" si="36"/>
        <v>1.9279207877794307</v>
      </c>
      <c r="L101" s="115">
        <f t="shared" si="36"/>
        <v>1.8911096018886842</v>
      </c>
      <c r="M101" s="109" t="s">
        <v>286</v>
      </c>
      <c r="N101" s="107" t="s">
        <v>2</v>
      </c>
      <c r="O101" s="115">
        <f t="shared" si="37"/>
        <v>1.8677694742161113</v>
      </c>
      <c r="P101" s="115">
        <f t="shared" si="37"/>
        <v>1.8316977646503207</v>
      </c>
      <c r="Q101" s="115">
        <f t="shared" si="37"/>
        <v>1.8065336693595873</v>
      </c>
      <c r="R101" s="115">
        <f t="shared" si="37"/>
        <v>1.7545899711875139</v>
      </c>
      <c r="S101" s="109" t="s">
        <v>286</v>
      </c>
      <c r="T101" s="107" t="s">
        <v>2</v>
      </c>
      <c r="U101" s="115">
        <f t="shared" si="38"/>
        <v>1.7482962706408467</v>
      </c>
      <c r="V101" s="115">
        <f t="shared" si="38"/>
        <v>1.7073969565655549</v>
      </c>
      <c r="W101" s="115">
        <f t="shared" si="38"/>
        <v>1.6897631206174288</v>
      </c>
      <c r="X101" s="115">
        <f t="shared" si="38"/>
        <v>1.6764111086638767</v>
      </c>
      <c r="Y101" s="115">
        <f t="shared" si="39"/>
        <v>1.6587048502971724</v>
      </c>
      <c r="Z101" s="109" t="s">
        <v>286</v>
      </c>
      <c r="AA101" s="107" t="s">
        <v>2</v>
      </c>
      <c r="AB101" s="115">
        <f t="shared" si="40"/>
        <v>1.6325118893212278</v>
      </c>
      <c r="AC101" s="115">
        <f t="shared" si="40"/>
        <v>1.6188297538934582</v>
      </c>
      <c r="AD101" s="115">
        <f t="shared" si="40"/>
        <v>1.6023189535478526</v>
      </c>
      <c r="AE101" s="115">
        <f t="shared" si="40"/>
        <v>1.6134715330181755</v>
      </c>
      <c r="AF101" s="109" t="s">
        <v>286</v>
      </c>
      <c r="AG101" s="107" t="s">
        <v>2</v>
      </c>
      <c r="AH101" s="115">
        <f t="shared" si="41"/>
        <v>1.6173254361182225</v>
      </c>
      <c r="AI101" s="115">
        <f t="shared" si="42"/>
        <v>1.6115202383227254</v>
      </c>
      <c r="AJ101" s="115">
        <f t="shared" si="43"/>
        <v>1.59905857968537</v>
      </c>
      <c r="AK101" s="115">
        <f t="shared" si="44"/>
        <v>1.606783165965167</v>
      </c>
      <c r="AL101" s="92"/>
      <c r="AM101" s="92"/>
      <c r="AN101" s="123"/>
      <c r="AO101" s="123"/>
      <c r="AP101" s="123"/>
      <c r="AQ101" s="123"/>
      <c r="AR101" s="92"/>
      <c r="AS101" s="92"/>
      <c r="AT101" s="123"/>
      <c r="AU101" s="123"/>
      <c r="AV101" s="123"/>
      <c r="AW101" s="123"/>
      <c r="AX101" s="92"/>
      <c r="AY101" s="92"/>
      <c r="AZ101" s="123"/>
      <c r="BA101" s="123"/>
      <c r="BB101" s="123"/>
      <c r="BC101" s="123"/>
      <c r="BD101" s="92"/>
      <c r="BE101" s="92"/>
      <c r="BF101" s="123"/>
      <c r="BG101" s="123"/>
      <c r="BH101" s="123"/>
      <c r="BI101" s="123"/>
      <c r="BJ101" s="123"/>
      <c r="BK101" s="92"/>
      <c r="BL101" s="92"/>
      <c r="BM101" s="123"/>
      <c r="BN101" s="123"/>
      <c r="BO101" s="123"/>
      <c r="BP101" s="123"/>
      <c r="BQ101" s="92"/>
      <c r="BR101" s="92"/>
      <c r="BS101" s="123"/>
      <c r="BT101" s="123"/>
      <c r="BU101" s="123"/>
      <c r="BV101" s="123"/>
    </row>
    <row r="102" spans="1:74" ht="15" customHeight="1">
      <c r="A102" s="109" t="s">
        <v>287</v>
      </c>
      <c r="B102" s="107" t="s">
        <v>3</v>
      </c>
      <c r="C102" s="115">
        <f t="shared" si="35"/>
        <v>2.5095192341909542</v>
      </c>
      <c r="D102" s="115">
        <f t="shared" si="35"/>
        <v>2.5125967519796619</v>
      </c>
      <c r="E102" s="115">
        <f t="shared" si="35"/>
        <v>2.4933013402231494</v>
      </c>
      <c r="F102" s="115">
        <f t="shared" si="35"/>
        <v>2.4884099237458925</v>
      </c>
      <c r="G102" s="109" t="s">
        <v>287</v>
      </c>
      <c r="H102" s="107" t="s">
        <v>3</v>
      </c>
      <c r="I102" s="115">
        <f t="shared" si="36"/>
        <v>2.4983154511999168</v>
      </c>
      <c r="J102" s="115">
        <f t="shared" si="36"/>
        <v>2.4828620224529283</v>
      </c>
      <c r="K102" s="115">
        <f t="shared" si="36"/>
        <v>2.501709967754894</v>
      </c>
      <c r="L102" s="115">
        <f t="shared" si="36"/>
        <v>2.5214794691849121</v>
      </c>
      <c r="M102" s="109" t="s">
        <v>287</v>
      </c>
      <c r="N102" s="107" t="s">
        <v>3</v>
      </c>
      <c r="O102" s="115">
        <f t="shared" si="37"/>
        <v>2.5533895375123001</v>
      </c>
      <c r="P102" s="115">
        <f t="shared" si="37"/>
        <v>2.5894257288304532</v>
      </c>
      <c r="Q102" s="115">
        <f t="shared" si="37"/>
        <v>2.6612546550365987</v>
      </c>
      <c r="R102" s="115">
        <f t="shared" si="37"/>
        <v>2.6729718206132023</v>
      </c>
      <c r="S102" s="109" t="s">
        <v>287</v>
      </c>
      <c r="T102" s="107" t="s">
        <v>3</v>
      </c>
      <c r="U102" s="115">
        <f t="shared" si="38"/>
        <v>2.6582252691841455</v>
      </c>
      <c r="V102" s="115">
        <f t="shared" si="38"/>
        <v>2.6771137760757835</v>
      </c>
      <c r="W102" s="115">
        <f t="shared" si="38"/>
        <v>2.7062927544852826</v>
      </c>
      <c r="X102" s="115">
        <f t="shared" si="38"/>
        <v>2.7266083335001903</v>
      </c>
      <c r="Y102" s="115">
        <f t="shared" si="39"/>
        <v>2.730758254438971</v>
      </c>
      <c r="Z102" s="109" t="s">
        <v>287</v>
      </c>
      <c r="AA102" s="107" t="s">
        <v>3</v>
      </c>
      <c r="AB102" s="115">
        <f t="shared" si="40"/>
        <v>2.7795688963004137</v>
      </c>
      <c r="AC102" s="115">
        <f t="shared" si="40"/>
        <v>2.7858184591011055</v>
      </c>
      <c r="AD102" s="115">
        <f t="shared" si="40"/>
        <v>2.7842057827686162</v>
      </c>
      <c r="AE102" s="115">
        <f t="shared" si="40"/>
        <v>2.7999628074502549</v>
      </c>
      <c r="AF102" s="109" t="s">
        <v>287</v>
      </c>
      <c r="AG102" s="107" t="s">
        <v>3</v>
      </c>
      <c r="AH102" s="115">
        <f t="shared" si="41"/>
        <v>2.8068168708471504</v>
      </c>
      <c r="AI102" s="115">
        <f t="shared" si="42"/>
        <v>2.8188129921163392</v>
      </c>
      <c r="AJ102" s="115">
        <f t="shared" si="43"/>
        <v>2.8310407198184957</v>
      </c>
      <c r="AK102" s="115">
        <f t="shared" si="44"/>
        <v>2.8338787633451523</v>
      </c>
      <c r="AL102" s="92"/>
      <c r="AM102" s="92"/>
      <c r="AN102" s="123"/>
      <c r="AO102" s="123"/>
      <c r="AP102" s="123"/>
      <c r="AQ102" s="123"/>
      <c r="AR102" s="92"/>
      <c r="AS102" s="92"/>
      <c r="AT102" s="123"/>
      <c r="AU102" s="123"/>
      <c r="AV102" s="123"/>
      <c r="AW102" s="123"/>
      <c r="AX102" s="92"/>
      <c r="AY102" s="92"/>
      <c r="AZ102" s="123"/>
      <c r="BA102" s="123"/>
      <c r="BB102" s="123"/>
      <c r="BC102" s="123"/>
      <c r="BD102" s="92"/>
      <c r="BE102" s="92"/>
      <c r="BF102" s="123"/>
      <c r="BG102" s="123"/>
      <c r="BH102" s="123"/>
      <c r="BI102" s="123"/>
      <c r="BJ102" s="123"/>
      <c r="BK102" s="92"/>
      <c r="BL102" s="92"/>
      <c r="BM102" s="123"/>
      <c r="BN102" s="123"/>
      <c r="BO102" s="123"/>
      <c r="BP102" s="123"/>
      <c r="BQ102" s="92"/>
      <c r="BR102" s="92"/>
      <c r="BS102" s="123"/>
      <c r="BT102" s="123"/>
      <c r="BU102" s="123"/>
      <c r="BV102" s="123"/>
    </row>
    <row r="103" spans="1:74" ht="15" customHeight="1">
      <c r="A103" s="109" t="s">
        <v>288</v>
      </c>
      <c r="B103" s="107" t="s">
        <v>4</v>
      </c>
      <c r="C103" s="115">
        <f t="shared" si="35"/>
        <v>1.7956656346749225</v>
      </c>
      <c r="D103" s="115">
        <f t="shared" si="35"/>
        <v>1.8213130531053496</v>
      </c>
      <c r="E103" s="115">
        <f t="shared" si="35"/>
        <v>1.8358380140039443</v>
      </c>
      <c r="F103" s="115">
        <f t="shared" si="35"/>
        <v>1.8529175105437932</v>
      </c>
      <c r="G103" s="109" t="s">
        <v>288</v>
      </c>
      <c r="H103" s="107" t="s">
        <v>4</v>
      </c>
      <c r="I103" s="115">
        <f t="shared" si="36"/>
        <v>1.8724407816306434</v>
      </c>
      <c r="J103" s="115">
        <f t="shared" si="36"/>
        <v>1.8715173016363238</v>
      </c>
      <c r="K103" s="115">
        <f t="shared" si="36"/>
        <v>1.869836168803674</v>
      </c>
      <c r="L103" s="115">
        <f t="shared" si="36"/>
        <v>1.8663152334443691</v>
      </c>
      <c r="M103" s="109" t="s">
        <v>288</v>
      </c>
      <c r="N103" s="107" t="s">
        <v>4</v>
      </c>
      <c r="O103" s="115">
        <f t="shared" si="37"/>
        <v>1.8581952607643413</v>
      </c>
      <c r="P103" s="115">
        <f t="shared" si="37"/>
        <v>1.8390036816603217</v>
      </c>
      <c r="Q103" s="115">
        <f t="shared" si="37"/>
        <v>1.8081038854998392</v>
      </c>
      <c r="R103" s="115">
        <f t="shared" si="37"/>
        <v>1.8346964352623487</v>
      </c>
      <c r="S103" s="109" t="s">
        <v>288</v>
      </c>
      <c r="T103" s="107" t="s">
        <v>4</v>
      </c>
      <c r="U103" s="115">
        <f t="shared" si="38"/>
        <v>1.8425234549288456</v>
      </c>
      <c r="V103" s="115">
        <f t="shared" si="38"/>
        <v>1.8580570392018543</v>
      </c>
      <c r="W103" s="115">
        <f t="shared" si="38"/>
        <v>1.8735097368062872</v>
      </c>
      <c r="X103" s="115">
        <f t="shared" si="38"/>
        <v>1.9081753198646456</v>
      </c>
      <c r="Y103" s="115">
        <f t="shared" si="39"/>
        <v>1.9304406089858923</v>
      </c>
      <c r="Z103" s="109" t="s">
        <v>288</v>
      </c>
      <c r="AA103" s="107" t="s">
        <v>4</v>
      </c>
      <c r="AB103" s="115">
        <f t="shared" si="40"/>
        <v>1.9272435303563711</v>
      </c>
      <c r="AC103" s="115">
        <f t="shared" si="40"/>
        <v>1.9327247915386532</v>
      </c>
      <c r="AD103" s="115">
        <f t="shared" si="40"/>
        <v>1.9413928336540569</v>
      </c>
      <c r="AE103" s="115">
        <f t="shared" si="40"/>
        <v>1.9447788511417134</v>
      </c>
      <c r="AF103" s="109" t="s">
        <v>288</v>
      </c>
      <c r="AG103" s="107" t="s">
        <v>4</v>
      </c>
      <c r="AH103" s="115">
        <f t="shared" si="41"/>
        <v>1.9496761176334865</v>
      </c>
      <c r="AI103" s="115">
        <f t="shared" si="42"/>
        <v>1.9461715982419778</v>
      </c>
      <c r="AJ103" s="115">
        <f t="shared" si="43"/>
        <v>1.9462799611615695</v>
      </c>
      <c r="AK103" s="115">
        <f t="shared" si="44"/>
        <v>1.9469656696108506</v>
      </c>
      <c r="AL103" s="92"/>
      <c r="AM103" s="92"/>
      <c r="AN103" s="123"/>
      <c r="AO103" s="123"/>
      <c r="AP103" s="123"/>
      <c r="AQ103" s="123"/>
      <c r="AR103" s="92"/>
      <c r="AS103" s="92"/>
      <c r="AT103" s="123"/>
      <c r="AU103" s="123"/>
      <c r="AV103" s="123"/>
      <c r="AW103" s="123"/>
      <c r="AX103" s="92"/>
      <c r="AY103" s="92"/>
      <c r="AZ103" s="123"/>
      <c r="BA103" s="123"/>
      <c r="BB103" s="123"/>
      <c r="BC103" s="123"/>
      <c r="BD103" s="92"/>
      <c r="BE103" s="92"/>
      <c r="BF103" s="123"/>
      <c r="BG103" s="123"/>
      <c r="BH103" s="123"/>
      <c r="BI103" s="123"/>
      <c r="BJ103" s="123"/>
      <c r="BK103" s="92"/>
      <c r="BL103" s="92"/>
      <c r="BM103" s="123"/>
      <c r="BN103" s="123"/>
      <c r="BO103" s="123"/>
      <c r="BP103" s="123"/>
      <c r="BQ103" s="92"/>
      <c r="BR103" s="92"/>
      <c r="BS103" s="123"/>
      <c r="BT103" s="123"/>
      <c r="BU103" s="123"/>
      <c r="BV103" s="123"/>
    </row>
    <row r="104" spans="1:74" ht="23.1" customHeight="1">
      <c r="A104" s="109" t="s">
        <v>289</v>
      </c>
      <c r="B104" s="107" t="s">
        <v>5</v>
      </c>
      <c r="C104" s="115">
        <f t="shared" si="35"/>
        <v>4.638031861262351</v>
      </c>
      <c r="D104" s="115">
        <f t="shared" si="35"/>
        <v>4.6334821547018628</v>
      </c>
      <c r="E104" s="115">
        <f t="shared" si="35"/>
        <v>4.6368724688153131</v>
      </c>
      <c r="F104" s="115">
        <f t="shared" si="35"/>
        <v>4.7154981926705375</v>
      </c>
      <c r="G104" s="109" t="s">
        <v>289</v>
      </c>
      <c r="H104" s="107" t="s">
        <v>5</v>
      </c>
      <c r="I104" s="115">
        <f t="shared" si="36"/>
        <v>4.8263618929145284</v>
      </c>
      <c r="J104" s="115">
        <f t="shared" si="36"/>
        <v>4.8160554539287341</v>
      </c>
      <c r="K104" s="115">
        <f t="shared" si="36"/>
        <v>4.9143930428740488</v>
      </c>
      <c r="L104" s="115">
        <f t="shared" si="36"/>
        <v>4.8998523118053532</v>
      </c>
      <c r="M104" s="109" t="s">
        <v>289</v>
      </c>
      <c r="N104" s="107" t="s">
        <v>5</v>
      </c>
      <c r="O104" s="115">
        <f t="shared" si="37"/>
        <v>4.8897635701178155</v>
      </c>
      <c r="P104" s="115">
        <f t="shared" si="37"/>
        <v>4.8636533238008512</v>
      </c>
      <c r="Q104" s="115">
        <f t="shared" si="37"/>
        <v>4.8640061971196999</v>
      </c>
      <c r="R104" s="115">
        <f t="shared" si="37"/>
        <v>4.8660800806232798</v>
      </c>
      <c r="S104" s="109" t="s">
        <v>289</v>
      </c>
      <c r="T104" s="107" t="s">
        <v>5</v>
      </c>
      <c r="U104" s="115">
        <f t="shared" si="38"/>
        <v>4.8374199068933557</v>
      </c>
      <c r="V104" s="115">
        <f t="shared" si="38"/>
        <v>4.8299405421747457</v>
      </c>
      <c r="W104" s="115">
        <f t="shared" si="38"/>
        <v>4.8038775829128255</v>
      </c>
      <c r="X104" s="115">
        <f t="shared" si="38"/>
        <v>4.7666840197825522</v>
      </c>
      <c r="Y104" s="115">
        <f t="shared" si="39"/>
        <v>4.7758490191455829</v>
      </c>
      <c r="Z104" s="109" t="s">
        <v>289</v>
      </c>
      <c r="AA104" s="107" t="s">
        <v>5</v>
      </c>
      <c r="AB104" s="115">
        <f t="shared" si="40"/>
        <v>4.7846334383299363</v>
      </c>
      <c r="AC104" s="115">
        <f t="shared" si="40"/>
        <v>4.7641962238821804</v>
      </c>
      <c r="AD104" s="115">
        <f t="shared" si="40"/>
        <v>4.7687136141085915</v>
      </c>
      <c r="AE104" s="115">
        <f t="shared" si="40"/>
        <v>4.7780192031006843</v>
      </c>
      <c r="AF104" s="109" t="s">
        <v>289</v>
      </c>
      <c r="AG104" s="107" t="s">
        <v>5</v>
      </c>
      <c r="AH104" s="115">
        <f t="shared" si="41"/>
        <v>4.7871752892113664</v>
      </c>
      <c r="AI104" s="115">
        <f t="shared" si="42"/>
        <v>4.7740490854659399</v>
      </c>
      <c r="AJ104" s="115">
        <f t="shared" si="43"/>
        <v>4.7838583220538844</v>
      </c>
      <c r="AK104" s="115">
        <f t="shared" si="44"/>
        <v>4.7879163272970242</v>
      </c>
      <c r="AL104" s="92"/>
      <c r="AM104" s="92"/>
      <c r="AN104" s="123"/>
      <c r="AO104" s="123"/>
      <c r="AP104" s="123"/>
      <c r="AQ104" s="123"/>
      <c r="AR104" s="92"/>
      <c r="AS104" s="92"/>
      <c r="AT104" s="123"/>
      <c r="AU104" s="123"/>
      <c r="AV104" s="123"/>
      <c r="AW104" s="123"/>
      <c r="AX104" s="92"/>
      <c r="AY104" s="92"/>
      <c r="AZ104" s="123"/>
      <c r="BA104" s="123"/>
      <c r="BB104" s="123"/>
      <c r="BC104" s="123"/>
      <c r="BD104" s="92"/>
      <c r="BE104" s="92"/>
      <c r="BF104" s="123"/>
      <c r="BG104" s="123"/>
      <c r="BH104" s="123"/>
      <c r="BI104" s="123"/>
      <c r="BJ104" s="123"/>
      <c r="BK104" s="92"/>
      <c r="BL104" s="92"/>
      <c r="BM104" s="123"/>
      <c r="BN104" s="123"/>
      <c r="BO104" s="123"/>
      <c r="BP104" s="123"/>
      <c r="BQ104" s="92"/>
      <c r="BR104" s="92"/>
      <c r="BS104" s="123"/>
      <c r="BT104" s="123"/>
      <c r="BU104" s="123"/>
      <c r="BV104" s="123"/>
    </row>
    <row r="105" spans="1:74" ht="15" customHeight="1">
      <c r="A105" s="109" t="s">
        <v>290</v>
      </c>
      <c r="B105" s="107" t="s">
        <v>6</v>
      </c>
      <c r="C105" s="115">
        <f t="shared" si="35"/>
        <v>3.8852709867976234</v>
      </c>
      <c r="D105" s="115">
        <f t="shared" si="35"/>
        <v>3.8445118200829249</v>
      </c>
      <c r="E105" s="115">
        <f t="shared" si="35"/>
        <v>3.7831770926711381</v>
      </c>
      <c r="F105" s="115">
        <f t="shared" si="35"/>
        <v>3.7915305875875953</v>
      </c>
      <c r="G105" s="109" t="s">
        <v>290</v>
      </c>
      <c r="H105" s="107" t="s">
        <v>6</v>
      </c>
      <c r="I105" s="115">
        <f t="shared" si="36"/>
        <v>3.806561965479708</v>
      </c>
      <c r="J105" s="115">
        <f t="shared" si="36"/>
        <v>3.7947718939807884</v>
      </c>
      <c r="K105" s="115">
        <f t="shared" si="36"/>
        <v>3.8007426145678398</v>
      </c>
      <c r="L105" s="115">
        <f t="shared" si="36"/>
        <v>3.783027715791857</v>
      </c>
      <c r="M105" s="109" t="s">
        <v>290</v>
      </c>
      <c r="N105" s="107" t="s">
        <v>6</v>
      </c>
      <c r="O105" s="115">
        <f t="shared" si="37"/>
        <v>3.7411239062790882</v>
      </c>
      <c r="P105" s="115">
        <f t="shared" si="37"/>
        <v>3.7158415764081498</v>
      </c>
      <c r="Q105" s="115">
        <f t="shared" si="37"/>
        <v>3.7418250622198146</v>
      </c>
      <c r="R105" s="115">
        <f t="shared" si="37"/>
        <v>3.7236585397366824</v>
      </c>
      <c r="S105" s="109" t="s">
        <v>290</v>
      </c>
      <c r="T105" s="107" t="s">
        <v>6</v>
      </c>
      <c r="U105" s="115">
        <f t="shared" si="38"/>
        <v>3.7308871616734747</v>
      </c>
      <c r="V105" s="115">
        <f t="shared" si="38"/>
        <v>3.7277033155295776</v>
      </c>
      <c r="W105" s="115">
        <f t="shared" si="38"/>
        <v>3.735929142868665</v>
      </c>
      <c r="X105" s="115">
        <f t="shared" si="38"/>
        <v>3.7199907895000299</v>
      </c>
      <c r="Y105" s="115">
        <f t="shared" si="39"/>
        <v>3.7055327385753101</v>
      </c>
      <c r="Z105" s="109" t="s">
        <v>290</v>
      </c>
      <c r="AA105" s="107" t="s">
        <v>6</v>
      </c>
      <c r="AB105" s="115">
        <f t="shared" si="40"/>
        <v>3.7270088320671975</v>
      </c>
      <c r="AC105" s="115">
        <f t="shared" si="40"/>
        <v>3.7304648459767393</v>
      </c>
      <c r="AD105" s="115">
        <f t="shared" si="40"/>
        <v>3.7268896304776753</v>
      </c>
      <c r="AE105" s="115">
        <f t="shared" si="40"/>
        <v>3.723414667567118</v>
      </c>
      <c r="AF105" s="109" t="s">
        <v>290</v>
      </c>
      <c r="AG105" s="107" t="s">
        <v>6</v>
      </c>
      <c r="AH105" s="115">
        <f t="shared" si="41"/>
        <v>3.7319496024801122</v>
      </c>
      <c r="AI105" s="115">
        <f t="shared" si="42"/>
        <v>3.7289372981924904</v>
      </c>
      <c r="AJ105" s="115">
        <f t="shared" si="43"/>
        <v>3.7158014784754223</v>
      </c>
      <c r="AK105" s="115">
        <f t="shared" si="44"/>
        <v>3.7161585469939569</v>
      </c>
      <c r="AL105" s="92"/>
      <c r="AM105" s="92"/>
      <c r="AN105" s="123"/>
      <c r="AO105" s="123"/>
      <c r="AP105" s="123"/>
      <c r="AQ105" s="123"/>
      <c r="AR105" s="92"/>
      <c r="AS105" s="92"/>
      <c r="AT105" s="123"/>
      <c r="AU105" s="123"/>
      <c r="AV105" s="123"/>
      <c r="AW105" s="123"/>
      <c r="AX105" s="92"/>
      <c r="AY105" s="92"/>
      <c r="AZ105" s="123"/>
      <c r="BA105" s="123"/>
      <c r="BB105" s="123"/>
      <c r="BC105" s="123"/>
      <c r="BD105" s="92"/>
      <c r="BE105" s="92"/>
      <c r="BF105" s="123"/>
      <c r="BG105" s="123"/>
      <c r="BH105" s="123"/>
      <c r="BI105" s="123"/>
      <c r="BJ105" s="123"/>
      <c r="BK105" s="92"/>
      <c r="BL105" s="92"/>
      <c r="BM105" s="123"/>
      <c r="BN105" s="123"/>
      <c r="BO105" s="123"/>
      <c r="BP105" s="123"/>
      <c r="BQ105" s="92"/>
      <c r="BR105" s="92"/>
      <c r="BS105" s="123"/>
      <c r="BT105" s="123"/>
      <c r="BU105" s="123"/>
      <c r="BV105" s="123"/>
    </row>
    <row r="106" spans="1:74" ht="15" customHeight="1">
      <c r="A106" s="109" t="s">
        <v>291</v>
      </c>
      <c r="B106" s="107" t="s">
        <v>7</v>
      </c>
      <c r="C106" s="115">
        <f t="shared" si="35"/>
        <v>5.9466448406343781</v>
      </c>
      <c r="D106" s="115">
        <f t="shared" si="35"/>
        <v>6.0300392434953967</v>
      </c>
      <c r="E106" s="115">
        <f t="shared" si="35"/>
        <v>6.1325585564787275</v>
      </c>
      <c r="F106" s="115">
        <f t="shared" si="35"/>
        <v>6.1469130912433574</v>
      </c>
      <c r="G106" s="109" t="s">
        <v>291</v>
      </c>
      <c r="H106" s="107" t="s">
        <v>7</v>
      </c>
      <c r="I106" s="115">
        <f t="shared" si="36"/>
        <v>6.2232415902140676</v>
      </c>
      <c r="J106" s="115">
        <f t="shared" si="36"/>
        <v>6.1913171099971755</v>
      </c>
      <c r="K106" s="115">
        <f t="shared" si="36"/>
        <v>6.2351395659396136</v>
      </c>
      <c r="L106" s="115">
        <f t="shared" si="36"/>
        <v>6.2239254875327452</v>
      </c>
      <c r="M106" s="109" t="s">
        <v>291</v>
      </c>
      <c r="N106" s="107" t="s">
        <v>7</v>
      </c>
      <c r="O106" s="115">
        <f t="shared" si="37"/>
        <v>6.2282918007499797</v>
      </c>
      <c r="P106" s="115">
        <f t="shared" si="37"/>
        <v>6.2285551766335896</v>
      </c>
      <c r="Q106" s="115">
        <f t="shared" si="37"/>
        <v>6.123842946981652</v>
      </c>
      <c r="R106" s="115">
        <f t="shared" si="37"/>
        <v>6.1291781335193871</v>
      </c>
      <c r="S106" s="109" t="s">
        <v>291</v>
      </c>
      <c r="T106" s="107" t="s">
        <v>7</v>
      </c>
      <c r="U106" s="115">
        <f t="shared" si="38"/>
        <v>6.1863966506056007</v>
      </c>
      <c r="V106" s="115">
        <f t="shared" si="38"/>
        <v>6.1745439887130908</v>
      </c>
      <c r="W106" s="115">
        <f t="shared" si="38"/>
        <v>6.1022024388645519</v>
      </c>
      <c r="X106" s="115">
        <f t="shared" si="38"/>
        <v>6.0987025208737968</v>
      </c>
      <c r="Y106" s="115">
        <f t="shared" si="39"/>
        <v>6.109463601057163</v>
      </c>
      <c r="Z106" s="109" t="s">
        <v>291</v>
      </c>
      <c r="AA106" s="107" t="s">
        <v>7</v>
      </c>
      <c r="AB106" s="115">
        <f t="shared" si="40"/>
        <v>6.1070965351120989</v>
      </c>
      <c r="AC106" s="115">
        <f t="shared" si="40"/>
        <v>6.1019517262993208</v>
      </c>
      <c r="AD106" s="115">
        <f t="shared" si="40"/>
        <v>6.0884710009012739</v>
      </c>
      <c r="AE106" s="115">
        <f t="shared" si="40"/>
        <v>6.0907693964040677</v>
      </c>
      <c r="AF106" s="109" t="s">
        <v>291</v>
      </c>
      <c r="AG106" s="107" t="s">
        <v>7</v>
      </c>
      <c r="AH106" s="115">
        <f t="shared" si="41"/>
        <v>6.094732217152143</v>
      </c>
      <c r="AI106" s="115">
        <f t="shared" si="42"/>
        <v>6.072476763044298</v>
      </c>
      <c r="AJ106" s="115">
        <f t="shared" si="43"/>
        <v>6.0623303542675053</v>
      </c>
      <c r="AK106" s="115">
        <f t="shared" si="44"/>
        <v>6.0530538390631934</v>
      </c>
      <c r="AL106" s="92"/>
      <c r="AM106" s="92"/>
      <c r="AN106" s="123"/>
      <c r="AO106" s="123"/>
      <c r="AP106" s="123"/>
      <c r="AQ106" s="123"/>
      <c r="AR106" s="92"/>
      <c r="AS106" s="92"/>
      <c r="AT106" s="123"/>
      <c r="AU106" s="123"/>
      <c r="AV106" s="123"/>
      <c r="AW106" s="123"/>
      <c r="AX106" s="92"/>
      <c r="AY106" s="92"/>
      <c r="AZ106" s="123"/>
      <c r="BA106" s="123"/>
      <c r="BB106" s="123"/>
      <c r="BC106" s="123"/>
      <c r="BD106" s="92"/>
      <c r="BE106" s="92"/>
      <c r="BF106" s="123"/>
      <c r="BG106" s="123"/>
      <c r="BH106" s="123"/>
      <c r="BI106" s="123"/>
      <c r="BJ106" s="123"/>
      <c r="BK106" s="92"/>
      <c r="BL106" s="92"/>
      <c r="BM106" s="123"/>
      <c r="BN106" s="123"/>
      <c r="BO106" s="123"/>
      <c r="BP106" s="123"/>
      <c r="BQ106" s="92"/>
      <c r="BR106" s="92"/>
      <c r="BS106" s="123"/>
      <c r="BT106" s="123"/>
      <c r="BU106" s="123"/>
      <c r="BV106" s="123"/>
    </row>
    <row r="107" spans="1:74" ht="15" customHeight="1">
      <c r="A107" s="109" t="s">
        <v>292</v>
      </c>
      <c r="B107" s="107" t="s">
        <v>8</v>
      </c>
      <c r="C107" s="115">
        <f t="shared" si="35"/>
        <v>4.7519068123317085</v>
      </c>
      <c r="D107" s="115">
        <f t="shared" si="35"/>
        <v>4.6860640969051426</v>
      </c>
      <c r="E107" s="115">
        <f t="shared" si="35"/>
        <v>4.6751856099771354</v>
      </c>
      <c r="F107" s="115">
        <f t="shared" si="35"/>
        <v>4.6405145719830303</v>
      </c>
      <c r="G107" s="109" t="s">
        <v>292</v>
      </c>
      <c r="H107" s="107" t="s">
        <v>8</v>
      </c>
      <c r="I107" s="115">
        <f t="shared" si="36"/>
        <v>4.657907012906235</v>
      </c>
      <c r="J107" s="115">
        <f t="shared" si="36"/>
        <v>4.6204568191596911</v>
      </c>
      <c r="K107" s="115">
        <f t="shared" si="36"/>
        <v>4.649755176045252</v>
      </c>
      <c r="L107" s="115">
        <f t="shared" si="36"/>
        <v>4.6114830266377753</v>
      </c>
      <c r="M107" s="109" t="s">
        <v>292</v>
      </c>
      <c r="N107" s="107" t="s">
        <v>8</v>
      </c>
      <c r="O107" s="115">
        <f t="shared" si="37"/>
        <v>4.6014733650700776</v>
      </c>
      <c r="P107" s="115">
        <f t="shared" si="37"/>
        <v>4.6624796804183157</v>
      </c>
      <c r="Q107" s="115">
        <f t="shared" si="37"/>
        <v>4.672701530699034</v>
      </c>
      <c r="R107" s="115">
        <f t="shared" si="37"/>
        <v>4.6753750145354465</v>
      </c>
      <c r="S107" s="109" t="s">
        <v>292</v>
      </c>
      <c r="T107" s="107" t="s">
        <v>8</v>
      </c>
      <c r="U107" s="115">
        <f t="shared" si="38"/>
        <v>4.6810537145884057</v>
      </c>
      <c r="V107" s="115">
        <f t="shared" si="38"/>
        <v>4.6941449158520605</v>
      </c>
      <c r="W107" s="115">
        <f t="shared" si="38"/>
        <v>4.6864208982159692</v>
      </c>
      <c r="X107" s="115">
        <f t="shared" si="38"/>
        <v>4.6988566966341629</v>
      </c>
      <c r="Y107" s="115">
        <f t="shared" si="39"/>
        <v>4.7408583872048435</v>
      </c>
      <c r="Z107" s="109" t="s">
        <v>292</v>
      </c>
      <c r="AA107" s="107" t="s">
        <v>8</v>
      </c>
      <c r="AB107" s="115">
        <f t="shared" si="40"/>
        <v>4.7547402878142178</v>
      </c>
      <c r="AC107" s="115">
        <f t="shared" si="40"/>
        <v>4.7782622750974131</v>
      </c>
      <c r="AD107" s="115">
        <f t="shared" si="40"/>
        <v>4.8081747984312955</v>
      </c>
      <c r="AE107" s="115">
        <f t="shared" si="40"/>
        <v>4.7934345362186921</v>
      </c>
      <c r="AF107" s="109" t="s">
        <v>292</v>
      </c>
      <c r="AG107" s="107" t="s">
        <v>8</v>
      </c>
      <c r="AH107" s="115">
        <f t="shared" si="41"/>
        <v>4.777847869789225</v>
      </c>
      <c r="AI107" s="115">
        <f t="shared" si="42"/>
        <v>4.7838485396363417</v>
      </c>
      <c r="AJ107" s="115">
        <f t="shared" si="43"/>
        <v>4.8080718075124764</v>
      </c>
      <c r="AK107" s="115">
        <f t="shared" si="44"/>
        <v>4.7893794778503391</v>
      </c>
      <c r="AL107" s="92"/>
      <c r="AM107" s="92"/>
      <c r="AN107" s="123"/>
      <c r="AO107" s="123"/>
      <c r="AP107" s="123"/>
      <c r="AQ107" s="123"/>
      <c r="AR107" s="92"/>
      <c r="AS107" s="92"/>
      <c r="AT107" s="123"/>
      <c r="AU107" s="123"/>
      <c r="AV107" s="123"/>
      <c r="AW107" s="123"/>
      <c r="AX107" s="92"/>
      <c r="AY107" s="92"/>
      <c r="AZ107" s="123"/>
      <c r="BA107" s="123"/>
      <c r="BB107" s="123"/>
      <c r="BC107" s="123"/>
      <c r="BD107" s="92"/>
      <c r="BE107" s="92"/>
      <c r="BF107" s="123"/>
      <c r="BG107" s="123"/>
      <c r="BH107" s="123"/>
      <c r="BI107" s="123"/>
      <c r="BJ107" s="123"/>
      <c r="BK107" s="92"/>
      <c r="BL107" s="92"/>
      <c r="BM107" s="123"/>
      <c r="BN107" s="123"/>
      <c r="BO107" s="123"/>
      <c r="BP107" s="123"/>
      <c r="BQ107" s="92"/>
      <c r="BR107" s="92"/>
      <c r="BS107" s="123"/>
      <c r="BT107" s="123"/>
      <c r="BU107" s="123"/>
      <c r="BV107" s="123"/>
    </row>
    <row r="108" spans="1:74" ht="15" customHeight="1">
      <c r="A108" s="109" t="s">
        <v>293</v>
      </c>
      <c r="B108" s="107" t="s">
        <v>9</v>
      </c>
      <c r="C108" s="115">
        <f t="shared" si="35"/>
        <v>3.499045111087387</v>
      </c>
      <c r="D108" s="115">
        <f t="shared" si="35"/>
        <v>3.3490837958373429</v>
      </c>
      <c r="E108" s="115">
        <f t="shared" si="35"/>
        <v>3.2917373781531589</v>
      </c>
      <c r="F108" s="115">
        <f t="shared" si="35"/>
        <v>3.2768589585497518</v>
      </c>
      <c r="G108" s="109" t="s">
        <v>293</v>
      </c>
      <c r="H108" s="107" t="s">
        <v>9</v>
      </c>
      <c r="I108" s="115">
        <f t="shared" si="36"/>
        <v>3.2957549370237911</v>
      </c>
      <c r="J108" s="115">
        <f t="shared" si="36"/>
        <v>3.2797746788196505</v>
      </c>
      <c r="K108" s="115">
        <f t="shared" si="36"/>
        <v>3.2394389134376325</v>
      </c>
      <c r="L108" s="115">
        <f t="shared" si="36"/>
        <v>3.2184168256740295</v>
      </c>
      <c r="M108" s="109" t="s">
        <v>293</v>
      </c>
      <c r="N108" s="107" t="s">
        <v>9</v>
      </c>
      <c r="O108" s="115">
        <f t="shared" si="37"/>
        <v>3.2289034866093989</v>
      </c>
      <c r="P108" s="115">
        <f t="shared" si="37"/>
        <v>3.2156471868305627</v>
      </c>
      <c r="Q108" s="115">
        <f t="shared" si="37"/>
        <v>3.1948664400321367</v>
      </c>
      <c r="R108" s="115">
        <f t="shared" si="37"/>
        <v>3.2244143829864207</v>
      </c>
      <c r="S108" s="109" t="s">
        <v>293</v>
      </c>
      <c r="T108" s="107" t="s">
        <v>9</v>
      </c>
      <c r="U108" s="115">
        <f t="shared" si="38"/>
        <v>3.2070349506453288</v>
      </c>
      <c r="V108" s="115">
        <f t="shared" si="38"/>
        <v>3.2165171823037388</v>
      </c>
      <c r="W108" s="115">
        <f t="shared" si="38"/>
        <v>3.2325793588780618</v>
      </c>
      <c r="X108" s="115">
        <f t="shared" si="38"/>
        <v>3.2554612257974092</v>
      </c>
      <c r="Y108" s="115">
        <f t="shared" si="39"/>
        <v>3.2469321156924296</v>
      </c>
      <c r="Z108" s="109" t="s">
        <v>293</v>
      </c>
      <c r="AA108" s="107" t="s">
        <v>9</v>
      </c>
      <c r="AB108" s="115">
        <f t="shared" si="40"/>
        <v>3.241306898894448</v>
      </c>
      <c r="AC108" s="115">
        <f t="shared" si="40"/>
        <v>3.2556739242555484</v>
      </c>
      <c r="AD108" s="115">
        <f t="shared" si="40"/>
        <v>3.2472657296665286</v>
      </c>
      <c r="AE108" s="115">
        <f t="shared" si="40"/>
        <v>3.2188683677364418</v>
      </c>
      <c r="AF108" s="109" t="s">
        <v>293</v>
      </c>
      <c r="AG108" s="107" t="s">
        <v>9</v>
      </c>
      <c r="AH108" s="115">
        <f t="shared" si="41"/>
        <v>3.2238507023792282</v>
      </c>
      <c r="AI108" s="115">
        <f t="shared" si="42"/>
        <v>3.2365147261297542</v>
      </c>
      <c r="AJ108" s="115">
        <f t="shared" si="43"/>
        <v>3.2354059269769704</v>
      </c>
      <c r="AK108" s="115">
        <f t="shared" si="44"/>
        <v>3.2169803498880691</v>
      </c>
      <c r="AL108" s="92"/>
      <c r="AM108" s="92"/>
      <c r="AN108" s="123"/>
      <c r="AO108" s="123"/>
      <c r="AP108" s="123"/>
      <c r="AQ108" s="123"/>
      <c r="AR108" s="92"/>
      <c r="AS108" s="92"/>
      <c r="AT108" s="123"/>
      <c r="AU108" s="123"/>
      <c r="AV108" s="123"/>
      <c r="AW108" s="123"/>
      <c r="AX108" s="92"/>
      <c r="AY108" s="92"/>
      <c r="AZ108" s="123"/>
      <c r="BA108" s="123"/>
      <c r="BB108" s="123"/>
      <c r="BC108" s="123"/>
      <c r="BD108" s="92"/>
      <c r="BE108" s="92"/>
      <c r="BF108" s="123"/>
      <c r="BG108" s="123"/>
      <c r="BH108" s="123"/>
      <c r="BI108" s="123"/>
      <c r="BJ108" s="123"/>
      <c r="BK108" s="92"/>
      <c r="BL108" s="92"/>
      <c r="BM108" s="123"/>
      <c r="BN108" s="123"/>
      <c r="BO108" s="123"/>
      <c r="BP108" s="123"/>
      <c r="BQ108" s="92"/>
      <c r="BR108" s="92"/>
      <c r="BS108" s="123"/>
      <c r="BT108" s="123"/>
      <c r="BU108" s="123"/>
      <c r="BV108" s="123"/>
    </row>
    <row r="109" spans="1:74" ht="15" customHeight="1">
      <c r="A109" s="109" t="s">
        <v>294</v>
      </c>
      <c r="B109" s="107" t="s">
        <v>10</v>
      </c>
      <c r="C109" s="115">
        <f t="shared" si="35"/>
        <v>6.0652645813316255</v>
      </c>
      <c r="D109" s="115">
        <f t="shared" si="35"/>
        <v>6.1009525049989026</v>
      </c>
      <c r="E109" s="115">
        <f t="shared" si="35"/>
        <v>6.2027993152754002</v>
      </c>
      <c r="F109" s="115">
        <f t="shared" si="35"/>
        <v>6.1857750341910362</v>
      </c>
      <c r="G109" s="109" t="s">
        <v>294</v>
      </c>
      <c r="H109" s="107" t="s">
        <v>10</v>
      </c>
      <c r="I109" s="115">
        <f t="shared" si="36"/>
        <v>6.1846265484890894</v>
      </c>
      <c r="J109" s="115">
        <f t="shared" si="36"/>
        <v>6.1847179657741984</v>
      </c>
      <c r="K109" s="115">
        <f t="shared" si="36"/>
        <v>6.2769387777259062</v>
      </c>
      <c r="L109" s="115">
        <f t="shared" si="36"/>
        <v>6.2007481431174067</v>
      </c>
      <c r="M109" s="109" t="s">
        <v>294</v>
      </c>
      <c r="N109" s="107" t="s">
        <v>10</v>
      </c>
      <c r="O109" s="115">
        <f t="shared" si="37"/>
        <v>6.2168559346825889</v>
      </c>
      <c r="P109" s="115">
        <f t="shared" si="37"/>
        <v>6.1891554099010833</v>
      </c>
      <c r="Q109" s="115">
        <f t="shared" si="37"/>
        <v>6.1094492990293441</v>
      </c>
      <c r="R109" s="115">
        <f t="shared" si="37"/>
        <v>6.0356344561158703</v>
      </c>
      <c r="S109" s="109" t="s">
        <v>294</v>
      </c>
      <c r="T109" s="107" t="s">
        <v>10</v>
      </c>
      <c r="U109" s="115">
        <f t="shared" si="38"/>
        <v>6.1112695712408449</v>
      </c>
      <c r="V109" s="115">
        <f t="shared" si="38"/>
        <v>6.0659578756424466</v>
      </c>
      <c r="W109" s="115">
        <f t="shared" si="38"/>
        <v>6.0480110500022688</v>
      </c>
      <c r="X109" s="115">
        <f t="shared" si="38"/>
        <v>6.0361311895560936</v>
      </c>
      <c r="Y109" s="115">
        <f t="shared" si="39"/>
        <v>6.0677726353405381</v>
      </c>
      <c r="Z109" s="109" t="s">
        <v>294</v>
      </c>
      <c r="AA109" s="107" t="s">
        <v>10</v>
      </c>
      <c r="AB109" s="115">
        <f t="shared" si="40"/>
        <v>6.0193934902106108</v>
      </c>
      <c r="AC109" s="115">
        <f t="shared" si="40"/>
        <v>5.9975668199125938</v>
      </c>
      <c r="AD109" s="115">
        <f t="shared" si="40"/>
        <v>5.9886001023067745</v>
      </c>
      <c r="AE109" s="115">
        <f t="shared" si="40"/>
        <v>5.9752767419326425</v>
      </c>
      <c r="AF109" s="109" t="s">
        <v>294</v>
      </c>
      <c r="AG109" s="107" t="s">
        <v>10</v>
      </c>
      <c r="AH109" s="115">
        <f t="shared" si="41"/>
        <v>5.9783849327812151</v>
      </c>
      <c r="AI109" s="115">
        <f t="shared" si="42"/>
        <v>5.985751593636234</v>
      </c>
      <c r="AJ109" s="115">
        <f t="shared" si="43"/>
        <v>5.9807309082720526</v>
      </c>
      <c r="AK109" s="115">
        <f t="shared" si="44"/>
        <v>5.9591683452254962</v>
      </c>
      <c r="AL109" s="92"/>
      <c r="AM109" s="92"/>
      <c r="AN109" s="123"/>
      <c r="AO109" s="123"/>
      <c r="AP109" s="123"/>
      <c r="AQ109" s="123"/>
      <c r="AR109" s="92"/>
      <c r="AS109" s="92"/>
      <c r="AT109" s="123"/>
      <c r="AU109" s="123"/>
      <c r="AV109" s="123"/>
      <c r="AW109" s="123"/>
      <c r="AX109" s="92"/>
      <c r="AY109" s="92"/>
      <c r="AZ109" s="123"/>
      <c r="BA109" s="123"/>
      <c r="BB109" s="123"/>
      <c r="BC109" s="123"/>
      <c r="BD109" s="92"/>
      <c r="BE109" s="92"/>
      <c r="BF109" s="123"/>
      <c r="BG109" s="123"/>
      <c r="BH109" s="123"/>
      <c r="BI109" s="123"/>
      <c r="BJ109" s="123"/>
      <c r="BK109" s="92"/>
      <c r="BL109" s="92"/>
      <c r="BM109" s="123"/>
      <c r="BN109" s="123"/>
      <c r="BO109" s="123"/>
      <c r="BP109" s="123"/>
      <c r="BQ109" s="92"/>
      <c r="BR109" s="92"/>
      <c r="BS109" s="123"/>
      <c r="BT109" s="123"/>
      <c r="BU109" s="123"/>
      <c r="BV109" s="123"/>
    </row>
    <row r="110" spans="1:74" ht="23.1" customHeight="1">
      <c r="A110" s="109" t="s">
        <v>295</v>
      </c>
      <c r="B110" s="107" t="s">
        <v>11</v>
      </c>
      <c r="C110" s="115">
        <f t="shared" si="35"/>
        <v>6.1582624580382666</v>
      </c>
      <c r="D110" s="115">
        <f t="shared" si="35"/>
        <v>6.1906794889421146</v>
      </c>
      <c r="E110" s="115">
        <f t="shared" si="35"/>
        <v>6.2285870064420106</v>
      </c>
      <c r="F110" s="115">
        <f t="shared" si="35"/>
        <v>6.2682321054454055</v>
      </c>
      <c r="G110" s="109" t="s">
        <v>295</v>
      </c>
      <c r="H110" s="107" t="s">
        <v>11</v>
      </c>
      <c r="I110" s="115">
        <f t="shared" si="36"/>
        <v>6.3090239983413676</v>
      </c>
      <c r="J110" s="115">
        <f t="shared" si="36"/>
        <v>6.3011268698675158</v>
      </c>
      <c r="K110" s="115">
        <f t="shared" si="36"/>
        <v>6.3160237549806206</v>
      </c>
      <c r="L110" s="115">
        <f t="shared" si="36"/>
        <v>6.2953440488125647</v>
      </c>
      <c r="M110" s="109" t="s">
        <v>295</v>
      </c>
      <c r="N110" s="107" t="s">
        <v>11</v>
      </c>
      <c r="O110" s="115">
        <f t="shared" si="37"/>
        <v>6.2865349325815805</v>
      </c>
      <c r="P110" s="115">
        <f t="shared" si="37"/>
        <v>6.385110541133618</v>
      </c>
      <c r="Q110" s="115">
        <f t="shared" si="37"/>
        <v>6.3093901542213953</v>
      </c>
      <c r="R110" s="115">
        <f t="shared" si="37"/>
        <v>6.3297027016551031</v>
      </c>
      <c r="S110" s="109" t="s">
        <v>295</v>
      </c>
      <c r="T110" s="107" t="s">
        <v>11</v>
      </c>
      <c r="U110" s="115">
        <f t="shared" si="38"/>
        <v>6.3307934438253177</v>
      </c>
      <c r="V110" s="115">
        <f t="shared" si="38"/>
        <v>6.3272195908495421</v>
      </c>
      <c r="W110" s="115">
        <f t="shared" si="38"/>
        <v>6.3638334232322267</v>
      </c>
      <c r="X110" s="115">
        <f t="shared" si="38"/>
        <v>6.4020483351020161</v>
      </c>
      <c r="Y110" s="115">
        <f t="shared" si="39"/>
        <v>6.4462174134230015</v>
      </c>
      <c r="Z110" s="109" t="s">
        <v>295</v>
      </c>
      <c r="AA110" s="107" t="s">
        <v>11</v>
      </c>
      <c r="AB110" s="115">
        <f t="shared" si="40"/>
        <v>6.4640849854857647</v>
      </c>
      <c r="AC110" s="115">
        <f t="shared" si="40"/>
        <v>6.4674222850670358</v>
      </c>
      <c r="AD110" s="115">
        <f t="shared" si="40"/>
        <v>6.4631086644094209</v>
      </c>
      <c r="AE110" s="115">
        <f t="shared" si="40"/>
        <v>6.4555989468635913</v>
      </c>
      <c r="AF110" s="109" t="s">
        <v>295</v>
      </c>
      <c r="AG110" s="107" t="s">
        <v>11</v>
      </c>
      <c r="AH110" s="115">
        <f t="shared" si="41"/>
        <v>6.4349375676544733</v>
      </c>
      <c r="AI110" s="115">
        <f t="shared" si="42"/>
        <v>6.4399562944344</v>
      </c>
      <c r="AJ110" s="115">
        <f t="shared" si="43"/>
        <v>6.4807393829919642</v>
      </c>
      <c r="AK110" s="115">
        <f t="shared" si="44"/>
        <v>6.5049235016119047</v>
      </c>
      <c r="AL110" s="92"/>
      <c r="AM110" s="92"/>
      <c r="AN110" s="123"/>
      <c r="AO110" s="123"/>
      <c r="AP110" s="123"/>
      <c r="AQ110" s="123"/>
      <c r="AR110" s="92"/>
      <c r="AS110" s="92"/>
      <c r="AT110" s="123"/>
      <c r="AU110" s="123"/>
      <c r="AV110" s="123"/>
      <c r="AW110" s="123"/>
      <c r="AX110" s="92"/>
      <c r="AY110" s="92"/>
      <c r="AZ110" s="123"/>
      <c r="BA110" s="123"/>
      <c r="BB110" s="123"/>
      <c r="BC110" s="123"/>
      <c r="BD110" s="92"/>
      <c r="BE110" s="92"/>
      <c r="BF110" s="123"/>
      <c r="BG110" s="123"/>
      <c r="BH110" s="123"/>
      <c r="BI110" s="123"/>
      <c r="BJ110" s="123"/>
      <c r="BK110" s="92"/>
      <c r="BL110" s="92"/>
      <c r="BM110" s="123"/>
      <c r="BN110" s="123"/>
      <c r="BO110" s="123"/>
      <c r="BP110" s="123"/>
      <c r="BQ110" s="92"/>
      <c r="BR110" s="92"/>
      <c r="BS110" s="123"/>
      <c r="BT110" s="123"/>
      <c r="BU110" s="123"/>
      <c r="BV110" s="123"/>
    </row>
    <row r="111" spans="1:74" ht="15" customHeight="1">
      <c r="A111" s="109" t="s">
        <v>296</v>
      </c>
      <c r="B111" s="107" t="s">
        <v>12</v>
      </c>
      <c r="C111" s="115">
        <f t="shared" si="35"/>
        <v>3.2207631994116461</v>
      </c>
      <c r="D111" s="115">
        <f t="shared" si="35"/>
        <v>3.3218280184567441</v>
      </c>
      <c r="E111" s="115">
        <f t="shared" si="35"/>
        <v>3.3005788722674256</v>
      </c>
      <c r="F111" s="115">
        <f t="shared" si="35"/>
        <v>3.2427302009610859</v>
      </c>
      <c r="G111" s="109" t="s">
        <v>296</v>
      </c>
      <c r="H111" s="107" t="s">
        <v>12</v>
      </c>
      <c r="I111" s="115">
        <f t="shared" si="36"/>
        <v>3.2783911263152437</v>
      </c>
      <c r="J111" s="115">
        <f t="shared" si="36"/>
        <v>3.3460300868183412</v>
      </c>
      <c r="K111" s="115">
        <f t="shared" si="36"/>
        <v>3.3425798256375741</v>
      </c>
      <c r="L111" s="115">
        <f t="shared" si="36"/>
        <v>3.3450837079439002</v>
      </c>
      <c r="M111" s="109" t="s">
        <v>296</v>
      </c>
      <c r="N111" s="107" t="s">
        <v>12</v>
      </c>
      <c r="O111" s="115">
        <f t="shared" si="37"/>
        <v>3.3368793383154705</v>
      </c>
      <c r="P111" s="115">
        <f t="shared" si="37"/>
        <v>3.3633310806755885</v>
      </c>
      <c r="Q111" s="115">
        <f t="shared" si="37"/>
        <v>3.3620944589689437</v>
      </c>
      <c r="R111" s="115">
        <f t="shared" si="37"/>
        <v>3.3768750726772359</v>
      </c>
      <c r="S111" s="109" t="s">
        <v>296</v>
      </c>
      <c r="T111" s="107" t="s">
        <v>12</v>
      </c>
      <c r="U111" s="115">
        <f t="shared" si="38"/>
        <v>3.3430276976988194</v>
      </c>
      <c r="V111" s="115">
        <f t="shared" si="38"/>
        <v>3.360374886627028</v>
      </c>
      <c r="W111" s="115">
        <f t="shared" si="38"/>
        <v>3.3986822670652463</v>
      </c>
      <c r="X111" s="115">
        <f t="shared" si="38"/>
        <v>3.3983741465270412</v>
      </c>
      <c r="Y111" s="115">
        <f t="shared" si="39"/>
        <v>3.389872569578003</v>
      </c>
      <c r="Z111" s="109" t="s">
        <v>296</v>
      </c>
      <c r="AA111" s="107" t="s">
        <v>12</v>
      </c>
      <c r="AB111" s="115">
        <f t="shared" si="40"/>
        <v>3.3823729232289548</v>
      </c>
      <c r="AC111" s="115">
        <f t="shared" si="40"/>
        <v>3.3627733317539867</v>
      </c>
      <c r="AD111" s="115">
        <f t="shared" si="40"/>
        <v>3.3524955545270747</v>
      </c>
      <c r="AE111" s="115">
        <f t="shared" si="40"/>
        <v>3.3167434986444295</v>
      </c>
      <c r="AF111" s="109" t="s">
        <v>296</v>
      </c>
      <c r="AG111" s="107" t="s">
        <v>12</v>
      </c>
      <c r="AH111" s="115">
        <f t="shared" si="41"/>
        <v>3.300924641814821</v>
      </c>
      <c r="AI111" s="115">
        <f t="shared" si="42"/>
        <v>3.310990577824815</v>
      </c>
      <c r="AJ111" s="115">
        <f t="shared" si="43"/>
        <v>3.2978767194601364</v>
      </c>
      <c r="AK111" s="115">
        <f t="shared" si="44"/>
        <v>3.2845291337661009</v>
      </c>
      <c r="AL111" s="92"/>
      <c r="AM111" s="92"/>
      <c r="AN111" s="123"/>
      <c r="AO111" s="123"/>
      <c r="AP111" s="123"/>
      <c r="AQ111" s="123"/>
      <c r="AR111" s="92"/>
      <c r="AS111" s="92"/>
      <c r="AT111" s="123"/>
      <c r="AU111" s="123"/>
      <c r="AV111" s="123"/>
      <c r="AW111" s="123"/>
      <c r="AX111" s="92"/>
      <c r="AY111" s="92"/>
      <c r="AZ111" s="123"/>
      <c r="BA111" s="123"/>
      <c r="BB111" s="123"/>
      <c r="BC111" s="123"/>
      <c r="BD111" s="92"/>
      <c r="BE111" s="92"/>
      <c r="BF111" s="123"/>
      <c r="BG111" s="123"/>
      <c r="BH111" s="123"/>
      <c r="BI111" s="123"/>
      <c r="BJ111" s="123"/>
      <c r="BK111" s="92"/>
      <c r="BL111" s="92"/>
      <c r="BM111" s="123"/>
      <c r="BN111" s="123"/>
      <c r="BO111" s="123"/>
      <c r="BP111" s="123"/>
      <c r="BQ111" s="92"/>
      <c r="BR111" s="92"/>
      <c r="BS111" s="123"/>
      <c r="BT111" s="123"/>
      <c r="BU111" s="123"/>
      <c r="BV111" s="123"/>
    </row>
    <row r="112" spans="1:74" ht="15" customHeight="1">
      <c r="A112" s="109" t="s">
        <v>297</v>
      </c>
      <c r="B112" s="107" t="s">
        <v>13</v>
      </c>
      <c r="C112" s="115">
        <f t="shared" si="35"/>
        <v>3.2656014613952054</v>
      </c>
      <c r="D112" s="115">
        <f t="shared" si="35"/>
        <v>3.3107327462487124</v>
      </c>
      <c r="E112" s="115">
        <f t="shared" si="35"/>
        <v>3.3953793369370606</v>
      </c>
      <c r="F112" s="115">
        <f t="shared" si="35"/>
        <v>3.4011673529785438</v>
      </c>
      <c r="G112" s="109" t="s">
        <v>297</v>
      </c>
      <c r="H112" s="107" t="s">
        <v>13</v>
      </c>
      <c r="I112" s="115">
        <f t="shared" si="36"/>
        <v>3.410822578137148</v>
      </c>
      <c r="J112" s="115">
        <f t="shared" si="36"/>
        <v>3.3853609863872856</v>
      </c>
      <c r="K112" s="115">
        <f t="shared" si="36"/>
        <v>3.4506063599943544</v>
      </c>
      <c r="L112" s="115">
        <f t="shared" si="36"/>
        <v>3.4418356456776946</v>
      </c>
      <c r="M112" s="109" t="s">
        <v>297</v>
      </c>
      <c r="N112" s="107" t="s">
        <v>13</v>
      </c>
      <c r="O112" s="115">
        <f t="shared" si="37"/>
        <v>3.4818222919603201</v>
      </c>
      <c r="P112" s="115">
        <f t="shared" si="37"/>
        <v>3.4791820504056088</v>
      </c>
      <c r="Q112" s="115">
        <f t="shared" si="37"/>
        <v>3.4319690772101445</v>
      </c>
      <c r="R112" s="115">
        <f t="shared" si="37"/>
        <v>3.4448363631665311</v>
      </c>
      <c r="S112" s="109" t="s">
        <v>297</v>
      </c>
      <c r="T112" s="107" t="s">
        <v>13</v>
      </c>
      <c r="U112" s="115">
        <f t="shared" si="38"/>
        <v>3.4237574745077262</v>
      </c>
      <c r="V112" s="115">
        <f t="shared" si="38"/>
        <v>3.4062279552554671</v>
      </c>
      <c r="W112" s="115">
        <f t="shared" si="38"/>
        <v>3.3913727308931247</v>
      </c>
      <c r="X112" s="115">
        <f t="shared" si="38"/>
        <v>3.3918667280699997</v>
      </c>
      <c r="Y112" s="115">
        <f t="shared" si="39"/>
        <v>3.3650565185562025</v>
      </c>
      <c r="Z112" s="109" t="s">
        <v>297</v>
      </c>
      <c r="AA112" s="107" t="s">
        <v>13</v>
      </c>
      <c r="AB112" s="115">
        <f t="shared" si="40"/>
        <v>3.3492681119140264</v>
      </c>
      <c r="AC112" s="115">
        <f t="shared" si="40"/>
        <v>3.3415508685169697</v>
      </c>
      <c r="AD112" s="115">
        <f t="shared" si="40"/>
        <v>3.3354444254987459</v>
      </c>
      <c r="AE112" s="115">
        <f t="shared" si="40"/>
        <v>3.3223713186716388</v>
      </c>
      <c r="AF112" s="109" t="s">
        <v>297</v>
      </c>
      <c r="AG112" s="107" t="s">
        <v>13</v>
      </c>
      <c r="AH112" s="115">
        <f t="shared" si="41"/>
        <v>3.3222795231234095</v>
      </c>
      <c r="AI112" s="115">
        <f t="shared" si="42"/>
        <v>3.3058458643853541</v>
      </c>
      <c r="AJ112" s="115">
        <f t="shared" si="43"/>
        <v>3.2954553709142771</v>
      </c>
      <c r="AK112" s="115">
        <f t="shared" si="44"/>
        <v>3.2928203202348842</v>
      </c>
      <c r="AL112" s="92"/>
      <c r="AM112" s="92"/>
      <c r="AN112" s="123"/>
      <c r="AO112" s="123"/>
      <c r="AP112" s="123"/>
      <c r="AQ112" s="123"/>
      <c r="AR112" s="92"/>
      <c r="AS112" s="92"/>
      <c r="AT112" s="123"/>
      <c r="AU112" s="123"/>
      <c r="AV112" s="123"/>
      <c r="AW112" s="123"/>
      <c r="AX112" s="92"/>
      <c r="AY112" s="92"/>
      <c r="AZ112" s="123"/>
      <c r="BA112" s="123"/>
      <c r="BB112" s="123"/>
      <c r="BC112" s="123"/>
      <c r="BD112" s="92"/>
      <c r="BE112" s="92"/>
      <c r="BF112" s="123"/>
      <c r="BG112" s="123"/>
      <c r="BH112" s="123"/>
      <c r="BI112" s="123"/>
      <c r="BJ112" s="123"/>
      <c r="BK112" s="92"/>
      <c r="BL112" s="92"/>
      <c r="BM112" s="123"/>
      <c r="BN112" s="123"/>
      <c r="BO112" s="123"/>
      <c r="BP112" s="123"/>
      <c r="BQ112" s="92"/>
      <c r="BR112" s="92"/>
      <c r="BS112" s="123"/>
      <c r="BT112" s="123"/>
      <c r="BU112" s="123"/>
      <c r="BV112" s="123"/>
    </row>
    <row r="113" spans="1:74" ht="15" customHeight="1">
      <c r="A113" s="109" t="s">
        <v>298</v>
      </c>
      <c r="B113" s="107" t="s">
        <v>14</v>
      </c>
      <c r="C113" s="115">
        <f t="shared" si="35"/>
        <v>4.719642242862057</v>
      </c>
      <c r="D113" s="115">
        <f t="shared" si="35"/>
        <v>4.7188675103897575</v>
      </c>
      <c r="E113" s="115">
        <f t="shared" si="35"/>
        <v>4.7024468834961235</v>
      </c>
      <c r="F113" s="115">
        <f t="shared" si="35"/>
        <v>4.7237189882940855</v>
      </c>
      <c r="G113" s="109" t="s">
        <v>298</v>
      </c>
      <c r="H113" s="107" t="s">
        <v>14</v>
      </c>
      <c r="I113" s="115">
        <f t="shared" si="36"/>
        <v>4.6045197740112993</v>
      </c>
      <c r="J113" s="115">
        <f t="shared" si="36"/>
        <v>4.6706103152543177</v>
      </c>
      <c r="K113" s="115">
        <f t="shared" si="36"/>
        <v>4.6766260979078682</v>
      </c>
      <c r="L113" s="115">
        <f t="shared" si="36"/>
        <v>4.7182066125502624</v>
      </c>
      <c r="M113" s="109" t="s">
        <v>298</v>
      </c>
      <c r="N113" s="107" t="s">
        <v>14</v>
      </c>
      <c r="O113" s="115">
        <f t="shared" si="37"/>
        <v>4.7402994601207418</v>
      </c>
      <c r="P113" s="115">
        <f t="shared" si="37"/>
        <v>4.7668499234183344</v>
      </c>
      <c r="Q113" s="115">
        <f t="shared" si="37"/>
        <v>4.7975337138490453</v>
      </c>
      <c r="R113" s="115">
        <f t="shared" si="37"/>
        <v>4.818016202178379</v>
      </c>
      <c r="S113" s="109" t="s">
        <v>298</v>
      </c>
      <c r="T113" s="107" t="s">
        <v>14</v>
      </c>
      <c r="U113" s="115">
        <f t="shared" si="38"/>
        <v>4.8669614025079708</v>
      </c>
      <c r="V113" s="115">
        <f t="shared" si="38"/>
        <v>4.8667237730525041</v>
      </c>
      <c r="W113" s="115">
        <f t="shared" si="38"/>
        <v>4.8668908257759451</v>
      </c>
      <c r="X113" s="115">
        <f t="shared" si="38"/>
        <v>4.8675490058666879</v>
      </c>
      <c r="Y113" s="115">
        <f t="shared" si="39"/>
        <v>4.8594791110890521</v>
      </c>
      <c r="Z113" s="109" t="s">
        <v>298</v>
      </c>
      <c r="AA113" s="107" t="s">
        <v>14</v>
      </c>
      <c r="AB113" s="115">
        <f t="shared" si="40"/>
        <v>4.8943240071644736</v>
      </c>
      <c r="AC113" s="115">
        <f t="shared" si="40"/>
        <v>4.8878294108792266</v>
      </c>
      <c r="AD113" s="115">
        <f t="shared" si="40"/>
        <v>4.9039047085474872</v>
      </c>
      <c r="AE113" s="115">
        <f t="shared" si="40"/>
        <v>4.9057462489356078</v>
      </c>
      <c r="AF113" s="109" t="s">
        <v>298</v>
      </c>
      <c r="AG113" s="107" t="s">
        <v>14</v>
      </c>
      <c r="AH113" s="115">
        <f t="shared" si="41"/>
        <v>4.9170227859038151</v>
      </c>
      <c r="AI113" s="115">
        <f t="shared" si="42"/>
        <v>4.9134463210399177</v>
      </c>
      <c r="AJ113" s="115">
        <f t="shared" si="43"/>
        <v>4.9121897949844184</v>
      </c>
      <c r="AK113" s="115">
        <f t="shared" si="44"/>
        <v>4.9256963377341654</v>
      </c>
      <c r="AL113" s="92"/>
      <c r="AM113" s="92"/>
      <c r="AN113" s="123"/>
      <c r="AO113" s="123"/>
      <c r="AP113" s="123"/>
      <c r="AQ113" s="123"/>
      <c r="AR113" s="92"/>
      <c r="AS113" s="92"/>
      <c r="AT113" s="123"/>
      <c r="AU113" s="123"/>
      <c r="AV113" s="123"/>
      <c r="AW113" s="123"/>
      <c r="AX113" s="92"/>
      <c r="AY113" s="92"/>
      <c r="AZ113" s="123"/>
      <c r="BA113" s="123"/>
      <c r="BB113" s="123"/>
      <c r="BC113" s="123"/>
      <c r="BD113" s="92"/>
      <c r="BE113" s="92"/>
      <c r="BF113" s="123"/>
      <c r="BG113" s="123"/>
      <c r="BH113" s="123"/>
      <c r="BI113" s="123"/>
      <c r="BJ113" s="123"/>
      <c r="BK113" s="92"/>
      <c r="BL113" s="92"/>
      <c r="BM113" s="123"/>
      <c r="BN113" s="123"/>
      <c r="BO113" s="123"/>
      <c r="BP113" s="123"/>
      <c r="BQ113" s="92"/>
      <c r="BR113" s="92"/>
      <c r="BS113" s="123"/>
      <c r="BT113" s="123"/>
      <c r="BU113" s="123"/>
      <c r="BV113" s="123"/>
    </row>
    <row r="114" spans="1:74" ht="15" customHeight="1">
      <c r="A114" s="109" t="s">
        <v>299</v>
      </c>
      <c r="B114" s="107" t="s">
        <v>15</v>
      </c>
      <c r="C114" s="115">
        <f t="shared" ref="C114:F120" si="45">AN26/AN$33*100</f>
        <v>3.9061480611603381</v>
      </c>
      <c r="D114" s="115">
        <f>AO26/AO$33*100</f>
        <v>3.9289323694918608</v>
      </c>
      <c r="E114" s="115">
        <f>AP26/AP$33*100</f>
        <v>3.9818651131834049</v>
      </c>
      <c r="F114" s="115">
        <f>AQ26/AQ$33*100</f>
        <v>3.9686513660222063</v>
      </c>
      <c r="G114" s="109" t="s">
        <v>299</v>
      </c>
      <c r="H114" s="107" t="s">
        <v>15</v>
      </c>
      <c r="I114" s="115">
        <f t="shared" si="36"/>
        <v>3.947286580625097</v>
      </c>
      <c r="J114" s="115">
        <f t="shared" si="36"/>
        <v>3.9961777756660517</v>
      </c>
      <c r="K114" s="115">
        <f t="shared" si="36"/>
        <v>3.9967103477477286</v>
      </c>
      <c r="L114" s="115">
        <f t="shared" si="36"/>
        <v>4.0280068561818831</v>
      </c>
      <c r="M114" s="109" t="s">
        <v>299</v>
      </c>
      <c r="N114" s="107" t="s">
        <v>15</v>
      </c>
      <c r="O114" s="115">
        <f t="shared" si="37"/>
        <v>4.045637084120103</v>
      </c>
      <c r="P114" s="115">
        <f t="shared" si="37"/>
        <v>4.0649600392432115</v>
      </c>
      <c r="Q114" s="115">
        <f t="shared" si="37"/>
        <v>4.137519529563245</v>
      </c>
      <c r="R114" s="115">
        <f t="shared" si="37"/>
        <v>4.1205731488300579</v>
      </c>
      <c r="S114" s="109" t="s">
        <v>299</v>
      </c>
      <c r="T114" s="107" t="s">
        <v>15</v>
      </c>
      <c r="U114" s="115">
        <f t="shared" ref="U114:X120" si="46">BF26/BF$33*100</f>
        <v>4.0871677855083686</v>
      </c>
      <c r="V114" s="115">
        <f t="shared" si="46"/>
        <v>4.1043535221203262</v>
      </c>
      <c r="W114" s="115">
        <f t="shared" si="46"/>
        <v>4.1059429049609069</v>
      </c>
      <c r="X114" s="115">
        <f t="shared" si="46"/>
        <v>4.0844062230943274</v>
      </c>
      <c r="Y114" s="115">
        <f t="shared" si="39"/>
        <v>4.1110270122715367</v>
      </c>
      <c r="Z114" s="109" t="s">
        <v>299</v>
      </c>
      <c r="AA114" s="107" t="s">
        <v>15</v>
      </c>
      <c r="AB114" s="115">
        <f t="shared" si="40"/>
        <v>4.0889382990550303</v>
      </c>
      <c r="AC114" s="115">
        <f t="shared" si="40"/>
        <v>4.1003773156545273</v>
      </c>
      <c r="AD114" s="115">
        <f t="shared" si="40"/>
        <v>4.0942196672593969</v>
      </c>
      <c r="AE114" s="115">
        <f t="shared" si="40"/>
        <v>4.0990104824265208</v>
      </c>
      <c r="AF114" s="109" t="s">
        <v>299</v>
      </c>
      <c r="AG114" s="107" t="s">
        <v>15</v>
      </c>
      <c r="AH114" s="115">
        <f t="shared" si="41"/>
        <v>4.101609961683943</v>
      </c>
      <c r="AI114" s="115">
        <f t="shared" si="42"/>
        <v>4.1015615430220542</v>
      </c>
      <c r="AJ114" s="115">
        <f t="shared" si="43"/>
        <v>4.1029751109582975</v>
      </c>
      <c r="AK114" s="115">
        <f t="shared" si="44"/>
        <v>4.1019425762179509</v>
      </c>
      <c r="AL114" s="92"/>
      <c r="AM114" s="92"/>
      <c r="AN114" s="123"/>
      <c r="AO114" s="123"/>
      <c r="AP114" s="123"/>
      <c r="AQ114" s="123"/>
      <c r="AR114" s="92"/>
      <c r="AS114" s="92"/>
      <c r="AT114" s="123"/>
      <c r="AU114" s="123"/>
      <c r="AV114" s="123"/>
      <c r="AW114" s="123"/>
      <c r="AX114" s="92"/>
      <c r="AY114" s="92"/>
      <c r="AZ114" s="123"/>
      <c r="BA114" s="123"/>
      <c r="BB114" s="123"/>
      <c r="BC114" s="123"/>
      <c r="BD114" s="92"/>
      <c r="BE114" s="92"/>
      <c r="BF114" s="123"/>
      <c r="BG114" s="123"/>
      <c r="BH114" s="123"/>
      <c r="BI114" s="123"/>
      <c r="BJ114" s="123"/>
      <c r="BK114" s="92"/>
      <c r="BL114" s="92"/>
      <c r="BM114" s="123"/>
      <c r="BN114" s="123"/>
      <c r="BO114" s="123"/>
      <c r="BP114" s="123"/>
      <c r="BQ114" s="92"/>
      <c r="BR114" s="92"/>
      <c r="BS114" s="123"/>
      <c r="BT114" s="123"/>
      <c r="BU114" s="123"/>
      <c r="BV114" s="123"/>
    </row>
    <row r="115" spans="1:74" ht="15" customHeight="1">
      <c r="A115" s="109" t="s">
        <v>300</v>
      </c>
      <c r="B115" s="107" t="s">
        <v>16</v>
      </c>
      <c r="C115" s="115">
        <f t="shared" si="45"/>
        <v>3.0653713390982529</v>
      </c>
      <c r="D115" s="115">
        <f t="shared" si="45"/>
        <v>3.1281431579556722</v>
      </c>
      <c r="E115" s="115">
        <f t="shared" si="45"/>
        <v>3.1171178693963961</v>
      </c>
      <c r="F115" s="115">
        <f t="shared" si="45"/>
        <v>3.1161797713622357</v>
      </c>
      <c r="G115" s="109" t="s">
        <v>300</v>
      </c>
      <c r="H115" s="107" t="s">
        <v>16</v>
      </c>
      <c r="I115" s="115">
        <f t="shared" si="36"/>
        <v>3.1042346965220546</v>
      </c>
      <c r="J115" s="115">
        <f t="shared" si="36"/>
        <v>3.0598911933100514</v>
      </c>
      <c r="K115" s="115">
        <f t="shared" si="36"/>
        <v>3.0157859880356543</v>
      </c>
      <c r="L115" s="115">
        <f t="shared" si="36"/>
        <v>2.9553809169604262</v>
      </c>
      <c r="M115" s="109" t="s">
        <v>300</v>
      </c>
      <c r="N115" s="107" t="s">
        <v>16</v>
      </c>
      <c r="O115" s="115">
        <f t="shared" si="37"/>
        <v>2.9743889790165157</v>
      </c>
      <c r="P115" s="115">
        <f t="shared" si="37"/>
        <v>2.9390660428805142</v>
      </c>
      <c r="Q115" s="115">
        <f t="shared" si="37"/>
        <v>2.8465401595863002</v>
      </c>
      <c r="R115" s="115">
        <f t="shared" si="37"/>
        <v>2.8569582800366939</v>
      </c>
      <c r="S115" s="109" t="s">
        <v>300</v>
      </c>
      <c r="T115" s="107" t="s">
        <v>16</v>
      </c>
      <c r="U115" s="115">
        <f t="shared" si="46"/>
        <v>2.8652704065520997</v>
      </c>
      <c r="V115" s="115">
        <f t="shared" si="46"/>
        <v>2.8499445732137461</v>
      </c>
      <c r="W115" s="115">
        <f t="shared" si="46"/>
        <v>2.8015687776943201</v>
      </c>
      <c r="X115" s="115">
        <f t="shared" si="46"/>
        <v>2.7721602626994772</v>
      </c>
      <c r="Y115" s="115">
        <f t="shared" si="39"/>
        <v>2.7461442060724877</v>
      </c>
      <c r="Z115" s="109" t="s">
        <v>300</v>
      </c>
      <c r="AA115" s="107" t="s">
        <v>16</v>
      </c>
      <c r="AB115" s="115">
        <f t="shared" si="40"/>
        <v>2.7276882218516461</v>
      </c>
      <c r="AC115" s="115">
        <f t="shared" si="40"/>
        <v>2.7186962497933278</v>
      </c>
      <c r="AD115" s="115">
        <f t="shared" si="40"/>
        <v>2.6970014371665898</v>
      </c>
      <c r="AE115" s="115">
        <f t="shared" si="40"/>
        <v>2.6905873486605789</v>
      </c>
      <c r="AF115" s="109" t="s">
        <v>300</v>
      </c>
      <c r="AG115" s="107" t="s">
        <v>16</v>
      </c>
      <c r="AH115" s="115">
        <f t="shared" si="41"/>
        <v>2.6936605457522198</v>
      </c>
      <c r="AI115" s="115">
        <f t="shared" si="42"/>
        <v>2.6818656200849613</v>
      </c>
      <c r="AJ115" s="115">
        <f t="shared" si="43"/>
        <v>2.6792221659931279</v>
      </c>
      <c r="AK115" s="115">
        <f t="shared" si="44"/>
        <v>2.6768339372893672</v>
      </c>
      <c r="AL115" s="92"/>
      <c r="AM115" s="92"/>
      <c r="AN115" s="123"/>
      <c r="AO115" s="123"/>
      <c r="AP115" s="123"/>
      <c r="AQ115" s="123"/>
      <c r="AR115" s="92"/>
      <c r="AS115" s="92"/>
      <c r="AT115" s="123"/>
      <c r="AU115" s="123"/>
      <c r="AV115" s="123"/>
      <c r="AW115" s="123"/>
      <c r="AX115" s="92"/>
      <c r="AY115" s="92"/>
      <c r="AZ115" s="123"/>
      <c r="BA115" s="123"/>
      <c r="BB115" s="123"/>
      <c r="BC115" s="123"/>
      <c r="BD115" s="92"/>
      <c r="BE115" s="92"/>
      <c r="BF115" s="123"/>
      <c r="BG115" s="123"/>
      <c r="BH115" s="123"/>
      <c r="BI115" s="123"/>
      <c r="BJ115" s="123"/>
      <c r="BK115" s="92"/>
      <c r="BL115" s="92"/>
      <c r="BM115" s="123"/>
      <c r="BN115" s="123"/>
      <c r="BO115" s="123"/>
      <c r="BP115" s="123"/>
      <c r="BQ115" s="92"/>
      <c r="BR115" s="92"/>
      <c r="BS115" s="123"/>
      <c r="BT115" s="123"/>
      <c r="BU115" s="123"/>
      <c r="BV115" s="123"/>
    </row>
    <row r="116" spans="1:74" ht="23.1" customHeight="1">
      <c r="A116" s="109" t="s">
        <v>301</v>
      </c>
      <c r="B116" s="107" t="s">
        <v>17</v>
      </c>
      <c r="C116" s="115">
        <f t="shared" si="45"/>
        <v>5.3404979656714469</v>
      </c>
      <c r="D116" s="115">
        <f t="shared" si="45"/>
        <v>5.2299736366684275</v>
      </c>
      <c r="E116" s="115">
        <f t="shared" si="45"/>
        <v>5.1960969715426684</v>
      </c>
      <c r="F116" s="115">
        <f t="shared" si="45"/>
        <v>5.2496007931822204</v>
      </c>
      <c r="G116" s="109" t="s">
        <v>301</v>
      </c>
      <c r="H116" s="107" t="s">
        <v>17</v>
      </c>
      <c r="I116" s="115">
        <f t="shared" si="36"/>
        <v>5.2000725651790809</v>
      </c>
      <c r="J116" s="115">
        <f t="shared" si="36"/>
        <v>5.2061968603911444</v>
      </c>
      <c r="K116" s="115">
        <f t="shared" si="36"/>
        <v>5.1483600594960208</v>
      </c>
      <c r="L116" s="115">
        <f t="shared" si="36"/>
        <v>5.1995407651757706</v>
      </c>
      <c r="M116" s="109" t="s">
        <v>301</v>
      </c>
      <c r="N116" s="107" t="s">
        <v>17</v>
      </c>
      <c r="O116" s="115">
        <f t="shared" si="37"/>
        <v>5.1913512938485677</v>
      </c>
      <c r="P116" s="115">
        <f t="shared" si="37"/>
        <v>5.1321457739183982</v>
      </c>
      <c r="Q116" s="115">
        <f t="shared" si="37"/>
        <v>5.1866856139414255</v>
      </c>
      <c r="R116" s="115">
        <f t="shared" si="37"/>
        <v>5.2053697171725002</v>
      </c>
      <c r="S116" s="109" t="s">
        <v>301</v>
      </c>
      <c r="T116" s="107" t="s">
        <v>17</v>
      </c>
      <c r="U116" s="115">
        <f t="shared" si="46"/>
        <v>5.2120366314545619</v>
      </c>
      <c r="V116" s="115">
        <f t="shared" si="46"/>
        <v>5.1803889952635291</v>
      </c>
      <c r="W116" s="115">
        <f t="shared" si="46"/>
        <v>5.1252451215147374</v>
      </c>
      <c r="X116" s="115">
        <f t="shared" si="46"/>
        <v>5.110826342029914</v>
      </c>
      <c r="Y116" s="115">
        <f t="shared" si="39"/>
        <v>5.0952315957961609</v>
      </c>
      <c r="Z116" s="109" t="s">
        <v>301</v>
      </c>
      <c r="AA116" s="107" t="s">
        <v>17</v>
      </c>
      <c r="AB116" s="115">
        <f t="shared" si="40"/>
        <v>5.0524365388178616</v>
      </c>
      <c r="AC116" s="115">
        <f t="shared" si="40"/>
        <v>5.06624616576718</v>
      </c>
      <c r="AD116" s="115">
        <f t="shared" si="40"/>
        <v>5.0756339366185177</v>
      </c>
      <c r="AE116" s="115">
        <f t="shared" si="40"/>
        <v>5.0542717600884792</v>
      </c>
      <c r="AF116" s="109" t="s">
        <v>301</v>
      </c>
      <c r="AG116" s="107" t="s">
        <v>17</v>
      </c>
      <c r="AH116" s="115">
        <f t="shared" si="41"/>
        <v>5.0242881092584462</v>
      </c>
      <c r="AI116" s="115">
        <f t="shared" si="42"/>
        <v>5.0322647028560503</v>
      </c>
      <c r="AJ116" s="115">
        <f t="shared" si="43"/>
        <v>5.0269617160581408</v>
      </c>
      <c r="AK116" s="115">
        <f t="shared" si="44"/>
        <v>5.0127537956563941</v>
      </c>
      <c r="AL116" s="92"/>
      <c r="AM116" s="92"/>
      <c r="AN116" s="123"/>
      <c r="AO116" s="123"/>
      <c r="AP116" s="123"/>
      <c r="AQ116" s="123"/>
      <c r="AR116" s="92"/>
      <c r="AS116" s="92"/>
      <c r="AT116" s="123"/>
      <c r="AU116" s="123"/>
      <c r="AV116" s="123"/>
      <c r="AW116" s="123"/>
      <c r="AX116" s="92"/>
      <c r="AY116" s="92"/>
      <c r="AZ116" s="123"/>
      <c r="BA116" s="123"/>
      <c r="BB116" s="123"/>
      <c r="BC116" s="123"/>
      <c r="BD116" s="92"/>
      <c r="BE116" s="92"/>
      <c r="BF116" s="123"/>
      <c r="BG116" s="123"/>
      <c r="BH116" s="123"/>
      <c r="BI116" s="123"/>
      <c r="BJ116" s="123"/>
      <c r="BK116" s="92"/>
      <c r="BL116" s="92"/>
      <c r="BM116" s="123"/>
      <c r="BN116" s="123"/>
      <c r="BO116" s="123"/>
      <c r="BP116" s="123"/>
      <c r="BQ116" s="92"/>
      <c r="BR116" s="92"/>
      <c r="BS116" s="123"/>
      <c r="BT116" s="123"/>
      <c r="BU116" s="123"/>
      <c r="BV116" s="123"/>
    </row>
    <row r="117" spans="1:74" ht="15" customHeight="1">
      <c r="A117" s="109" t="s">
        <v>302</v>
      </c>
      <c r="B117" s="107" t="s">
        <v>18</v>
      </c>
      <c r="C117" s="115">
        <f t="shared" si="45"/>
        <v>3.9310582067067599</v>
      </c>
      <c r="D117" s="115">
        <f t="shared" si="45"/>
        <v>4.1066979263901047</v>
      </c>
      <c r="E117" s="115">
        <f t="shared" si="45"/>
        <v>4.1358544690068788</v>
      </c>
      <c r="F117" s="115">
        <f t="shared" si="45"/>
        <v>4.1709327613652505</v>
      </c>
      <c r="G117" s="109" t="s">
        <v>302</v>
      </c>
      <c r="H117" s="107" t="s">
        <v>18</v>
      </c>
      <c r="I117" s="115">
        <f t="shared" si="36"/>
        <v>4.1701653449437615</v>
      </c>
      <c r="J117" s="115">
        <f t="shared" si="36"/>
        <v>4.2213405765540326</v>
      </c>
      <c r="K117" s="115">
        <f t="shared" si="36"/>
        <v>4.1842639538797268</v>
      </c>
      <c r="L117" s="115">
        <f t="shared" si="36"/>
        <v>4.2163901555577112</v>
      </c>
      <c r="M117" s="109" t="s">
        <v>302</v>
      </c>
      <c r="N117" s="107" t="s">
        <v>18</v>
      </c>
      <c r="O117" s="115">
        <f t="shared" si="37"/>
        <v>4.1884524347756713</v>
      </c>
      <c r="P117" s="115">
        <f t="shared" si="37"/>
        <v>4.1865513723382328</v>
      </c>
      <c r="Q117" s="115">
        <f t="shared" si="37"/>
        <v>4.179653662659998</v>
      </c>
      <c r="R117" s="115">
        <f t="shared" si="37"/>
        <v>4.2035221003398062</v>
      </c>
      <c r="S117" s="109" t="s">
        <v>302</v>
      </c>
      <c r="T117" s="107" t="s">
        <v>18</v>
      </c>
      <c r="U117" s="115">
        <f t="shared" si="46"/>
        <v>4.160766856479265</v>
      </c>
      <c r="V117" s="115">
        <f t="shared" si="46"/>
        <v>4.1484430111861332</v>
      </c>
      <c r="W117" s="115">
        <f t="shared" si="46"/>
        <v>4.1389618442211811</v>
      </c>
      <c r="X117" s="115">
        <f t="shared" si="46"/>
        <v>4.1419718479066132</v>
      </c>
      <c r="Y117" s="115">
        <f t="shared" si="39"/>
        <v>4.1090417281897933</v>
      </c>
      <c r="Z117" s="109" t="s">
        <v>302</v>
      </c>
      <c r="AA117" s="107" t="s">
        <v>18</v>
      </c>
      <c r="AB117" s="115">
        <f t="shared" si="40"/>
        <v>4.0647273176456054</v>
      </c>
      <c r="AC117" s="115">
        <f t="shared" si="40"/>
        <v>4.0616339816055538</v>
      </c>
      <c r="AD117" s="115">
        <f t="shared" si="40"/>
        <v>4.050130319343288</v>
      </c>
      <c r="AE117" s="115">
        <f t="shared" si="40"/>
        <v>4.039061964745378</v>
      </c>
      <c r="AF117" s="109" t="s">
        <v>302</v>
      </c>
      <c r="AG117" s="107" t="s">
        <v>18</v>
      </c>
      <c r="AH117" s="115">
        <f t="shared" si="41"/>
        <v>4.052518280514775</v>
      </c>
      <c r="AI117" s="115">
        <f t="shared" si="42"/>
        <v>4.0481545177933596</v>
      </c>
      <c r="AJ117" s="115">
        <f t="shared" si="43"/>
        <v>4.0421992624572329</v>
      </c>
      <c r="AK117" s="115">
        <f t="shared" si="44"/>
        <v>4.0287850485522121</v>
      </c>
      <c r="AL117" s="92"/>
      <c r="AM117" s="92"/>
      <c r="AN117" s="123"/>
      <c r="AO117" s="123"/>
      <c r="AP117" s="123"/>
      <c r="AQ117" s="123"/>
      <c r="AR117" s="92"/>
      <c r="AS117" s="92"/>
      <c r="AT117" s="123"/>
      <c r="AU117" s="123"/>
      <c r="AV117" s="123"/>
      <c r="AW117" s="123"/>
      <c r="AX117" s="92"/>
      <c r="AY117" s="92"/>
      <c r="AZ117" s="123"/>
      <c r="BA117" s="123"/>
      <c r="BB117" s="123"/>
      <c r="BC117" s="123"/>
      <c r="BD117" s="92"/>
      <c r="BE117" s="92"/>
      <c r="BF117" s="123"/>
      <c r="BG117" s="123"/>
      <c r="BH117" s="123"/>
      <c r="BI117" s="123"/>
      <c r="BJ117" s="123"/>
      <c r="BK117" s="92"/>
      <c r="BL117" s="92"/>
      <c r="BM117" s="123"/>
      <c r="BN117" s="123"/>
      <c r="BO117" s="123"/>
      <c r="BP117" s="123"/>
      <c r="BQ117" s="92"/>
      <c r="BR117" s="92"/>
      <c r="BS117" s="123"/>
      <c r="BT117" s="123"/>
      <c r="BU117" s="123"/>
      <c r="BV117" s="123"/>
    </row>
    <row r="118" spans="1:74" ht="15" customHeight="1">
      <c r="A118" s="109" t="s">
        <v>303</v>
      </c>
      <c r="B118" s="107" t="s">
        <v>19</v>
      </c>
      <c r="C118" s="115">
        <f t="shared" si="45"/>
        <v>4.1860906492058412</v>
      </c>
      <c r="D118" s="115">
        <f t="shared" si="45"/>
        <v>4.1667571172553197</v>
      </c>
      <c r="E118" s="115">
        <f t="shared" si="45"/>
        <v>4.0845246837323881</v>
      </c>
      <c r="F118" s="115">
        <f t="shared" si="45"/>
        <v>4.119365952453907</v>
      </c>
      <c r="G118" s="109" t="s">
        <v>303</v>
      </c>
      <c r="H118" s="107" t="s">
        <v>19</v>
      </c>
      <c r="I118" s="115">
        <f t="shared" si="36"/>
        <v>4.1310319805110662</v>
      </c>
      <c r="J118" s="115">
        <f t="shared" si="36"/>
        <v>4.1883448554391469</v>
      </c>
      <c r="K118" s="115">
        <f t="shared" si="36"/>
        <v>4.1541359505792181</v>
      </c>
      <c r="L118" s="115">
        <f t="shared" si="36"/>
        <v>4.1312268900315852</v>
      </c>
      <c r="M118" s="109" t="s">
        <v>303</v>
      </c>
      <c r="N118" s="107" t="s">
        <v>19</v>
      </c>
      <c r="O118" s="115">
        <f t="shared" si="37"/>
        <v>4.1355283104172758</v>
      </c>
      <c r="P118" s="115">
        <f t="shared" si="37"/>
        <v>4.1176670119582202</v>
      </c>
      <c r="Q118" s="115">
        <f t="shared" si="37"/>
        <v>4.0718321543627143</v>
      </c>
      <c r="R118" s="115">
        <f t="shared" si="37"/>
        <v>4.1019677765288058</v>
      </c>
      <c r="S118" s="109" t="s">
        <v>303</v>
      </c>
      <c r="T118" s="107" t="s">
        <v>19</v>
      </c>
      <c r="U118" s="115">
        <f t="shared" si="46"/>
        <v>4.0639929915348336</v>
      </c>
      <c r="V118" s="115">
        <f t="shared" si="46"/>
        <v>4.0784037085558804</v>
      </c>
      <c r="W118" s="115">
        <f t="shared" si="46"/>
        <v>4.0477186685553832</v>
      </c>
      <c r="X118" s="115">
        <f t="shared" si="46"/>
        <v>4.0143263320185012</v>
      </c>
      <c r="Y118" s="115">
        <f t="shared" si="39"/>
        <v>4.002580869306267</v>
      </c>
      <c r="Z118" s="109" t="s">
        <v>303</v>
      </c>
      <c r="AA118" s="107" t="s">
        <v>19</v>
      </c>
      <c r="AB118" s="115">
        <f t="shared" si="40"/>
        <v>3.9720832561299488</v>
      </c>
      <c r="AC118" s="115">
        <f t="shared" si="40"/>
        <v>3.9784715384558438</v>
      </c>
      <c r="AD118" s="115">
        <f t="shared" si="40"/>
        <v>3.9755925267337346</v>
      </c>
      <c r="AE118" s="115">
        <f t="shared" si="40"/>
        <v>3.9524424738918089</v>
      </c>
      <c r="AF118" s="109" t="s">
        <v>303</v>
      </c>
      <c r="AG118" s="107" t="s">
        <v>19</v>
      </c>
      <c r="AH118" s="115">
        <f t="shared" si="41"/>
        <v>3.9351891625204654</v>
      </c>
      <c r="AI118" s="115">
        <f t="shared" si="42"/>
        <v>3.929826108685746</v>
      </c>
      <c r="AJ118" s="115">
        <f t="shared" si="43"/>
        <v>3.9262166671105803</v>
      </c>
      <c r="AK118" s="115">
        <f t="shared" si="44"/>
        <v>3.920999624458025</v>
      </c>
      <c r="AL118" s="92"/>
      <c r="AM118" s="92"/>
      <c r="AN118" s="123"/>
      <c r="AO118" s="123"/>
      <c r="AP118" s="123"/>
      <c r="AQ118" s="123"/>
      <c r="AR118" s="92"/>
      <c r="AS118" s="92"/>
      <c r="AT118" s="123"/>
      <c r="AU118" s="123"/>
      <c r="AV118" s="123"/>
      <c r="AW118" s="123"/>
      <c r="AX118" s="92"/>
      <c r="AY118" s="92"/>
      <c r="AZ118" s="123"/>
      <c r="BA118" s="123"/>
      <c r="BB118" s="123"/>
      <c r="BC118" s="123"/>
      <c r="BD118" s="92"/>
      <c r="BE118" s="92"/>
      <c r="BF118" s="123"/>
      <c r="BG118" s="123"/>
      <c r="BH118" s="123"/>
      <c r="BI118" s="123"/>
      <c r="BJ118" s="123"/>
      <c r="BK118" s="92"/>
      <c r="BL118" s="92"/>
      <c r="BM118" s="123"/>
      <c r="BN118" s="123"/>
      <c r="BO118" s="123"/>
      <c r="BP118" s="123"/>
      <c r="BQ118" s="92"/>
      <c r="BR118" s="92"/>
      <c r="BS118" s="123"/>
      <c r="BT118" s="123"/>
      <c r="BU118" s="123"/>
      <c r="BV118" s="123"/>
    </row>
    <row r="119" spans="1:74" ht="15" customHeight="1">
      <c r="A119" s="109" t="s">
        <v>304</v>
      </c>
      <c r="B119" s="107" t="s">
        <v>20</v>
      </c>
      <c r="C119" s="115">
        <f t="shared" si="45"/>
        <v>4.9554582873681836</v>
      </c>
      <c r="D119" s="115">
        <f t="shared" si="45"/>
        <v>4.8650356616520858</v>
      </c>
      <c r="E119" s="115">
        <f t="shared" si="45"/>
        <v>4.8677337040211608</v>
      </c>
      <c r="F119" s="115">
        <f t="shared" si="45"/>
        <v>4.9045764920121266</v>
      </c>
      <c r="G119" s="109" t="s">
        <v>304</v>
      </c>
      <c r="H119" s="107" t="s">
        <v>20</v>
      </c>
      <c r="I119" s="115">
        <f t="shared" si="36"/>
        <v>4.8758617115015808</v>
      </c>
      <c r="J119" s="115">
        <f t="shared" si="36"/>
        <v>4.8751837861666099</v>
      </c>
      <c r="K119" s="115">
        <f t="shared" si="36"/>
        <v>4.8088093195956878</v>
      </c>
      <c r="L119" s="115">
        <f t="shared" si="36"/>
        <v>4.7583627092698597</v>
      </c>
      <c r="M119" s="109" t="s">
        <v>304</v>
      </c>
      <c r="N119" s="107" t="s">
        <v>20</v>
      </c>
      <c r="O119" s="115">
        <f t="shared" si="37"/>
        <v>4.8030637483045666</v>
      </c>
      <c r="P119" s="115">
        <f t="shared" si="37"/>
        <v>4.777286947718336</v>
      </c>
      <c r="Q119" s="115">
        <f t="shared" si="37"/>
        <v>4.7595868237929624</v>
      </c>
      <c r="R119" s="115">
        <f t="shared" si="37"/>
        <v>4.7319663552850884</v>
      </c>
      <c r="S119" s="109" t="s">
        <v>304</v>
      </c>
      <c r="T119" s="107" t="s">
        <v>20</v>
      </c>
      <c r="U119" s="115">
        <f t="shared" si="46"/>
        <v>4.6848737355730545</v>
      </c>
      <c r="V119" s="115">
        <f t="shared" si="46"/>
        <v>4.6586213846618962</v>
      </c>
      <c r="W119" s="115">
        <f t="shared" si="46"/>
        <v>4.613829642437655</v>
      </c>
      <c r="X119" s="115">
        <f t="shared" si="46"/>
        <v>4.6002442784774642</v>
      </c>
      <c r="Y119" s="115">
        <f t="shared" si="39"/>
        <v>4.5783132530120483</v>
      </c>
      <c r="Z119" s="109" t="s">
        <v>304</v>
      </c>
      <c r="AA119" s="107" t="s">
        <v>20</v>
      </c>
      <c r="AB119" s="115">
        <f t="shared" si="40"/>
        <v>4.5486998950033968</v>
      </c>
      <c r="AC119" s="115">
        <f t="shared" si="40"/>
        <v>4.5455554979752293</v>
      </c>
      <c r="AD119" s="115">
        <f t="shared" si="40"/>
        <v>4.5219594183129121</v>
      </c>
      <c r="AE119" s="115">
        <f t="shared" si="40"/>
        <v>4.5213416722944872</v>
      </c>
      <c r="AF119" s="109" t="s">
        <v>304</v>
      </c>
      <c r="AG119" s="107" t="s">
        <v>20</v>
      </c>
      <c r="AH119" s="115">
        <f t="shared" si="41"/>
        <v>4.5272348374206244</v>
      </c>
      <c r="AI119" s="115">
        <f t="shared" si="42"/>
        <v>4.5236730314121498</v>
      </c>
      <c r="AJ119" s="115">
        <f t="shared" si="43"/>
        <v>4.5204156002644114</v>
      </c>
      <c r="AK119" s="115">
        <f t="shared" si="44"/>
        <v>4.5233299355726038</v>
      </c>
      <c r="AL119" s="92"/>
      <c r="AM119" s="92"/>
      <c r="AN119" s="123"/>
      <c r="AO119" s="123"/>
      <c r="AP119" s="123"/>
      <c r="AQ119" s="123"/>
      <c r="AR119" s="92"/>
      <c r="AS119" s="92"/>
      <c r="AT119" s="123"/>
      <c r="AU119" s="123"/>
      <c r="AV119" s="123"/>
      <c r="AW119" s="123"/>
      <c r="AX119" s="92"/>
      <c r="AY119" s="92"/>
      <c r="AZ119" s="123"/>
      <c r="BA119" s="123"/>
      <c r="BB119" s="123"/>
      <c r="BC119" s="123"/>
      <c r="BD119" s="92"/>
      <c r="BE119" s="92"/>
      <c r="BF119" s="123"/>
      <c r="BG119" s="123"/>
      <c r="BH119" s="123"/>
      <c r="BI119" s="123"/>
      <c r="BJ119" s="123"/>
      <c r="BK119" s="92"/>
      <c r="BL119" s="92"/>
      <c r="BM119" s="123"/>
      <c r="BN119" s="123"/>
      <c r="BO119" s="123"/>
      <c r="BP119" s="123"/>
      <c r="BQ119" s="92"/>
      <c r="BR119" s="92"/>
      <c r="BS119" s="123"/>
      <c r="BT119" s="123"/>
      <c r="BU119" s="123"/>
      <c r="BV119" s="123"/>
    </row>
    <row r="120" spans="1:74" ht="15" customHeight="1">
      <c r="A120" s="109" t="s">
        <v>305</v>
      </c>
      <c r="B120" s="107" t="s">
        <v>21</v>
      </c>
      <c r="C120" s="115">
        <f t="shared" si="45"/>
        <v>4.2956952896100971</v>
      </c>
      <c r="D120" s="115">
        <f t="shared" si="45"/>
        <v>4.2480420462576367</v>
      </c>
      <c r="E120" s="115">
        <f t="shared" si="45"/>
        <v>4.1348720807719603</v>
      </c>
      <c r="F120" s="115">
        <f t="shared" si="45"/>
        <v>4.0877283450541952</v>
      </c>
      <c r="G120" s="109" t="s">
        <v>305</v>
      </c>
      <c r="H120" s="107" t="s">
        <v>21</v>
      </c>
      <c r="I120" s="115">
        <f t="shared" si="36"/>
        <v>4.0916394547245112</v>
      </c>
      <c r="J120" s="115">
        <f t="shared" si="36"/>
        <v>4.0772152667242114</v>
      </c>
      <c r="K120" s="115">
        <f t="shared" si="36"/>
        <v>4.0425809113313864</v>
      </c>
      <c r="L120" s="115">
        <f t="shared" si="36"/>
        <v>4.0727445209835818</v>
      </c>
      <c r="M120" s="109" t="s">
        <v>305</v>
      </c>
      <c r="N120" s="107" t="s">
        <v>21</v>
      </c>
      <c r="O120" s="115">
        <f t="shared" si="37"/>
        <v>4.0163825430174729</v>
      </c>
      <c r="P120" s="115">
        <f t="shared" si="37"/>
        <v>4.0346926687732063</v>
      </c>
      <c r="Q120" s="115">
        <f t="shared" si="37"/>
        <v>4.028389507815751</v>
      </c>
      <c r="R120" s="115">
        <f t="shared" si="37"/>
        <v>3.9846505678514674</v>
      </c>
      <c r="S120" s="109" t="s">
        <v>305</v>
      </c>
      <c r="T120" s="107" t="s">
        <v>21</v>
      </c>
      <c r="U120" s="115">
        <f t="shared" si="46"/>
        <v>3.9567777358990295</v>
      </c>
      <c r="V120" s="115">
        <f t="shared" si="46"/>
        <v>3.9584802982968861</v>
      </c>
      <c r="W120" s="115">
        <f t="shared" si="46"/>
        <v>3.9363112551733872</v>
      </c>
      <c r="X120" s="115">
        <f t="shared" si="46"/>
        <v>3.9164647698376145</v>
      </c>
      <c r="Y120" s="115">
        <f t="shared" si="39"/>
        <v>3.8646036256250542</v>
      </c>
      <c r="Z120" s="109" t="s">
        <v>305</v>
      </c>
      <c r="AA120" s="107" t="s">
        <v>21</v>
      </c>
      <c r="AB120" s="115">
        <f t="shared" si="40"/>
        <v>3.855228213204867</v>
      </c>
      <c r="AC120" s="115">
        <f t="shared" si="40"/>
        <v>3.8696447211590428</v>
      </c>
      <c r="AD120" s="115">
        <f t="shared" si="40"/>
        <v>3.8708498769882831</v>
      </c>
      <c r="AE120" s="115">
        <f t="shared" si="40"/>
        <v>3.8572589090837912</v>
      </c>
      <c r="AF120" s="109" t="s">
        <v>305</v>
      </c>
      <c r="AG120" s="107" t="s">
        <v>21</v>
      </c>
      <c r="AH120" s="115">
        <f t="shared" si="41"/>
        <v>3.8603243487374845</v>
      </c>
      <c r="AI120" s="115">
        <f t="shared" si="42"/>
        <v>3.8712743700175896</v>
      </c>
      <c r="AJ120" s="115">
        <f t="shared" si="43"/>
        <v>3.8743998082291951</v>
      </c>
      <c r="AK120" s="115">
        <f t="shared" si="44"/>
        <v>3.8746665236030569</v>
      </c>
      <c r="AL120" s="92"/>
      <c r="AM120" s="92"/>
      <c r="AN120" s="123"/>
      <c r="AO120" s="123"/>
      <c r="AP120" s="123"/>
      <c r="AQ120" s="123"/>
      <c r="AR120" s="92"/>
      <c r="AS120" s="92"/>
      <c r="AT120" s="123"/>
      <c r="AU120" s="123"/>
      <c r="AV120" s="123"/>
      <c r="AW120" s="123"/>
      <c r="AX120" s="92"/>
      <c r="AY120" s="92"/>
      <c r="AZ120" s="123"/>
      <c r="BA120" s="123"/>
      <c r="BB120" s="123"/>
      <c r="BC120" s="123"/>
      <c r="BD120" s="92"/>
      <c r="BE120" s="92"/>
      <c r="BF120" s="123"/>
      <c r="BG120" s="123"/>
      <c r="BH120" s="123"/>
      <c r="BI120" s="123"/>
      <c r="BJ120" s="123"/>
      <c r="BK120" s="92"/>
      <c r="BL120" s="92"/>
      <c r="BM120" s="123"/>
      <c r="BN120" s="123"/>
      <c r="BO120" s="123"/>
      <c r="BP120" s="123"/>
      <c r="BQ120" s="92"/>
      <c r="BR120" s="92"/>
      <c r="BS120" s="123"/>
      <c r="BT120" s="123"/>
      <c r="BU120" s="123"/>
      <c r="BV120" s="123"/>
    </row>
    <row r="121" spans="1:74" s="113" customFormat="1" ht="27.75" customHeight="1">
      <c r="A121" s="110">
        <v>16</v>
      </c>
      <c r="B121" s="111" t="s">
        <v>306</v>
      </c>
      <c r="C121" s="129">
        <f>SUM(C98:C120)</f>
        <v>99.999999999999986</v>
      </c>
      <c r="D121" s="129">
        <f>SUM(D98:D120)</f>
        <v>100</v>
      </c>
      <c r="E121" s="129">
        <f>SUM(E98:E120)</f>
        <v>99.999999999999972</v>
      </c>
      <c r="F121" s="129">
        <f>SUM(F98:F120)</f>
        <v>100</v>
      </c>
      <c r="G121" s="110">
        <v>16</v>
      </c>
      <c r="H121" s="111" t="s">
        <v>306</v>
      </c>
      <c r="I121" s="129">
        <f>SUM(I98:I120)</f>
        <v>100.00000000000003</v>
      </c>
      <c r="J121" s="129">
        <f>SUM(J98:J120)</f>
        <v>100</v>
      </c>
      <c r="K121" s="129">
        <f>SUM(K98:K120)</f>
        <v>100</v>
      </c>
      <c r="L121" s="129">
        <f>SUM(L98:L120)</f>
        <v>100</v>
      </c>
      <c r="M121" s="110">
        <v>16</v>
      </c>
      <c r="N121" s="111" t="s">
        <v>306</v>
      </c>
      <c r="O121" s="129">
        <f>SUM(O98:O120)</f>
        <v>99.999999999999986</v>
      </c>
      <c r="P121" s="129">
        <f>SUM(P98:P120)</f>
        <v>100</v>
      </c>
      <c r="Q121" s="129">
        <f>SUM(Q98:Q120)</f>
        <v>100</v>
      </c>
      <c r="R121" s="129">
        <f>SUM(R98:R120)</f>
        <v>100.00000000000003</v>
      </c>
      <c r="S121" s="110">
        <v>16</v>
      </c>
      <c r="T121" s="111" t="s">
        <v>306</v>
      </c>
      <c r="U121" s="129">
        <f>SUM(U98:U120)</f>
        <v>100.00000000000001</v>
      </c>
      <c r="V121" s="129">
        <f>SUM(V98:V120)</f>
        <v>100</v>
      </c>
      <c r="W121" s="129">
        <f>SUM(W98:W120)</f>
        <v>100</v>
      </c>
      <c r="X121" s="129">
        <v>100</v>
      </c>
      <c r="Y121" s="129">
        <f>SUM(Y98:Y120)</f>
        <v>100</v>
      </c>
      <c r="Z121" s="110">
        <v>16</v>
      </c>
      <c r="AA121" s="111" t="s">
        <v>306</v>
      </c>
      <c r="AB121" s="129">
        <f>SUM(AB98:AB120)</f>
        <v>100</v>
      </c>
      <c r="AC121" s="129">
        <f>SUM(AC98:AC120)</f>
        <v>100</v>
      </c>
      <c r="AD121" s="129">
        <f>SUM(AD98:AD120)</f>
        <v>100</v>
      </c>
      <c r="AE121" s="129">
        <f>SUM(AE98:AE120)</f>
        <v>100.00000000000001</v>
      </c>
      <c r="AF121" s="110">
        <v>16</v>
      </c>
      <c r="AG121" s="111" t="s">
        <v>306</v>
      </c>
      <c r="AH121" s="129">
        <f>SUM(AH98:AH120)</f>
        <v>100</v>
      </c>
      <c r="AI121" s="129">
        <f>SUM(AI98:AI120)</f>
        <v>100.00000000000001</v>
      </c>
      <c r="AJ121" s="129">
        <f>SUM(AJ98:AJ120)</f>
        <v>100</v>
      </c>
      <c r="AK121" s="129">
        <f>SUM(AK98:AK120)</f>
        <v>100</v>
      </c>
      <c r="AL121" s="130"/>
      <c r="AM121" s="130"/>
      <c r="AN121" s="131"/>
      <c r="AO121" s="131"/>
      <c r="AP121" s="131"/>
      <c r="AQ121" s="131"/>
      <c r="AR121" s="130"/>
      <c r="AS121" s="130"/>
      <c r="AT121" s="131"/>
      <c r="AU121" s="131"/>
      <c r="AV121" s="131"/>
      <c r="AW121" s="131"/>
      <c r="AX121" s="130"/>
      <c r="AY121" s="130"/>
      <c r="AZ121" s="131"/>
      <c r="BA121" s="131"/>
      <c r="BB121" s="131"/>
      <c r="BC121" s="131"/>
      <c r="BD121" s="130"/>
      <c r="BE121" s="130"/>
      <c r="BF121" s="131"/>
      <c r="BG121" s="131"/>
      <c r="BH121" s="131"/>
      <c r="BI121" s="131"/>
      <c r="BJ121" s="131"/>
      <c r="BK121" s="130"/>
      <c r="BL121" s="130"/>
      <c r="BM121" s="131"/>
      <c r="BN121" s="131"/>
      <c r="BO121" s="131"/>
      <c r="BP121" s="131"/>
      <c r="BQ121" s="130"/>
      <c r="BR121" s="130"/>
      <c r="BS121" s="131"/>
      <c r="BT121" s="131"/>
      <c r="BU121" s="131"/>
      <c r="BV121" s="131"/>
    </row>
    <row r="122" spans="1:74" ht="9.9499999999999993" customHeight="1">
      <c r="A122" s="130"/>
      <c r="B122" s="132"/>
      <c r="C122" s="132"/>
      <c r="D122" s="133"/>
      <c r="E122" s="132"/>
      <c r="F122" s="132"/>
      <c r="G122" s="113"/>
      <c r="H122" s="132"/>
      <c r="I122" s="132"/>
      <c r="J122" s="132"/>
      <c r="K122" s="133"/>
      <c r="L122" s="132"/>
      <c r="M122" s="113"/>
      <c r="N122" s="132"/>
      <c r="O122" s="132"/>
      <c r="P122" s="132"/>
      <c r="Q122" s="133"/>
      <c r="R122" s="132"/>
      <c r="S122" s="113"/>
      <c r="T122" s="132"/>
      <c r="U122" s="132"/>
      <c r="V122" s="132"/>
      <c r="W122" s="133"/>
      <c r="X122" s="132"/>
      <c r="Y122" s="132"/>
      <c r="Z122" s="113"/>
      <c r="AA122" s="132"/>
      <c r="AB122" s="132"/>
      <c r="AC122" s="132"/>
      <c r="AD122" s="133"/>
      <c r="AE122" s="132"/>
      <c r="AF122" s="113"/>
      <c r="AG122" s="132"/>
      <c r="AH122" s="132"/>
      <c r="AI122" s="132"/>
      <c r="AJ122" s="133"/>
      <c r="AK122" s="132"/>
      <c r="AL122" s="130"/>
      <c r="AM122" s="134"/>
      <c r="AN122" s="134"/>
      <c r="AO122" s="135"/>
      <c r="AP122" s="135"/>
      <c r="AQ122" s="134"/>
      <c r="AR122" s="130"/>
      <c r="AS122" s="134"/>
      <c r="AT122" s="134"/>
      <c r="AU122" s="135"/>
      <c r="AV122" s="135"/>
      <c r="AW122" s="134"/>
      <c r="AX122" s="130"/>
      <c r="AY122" s="134"/>
      <c r="AZ122" s="134"/>
      <c r="BA122" s="134"/>
      <c r="BB122" s="135"/>
      <c r="BC122" s="134"/>
      <c r="BD122" s="130"/>
      <c r="BE122" s="134"/>
      <c r="BF122" s="134"/>
      <c r="BG122" s="135"/>
      <c r="BH122" s="135"/>
      <c r="BI122" s="135"/>
      <c r="BJ122" s="135"/>
      <c r="BK122" s="130"/>
      <c r="BL122" s="134"/>
      <c r="BM122" s="134"/>
      <c r="BN122" s="135"/>
      <c r="BO122" s="134"/>
      <c r="BP122" s="134"/>
      <c r="BQ122" s="130"/>
      <c r="BR122" s="134"/>
      <c r="BS122" s="134"/>
      <c r="BT122" s="135"/>
      <c r="BU122" s="134"/>
      <c r="BV122" s="134"/>
    </row>
  </sheetData>
  <mergeCells count="114">
    <mergeCell ref="BQ1:BV1"/>
    <mergeCell ref="BQ2:BV2"/>
    <mergeCell ref="BQ4:BQ6"/>
    <mergeCell ref="BR4:BR6"/>
    <mergeCell ref="BQ35:BV35"/>
    <mergeCell ref="AF62:AK62"/>
    <mergeCell ref="AF64:AF66"/>
    <mergeCell ref="AG64:AG66"/>
    <mergeCell ref="AF68:AK68"/>
    <mergeCell ref="AR8:AW8"/>
    <mergeCell ref="AX8:BC8"/>
    <mergeCell ref="BK8:BP8"/>
    <mergeCell ref="AR2:AW2"/>
    <mergeCell ref="AX2:BC2"/>
    <mergeCell ref="BK2:BP2"/>
    <mergeCell ref="AL1:AQ1"/>
    <mergeCell ref="AR1:AW1"/>
    <mergeCell ref="BK1:BP1"/>
    <mergeCell ref="BK4:BK6"/>
    <mergeCell ref="BL4:BL6"/>
    <mergeCell ref="BQ8:BV8"/>
    <mergeCell ref="BD35:BJ35"/>
    <mergeCell ref="BD8:BJ8"/>
    <mergeCell ref="AF69:AK69"/>
    <mergeCell ref="AF96:AK96"/>
    <mergeCell ref="AF1:AK1"/>
    <mergeCell ref="AF2:AK2"/>
    <mergeCell ref="AF4:AF6"/>
    <mergeCell ref="AG4:AG6"/>
    <mergeCell ref="AF8:AK8"/>
    <mergeCell ref="AF35:AK35"/>
    <mergeCell ref="BD2:BJ2"/>
    <mergeCell ref="AL2:AQ2"/>
    <mergeCell ref="BD1:BJ1"/>
    <mergeCell ref="BE4:BE6"/>
    <mergeCell ref="AX1:BC1"/>
    <mergeCell ref="A96:F96"/>
    <mergeCell ref="G96:L96"/>
    <mergeCell ref="M96:R96"/>
    <mergeCell ref="Z96:AE96"/>
    <mergeCell ref="A69:F69"/>
    <mergeCell ref="G69:L69"/>
    <mergeCell ref="M69:R69"/>
    <mergeCell ref="Z69:AE69"/>
    <mergeCell ref="S96:Y96"/>
    <mergeCell ref="S69:Y69"/>
    <mergeCell ref="A68:F68"/>
    <mergeCell ref="G68:L68"/>
    <mergeCell ref="M68:R68"/>
    <mergeCell ref="Z68:AE68"/>
    <mergeCell ref="S64:S66"/>
    <mergeCell ref="T64:T66"/>
    <mergeCell ref="Z64:Z66"/>
    <mergeCell ref="AA64:AA66"/>
    <mergeCell ref="A64:A66"/>
    <mergeCell ref="B64:B66"/>
    <mergeCell ref="G64:G66"/>
    <mergeCell ref="H64:H66"/>
    <mergeCell ref="M64:M66"/>
    <mergeCell ref="N64:N66"/>
    <mergeCell ref="S68:Y68"/>
    <mergeCell ref="A62:F62"/>
    <mergeCell ref="G62:L62"/>
    <mergeCell ref="M62:R62"/>
    <mergeCell ref="Z62:AE62"/>
    <mergeCell ref="BK35:BP35"/>
    <mergeCell ref="A61:F61"/>
    <mergeCell ref="G61:L61"/>
    <mergeCell ref="M61:R61"/>
    <mergeCell ref="Z61:AE61"/>
    <mergeCell ref="AF61:AK61"/>
    <mergeCell ref="Z35:AE35"/>
    <mergeCell ref="AL35:AQ35"/>
    <mergeCell ref="AR35:AW35"/>
    <mergeCell ref="AX35:BC35"/>
    <mergeCell ref="A35:F35"/>
    <mergeCell ref="G35:L35"/>
    <mergeCell ref="M35:R35"/>
    <mergeCell ref="S35:Y35"/>
    <mergeCell ref="S61:Y61"/>
    <mergeCell ref="S62:Y62"/>
    <mergeCell ref="A8:F8"/>
    <mergeCell ref="G8:L8"/>
    <mergeCell ref="M8:R8"/>
    <mergeCell ref="Z8:AE8"/>
    <mergeCell ref="AL8:AQ8"/>
    <mergeCell ref="AS4:AS6"/>
    <mergeCell ref="AX4:AX6"/>
    <mergeCell ref="AY4:AY6"/>
    <mergeCell ref="BD4:BD6"/>
    <mergeCell ref="Z4:Z6"/>
    <mergeCell ref="AA4:AA6"/>
    <mergeCell ref="AL4:AL6"/>
    <mergeCell ref="AM4:AM6"/>
    <mergeCell ref="AR4:AR6"/>
    <mergeCell ref="A4:A6"/>
    <mergeCell ref="S8:Y8"/>
    <mergeCell ref="A1:F1"/>
    <mergeCell ref="G1:L1"/>
    <mergeCell ref="M1:R1"/>
    <mergeCell ref="Z1:AE1"/>
    <mergeCell ref="B4:B6"/>
    <mergeCell ref="G4:G6"/>
    <mergeCell ref="H4:H6"/>
    <mergeCell ref="M4:M6"/>
    <mergeCell ref="N4:N6"/>
    <mergeCell ref="S4:S6"/>
    <mergeCell ref="T4:T6"/>
    <mergeCell ref="A2:F2"/>
    <mergeCell ref="G2:L2"/>
    <mergeCell ref="M2:R2"/>
    <mergeCell ref="Z2:AE2"/>
    <mergeCell ref="S1:Y1"/>
    <mergeCell ref="S2:Y2"/>
  </mergeCells>
  <printOptions horizontalCentered="1"/>
  <pageMargins left="0.59055118110236227" right="0.59055118110236227" top="0.78740157480314965" bottom="3.937007874015748E-2" header="0.31496062992125984" footer="0.27559055118110237"/>
  <pageSetup paperSize="9" scale="75" firstPageNumber="38" pageOrder="overThenDown" orientation="portrait" useFirstPageNumber="1" r:id="rId1"/>
  <headerFooter scaleWithDoc="0">
    <oddHeader>&amp;C&amp;"Arial,Standard"&amp;10- &amp;P -</oddHeader>
    <oddFooter xml:space="preserve">&amp;L&amp;"Arial,Standard"&amp;9&amp;X______________&amp;X
1) Regionalschlüssel gemäß amtlichem Gemeindeverzeichnis </oddFooter>
  </headerFooter>
  <rowBreaks count="1" manualBreakCount="1">
    <brk id="60" max="16383" man="1"/>
  </rowBreaks>
  <colBreaks count="16" manualBreakCount="16">
    <brk id="6" max="59" man="1"/>
    <brk id="6" min="60" max="120" man="1"/>
    <brk id="12" max="59" man="1"/>
    <brk id="12" min="60" max="120" man="1"/>
    <brk id="18" max="59" man="1"/>
    <brk id="18" min="60" max="120" man="1"/>
    <brk id="25" min="60" max="120" man="1"/>
    <brk id="25" max="59" man="1"/>
    <brk id="31" min="60" max="120" man="1"/>
    <brk id="31" max="59" man="1"/>
    <brk id="37" max="59" man="1"/>
    <brk id="43" max="59" man="1"/>
    <brk id="49" max="59" man="1"/>
    <brk id="55" max="59" man="1"/>
    <brk id="62" max="59" man="1"/>
    <brk id="68" max="59"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98"/>
  <sheetViews>
    <sheetView workbookViewId="0">
      <selection activeCell="A3" sqref="A3"/>
    </sheetView>
  </sheetViews>
  <sheetFormatPr baseColWidth="10" defaultRowHeight="14.25"/>
  <cols>
    <col min="1" max="1" width="10.85546875" style="160" customWidth="1"/>
    <col min="2" max="2" width="54.85546875" style="136" customWidth="1"/>
    <col min="3" max="6" width="15.28515625" style="136" customWidth="1"/>
    <col min="7" max="7" width="10.85546875" style="160" customWidth="1"/>
    <col min="8" max="8" width="54.85546875" style="136" customWidth="1"/>
    <col min="9" max="9" width="15.28515625" style="136" customWidth="1"/>
    <col min="10" max="10" width="15.28515625" style="162" customWidth="1"/>
    <col min="11" max="12" width="15.28515625" style="136" customWidth="1"/>
    <col min="13" max="13" width="10.85546875" style="160" customWidth="1"/>
    <col min="14" max="14" width="54.85546875" style="136" customWidth="1"/>
    <col min="15" max="15" width="15.28515625" style="136" customWidth="1"/>
    <col min="16" max="16" width="15.28515625" style="162" customWidth="1"/>
    <col min="17" max="18" width="15.28515625" style="136" customWidth="1"/>
    <col min="19" max="19" width="10.85546875" style="160" customWidth="1"/>
    <col min="20" max="20" width="54.85546875" style="136" customWidth="1"/>
    <col min="21" max="21" width="15.28515625" style="136" customWidth="1"/>
    <col min="22" max="22" width="15.28515625" style="162" customWidth="1"/>
    <col min="23" max="24" width="15.28515625" style="136" customWidth="1"/>
    <col min="25" max="16384" width="11.42578125" style="136"/>
  </cols>
  <sheetData>
    <row r="1" spans="1:24" s="120" customFormat="1" ht="15.75">
      <c r="A1" s="313" t="s">
        <v>319</v>
      </c>
      <c r="B1" s="313"/>
      <c r="C1" s="313"/>
      <c r="D1" s="313"/>
      <c r="E1" s="313"/>
      <c r="F1" s="313"/>
      <c r="G1" s="304" t="s">
        <v>320</v>
      </c>
      <c r="H1" s="304"/>
      <c r="I1" s="304"/>
      <c r="J1" s="304"/>
      <c r="K1" s="304"/>
      <c r="L1" s="304"/>
      <c r="M1" s="304" t="s">
        <v>320</v>
      </c>
      <c r="N1" s="304"/>
      <c r="O1" s="304"/>
      <c r="P1" s="304"/>
      <c r="Q1" s="304"/>
      <c r="R1" s="304"/>
      <c r="S1" s="304" t="s">
        <v>320</v>
      </c>
      <c r="T1" s="304"/>
      <c r="U1" s="304"/>
      <c r="V1" s="304"/>
      <c r="W1" s="304"/>
      <c r="X1" s="304"/>
    </row>
    <row r="2" spans="1:24" s="120" customFormat="1" ht="15.75">
      <c r="A2" s="313" t="s">
        <v>321</v>
      </c>
      <c r="B2" s="313"/>
      <c r="C2" s="313"/>
      <c r="D2" s="313"/>
      <c r="E2" s="313"/>
      <c r="F2" s="313"/>
      <c r="G2" s="304" t="s">
        <v>321</v>
      </c>
      <c r="H2" s="304"/>
      <c r="I2" s="304"/>
      <c r="J2" s="304"/>
      <c r="K2" s="304"/>
      <c r="L2" s="304"/>
      <c r="M2" s="304" t="s">
        <v>321</v>
      </c>
      <c r="N2" s="304"/>
      <c r="O2" s="304"/>
      <c r="P2" s="304"/>
      <c r="Q2" s="304"/>
      <c r="R2" s="304"/>
      <c r="S2" s="304" t="s">
        <v>321</v>
      </c>
      <c r="T2" s="304"/>
      <c r="U2" s="304"/>
      <c r="V2" s="304"/>
      <c r="W2" s="304"/>
      <c r="X2" s="304"/>
    </row>
    <row r="3" spans="1:24">
      <c r="A3" s="136"/>
      <c r="B3" s="137"/>
      <c r="C3" s="137"/>
      <c r="D3" s="137"/>
      <c r="E3" s="137"/>
      <c r="F3" s="162"/>
      <c r="G3" s="136"/>
      <c r="H3" s="137"/>
      <c r="I3" s="137"/>
      <c r="J3" s="137"/>
      <c r="K3" s="137"/>
      <c r="L3" s="137"/>
      <c r="M3" s="136"/>
      <c r="N3" s="137"/>
      <c r="O3" s="137"/>
      <c r="P3" s="137"/>
      <c r="Q3" s="137"/>
      <c r="R3" s="137"/>
      <c r="S3" s="136"/>
      <c r="T3" s="137"/>
      <c r="U3" s="137"/>
      <c r="V3" s="137"/>
      <c r="W3" s="137"/>
      <c r="X3" s="137"/>
    </row>
    <row r="4" spans="1:24" ht="14.25" customHeight="1">
      <c r="A4" s="305" t="s">
        <v>322</v>
      </c>
      <c r="B4" s="317" t="s">
        <v>323</v>
      </c>
      <c r="C4" s="138"/>
      <c r="D4" s="139"/>
      <c r="E4" s="140"/>
      <c r="F4" s="140"/>
      <c r="G4" s="305" t="s">
        <v>322</v>
      </c>
      <c r="H4" s="317" t="s">
        <v>323</v>
      </c>
      <c r="I4" s="139"/>
      <c r="J4" s="140"/>
      <c r="K4" s="140"/>
      <c r="L4" s="140"/>
      <c r="M4" s="305" t="s">
        <v>322</v>
      </c>
      <c r="N4" s="317" t="s">
        <v>323</v>
      </c>
      <c r="O4" s="138"/>
      <c r="P4" s="139"/>
      <c r="Q4" s="140"/>
      <c r="R4" s="140"/>
      <c r="S4" s="305" t="s">
        <v>322</v>
      </c>
      <c r="T4" s="317" t="s">
        <v>323</v>
      </c>
      <c r="U4" s="138"/>
      <c r="V4" s="139"/>
      <c r="W4" s="140"/>
      <c r="X4" s="140"/>
    </row>
    <row r="5" spans="1:24">
      <c r="A5" s="306"/>
      <c r="B5" s="318"/>
      <c r="C5" s="141">
        <v>39629</v>
      </c>
      <c r="D5" s="99">
        <v>39994</v>
      </c>
      <c r="E5" s="100">
        <v>40359</v>
      </c>
      <c r="F5" s="100">
        <v>40724</v>
      </c>
      <c r="G5" s="306"/>
      <c r="H5" s="318"/>
      <c r="I5" s="99">
        <v>41090</v>
      </c>
      <c r="J5" s="100">
        <v>41455</v>
      </c>
      <c r="K5" s="100">
        <v>41820</v>
      </c>
      <c r="L5" s="100">
        <v>42185</v>
      </c>
      <c r="M5" s="306"/>
      <c r="N5" s="318"/>
      <c r="O5" s="141">
        <v>42460</v>
      </c>
      <c r="P5" s="99">
        <v>42551</v>
      </c>
      <c r="Q5" s="100">
        <v>42643</v>
      </c>
      <c r="R5" s="100">
        <v>42735</v>
      </c>
      <c r="S5" s="306"/>
      <c r="T5" s="318"/>
      <c r="U5" s="141">
        <v>42825</v>
      </c>
      <c r="V5" s="99">
        <v>42916</v>
      </c>
      <c r="W5" s="100">
        <v>43008</v>
      </c>
      <c r="X5" s="100">
        <v>43100</v>
      </c>
    </row>
    <row r="6" spans="1:24">
      <c r="A6" s="307"/>
      <c r="B6" s="319"/>
      <c r="C6" s="142"/>
      <c r="D6" s="143"/>
      <c r="E6" s="144"/>
      <c r="F6" s="144"/>
      <c r="G6" s="307"/>
      <c r="H6" s="319"/>
      <c r="I6" s="143"/>
      <c r="J6" s="144"/>
      <c r="K6" s="144"/>
      <c r="L6" s="144"/>
      <c r="M6" s="307"/>
      <c r="N6" s="319"/>
      <c r="O6" s="142"/>
      <c r="P6" s="143"/>
      <c r="Q6" s="144"/>
      <c r="R6" s="144"/>
      <c r="S6" s="307"/>
      <c r="T6" s="319"/>
      <c r="U6" s="142"/>
      <c r="V6" s="143"/>
      <c r="W6" s="144"/>
      <c r="X6" s="144"/>
    </row>
    <row r="7" spans="1:24" ht="26.25" customHeight="1">
      <c r="A7" s="145"/>
      <c r="B7" s="146"/>
      <c r="C7" s="147"/>
      <c r="D7" s="147"/>
      <c r="E7" s="147"/>
      <c r="F7" s="147"/>
      <c r="G7" s="145"/>
      <c r="H7" s="146"/>
      <c r="I7" s="147"/>
      <c r="J7" s="126"/>
      <c r="K7" s="126"/>
      <c r="L7" s="147"/>
      <c r="M7" s="145"/>
      <c r="N7" s="146"/>
      <c r="O7" s="147"/>
      <c r="P7" s="147"/>
      <c r="Q7" s="126"/>
      <c r="R7" s="126"/>
      <c r="S7" s="145"/>
      <c r="T7" s="146"/>
      <c r="U7" s="147"/>
      <c r="V7" s="147"/>
      <c r="W7" s="126"/>
      <c r="X7" s="126"/>
    </row>
    <row r="8" spans="1:24">
      <c r="A8" s="145" t="s">
        <v>324</v>
      </c>
      <c r="B8" s="146" t="s">
        <v>325</v>
      </c>
      <c r="C8" s="108">
        <v>16533</v>
      </c>
      <c r="D8" s="108">
        <v>16362</v>
      </c>
      <c r="E8" s="108">
        <v>16220</v>
      </c>
      <c r="F8" s="108">
        <v>16139</v>
      </c>
      <c r="G8" s="145" t="s">
        <v>324</v>
      </c>
      <c r="H8" s="146" t="s">
        <v>325</v>
      </c>
      <c r="I8" s="108">
        <v>16563</v>
      </c>
      <c r="J8" s="108">
        <v>16510</v>
      </c>
      <c r="K8" s="108">
        <v>15854</v>
      </c>
      <c r="L8" s="108">
        <v>15249</v>
      </c>
      <c r="M8" s="145" t="s">
        <v>324</v>
      </c>
      <c r="N8" s="146" t="s">
        <v>325</v>
      </c>
      <c r="O8" s="108">
        <v>14223</v>
      </c>
      <c r="P8" s="108">
        <v>14612</v>
      </c>
      <c r="Q8" s="108">
        <v>14818</v>
      </c>
      <c r="R8" s="108">
        <v>13159</v>
      </c>
      <c r="S8" s="145" t="s">
        <v>324</v>
      </c>
      <c r="T8" s="146" t="s">
        <v>325</v>
      </c>
      <c r="U8" s="108">
        <v>13699</v>
      </c>
      <c r="V8" s="108">
        <v>14144</v>
      </c>
      <c r="W8" s="108">
        <v>14387</v>
      </c>
      <c r="X8" s="108">
        <v>13074</v>
      </c>
    </row>
    <row r="9" spans="1:24">
      <c r="A9" s="145" t="s">
        <v>326</v>
      </c>
      <c r="B9" s="146" t="s">
        <v>327</v>
      </c>
      <c r="C9" s="108">
        <v>252624</v>
      </c>
      <c r="D9" s="108">
        <v>247148</v>
      </c>
      <c r="E9" s="108">
        <v>247711</v>
      </c>
      <c r="F9" s="108">
        <v>254043</v>
      </c>
      <c r="G9" s="145" t="s">
        <v>326</v>
      </c>
      <c r="H9" s="146" t="s">
        <v>327</v>
      </c>
      <c r="I9" s="108">
        <v>259597</v>
      </c>
      <c r="J9" s="108">
        <v>259527</v>
      </c>
      <c r="K9" s="108">
        <v>261936</v>
      </c>
      <c r="L9" s="108">
        <v>259810</v>
      </c>
      <c r="M9" s="145" t="s">
        <v>326</v>
      </c>
      <c r="N9" s="146" t="s">
        <v>327</v>
      </c>
      <c r="O9" s="108">
        <v>258528</v>
      </c>
      <c r="P9" s="108">
        <v>260870</v>
      </c>
      <c r="Q9" s="108">
        <v>264459</v>
      </c>
      <c r="R9" s="108">
        <v>260480</v>
      </c>
      <c r="S9" s="145" t="s">
        <v>326</v>
      </c>
      <c r="T9" s="146" t="s">
        <v>327</v>
      </c>
      <c r="U9" s="108">
        <v>260457</v>
      </c>
      <c r="V9" s="108">
        <v>262164</v>
      </c>
      <c r="W9" s="108">
        <v>265089</v>
      </c>
      <c r="X9" s="108">
        <v>262035</v>
      </c>
    </row>
    <row r="10" spans="1:24">
      <c r="A10" s="145" t="s">
        <v>328</v>
      </c>
      <c r="B10" s="146" t="s">
        <v>329</v>
      </c>
      <c r="C10" s="108">
        <v>192499</v>
      </c>
      <c r="D10" s="108">
        <v>187663</v>
      </c>
      <c r="E10" s="108">
        <v>187414</v>
      </c>
      <c r="F10" s="108">
        <v>194148</v>
      </c>
      <c r="G10" s="145" t="s">
        <v>328</v>
      </c>
      <c r="H10" s="146" t="s">
        <v>329</v>
      </c>
      <c r="I10" s="108">
        <v>199276</v>
      </c>
      <c r="J10" s="108">
        <v>200737</v>
      </c>
      <c r="K10" s="108">
        <v>203546</v>
      </c>
      <c r="L10" s="108">
        <v>203098</v>
      </c>
      <c r="M10" s="145" t="s">
        <v>328</v>
      </c>
      <c r="N10" s="146" t="s">
        <v>329</v>
      </c>
      <c r="O10" s="108">
        <v>204453</v>
      </c>
      <c r="P10" s="108">
        <v>204866</v>
      </c>
      <c r="Q10" s="108">
        <v>207391</v>
      </c>
      <c r="R10" s="108">
        <v>206162</v>
      </c>
      <c r="S10" s="145" t="s">
        <v>328</v>
      </c>
      <c r="T10" s="146" t="s">
        <v>329</v>
      </c>
      <c r="U10" s="108">
        <v>206005</v>
      </c>
      <c r="V10" s="108">
        <v>206559</v>
      </c>
      <c r="W10" s="108">
        <v>208693</v>
      </c>
      <c r="X10" s="108">
        <v>208108</v>
      </c>
    </row>
    <row r="11" spans="1:24">
      <c r="A11" s="145" t="s">
        <v>330</v>
      </c>
      <c r="B11" s="146" t="s">
        <v>331</v>
      </c>
      <c r="C11" s="108">
        <v>2477</v>
      </c>
      <c r="D11" s="108">
        <v>2518</v>
      </c>
      <c r="E11" s="108">
        <v>2327</v>
      </c>
      <c r="F11" s="108">
        <v>2476</v>
      </c>
      <c r="G11" s="145" t="s">
        <v>330</v>
      </c>
      <c r="H11" s="146" t="s">
        <v>331</v>
      </c>
      <c r="I11" s="108">
        <v>2498</v>
      </c>
      <c r="J11" s="108">
        <v>2484</v>
      </c>
      <c r="K11" s="108">
        <v>2377</v>
      </c>
      <c r="L11" s="108">
        <v>2222</v>
      </c>
      <c r="M11" s="145" t="s">
        <v>330</v>
      </c>
      <c r="N11" s="146" t="s">
        <v>331</v>
      </c>
      <c r="O11" s="108">
        <v>2133</v>
      </c>
      <c r="P11" s="108">
        <v>2116</v>
      </c>
      <c r="Q11" s="108">
        <v>2072</v>
      </c>
      <c r="R11" s="108">
        <v>2013</v>
      </c>
      <c r="S11" s="145" t="s">
        <v>330</v>
      </c>
      <c r="T11" s="146" t="s">
        <v>331</v>
      </c>
      <c r="U11" s="108">
        <v>2024</v>
      </c>
      <c r="V11" s="108">
        <v>2060</v>
      </c>
      <c r="W11" s="108">
        <v>2081</v>
      </c>
      <c r="X11" s="108">
        <v>2025</v>
      </c>
    </row>
    <row r="12" spans="1:24">
      <c r="A12" s="145" t="s">
        <v>332</v>
      </c>
      <c r="B12" s="146" t="s">
        <v>333</v>
      </c>
      <c r="C12" s="108">
        <v>176859</v>
      </c>
      <c r="D12" s="108">
        <v>172280</v>
      </c>
      <c r="E12" s="108">
        <v>172097</v>
      </c>
      <c r="F12" s="108">
        <v>178424</v>
      </c>
      <c r="G12" s="145" t="s">
        <v>332</v>
      </c>
      <c r="H12" s="146" t="s">
        <v>333</v>
      </c>
      <c r="I12" s="108">
        <v>183624</v>
      </c>
      <c r="J12" s="108">
        <v>185086</v>
      </c>
      <c r="K12" s="108">
        <v>187675</v>
      </c>
      <c r="L12" s="108">
        <v>187887</v>
      </c>
      <c r="M12" s="145" t="s">
        <v>332</v>
      </c>
      <c r="N12" s="146" t="s">
        <v>333</v>
      </c>
      <c r="O12" s="108">
        <v>189317</v>
      </c>
      <c r="P12" s="108">
        <v>189735</v>
      </c>
      <c r="Q12" s="108">
        <v>192168</v>
      </c>
      <c r="R12" s="108">
        <v>191050</v>
      </c>
      <c r="S12" s="145" t="s">
        <v>332</v>
      </c>
      <c r="T12" s="146" t="s">
        <v>333</v>
      </c>
      <c r="U12" s="108">
        <v>190890</v>
      </c>
      <c r="V12" s="108">
        <v>191316</v>
      </c>
      <c r="W12" s="108">
        <v>193229</v>
      </c>
      <c r="X12" s="108">
        <v>192729</v>
      </c>
    </row>
    <row r="13" spans="1:24">
      <c r="A13" s="148" t="s">
        <v>334</v>
      </c>
      <c r="B13" s="146" t="s">
        <v>335</v>
      </c>
      <c r="C13" s="108">
        <v>19233</v>
      </c>
      <c r="D13" s="108">
        <v>19155</v>
      </c>
      <c r="E13" s="108">
        <v>19405</v>
      </c>
      <c r="F13" s="108">
        <v>19202</v>
      </c>
      <c r="G13" s="148" t="s">
        <v>334</v>
      </c>
      <c r="H13" s="146" t="s">
        <v>335</v>
      </c>
      <c r="I13" s="108">
        <v>19372</v>
      </c>
      <c r="J13" s="108">
        <v>20466</v>
      </c>
      <c r="K13" s="108">
        <v>20835</v>
      </c>
      <c r="L13" s="108">
        <v>21147</v>
      </c>
      <c r="M13" s="148" t="s">
        <v>334</v>
      </c>
      <c r="N13" s="146" t="s">
        <v>335</v>
      </c>
      <c r="O13" s="108">
        <v>21083</v>
      </c>
      <c r="P13" s="108">
        <v>21140</v>
      </c>
      <c r="Q13" s="108">
        <v>21345</v>
      </c>
      <c r="R13" s="108">
        <v>21147</v>
      </c>
      <c r="S13" s="148" t="s">
        <v>334</v>
      </c>
      <c r="T13" s="146" t="s">
        <v>335</v>
      </c>
      <c r="U13" s="108">
        <v>21036</v>
      </c>
      <c r="V13" s="108">
        <v>20942</v>
      </c>
      <c r="W13" s="108">
        <v>21122</v>
      </c>
      <c r="X13" s="108">
        <v>21110</v>
      </c>
    </row>
    <row r="14" spans="1:24">
      <c r="A14" s="149" t="s">
        <v>336</v>
      </c>
      <c r="B14" s="146" t="s">
        <v>337</v>
      </c>
      <c r="C14" s="108">
        <v>3423</v>
      </c>
      <c r="D14" s="108">
        <v>3067</v>
      </c>
      <c r="E14" s="108">
        <v>3164</v>
      </c>
      <c r="F14" s="108">
        <v>3371</v>
      </c>
      <c r="G14" s="149" t="s">
        <v>336</v>
      </c>
      <c r="H14" s="146" t="s">
        <v>337</v>
      </c>
      <c r="I14" s="108">
        <v>3303</v>
      </c>
      <c r="J14" s="108">
        <v>3122</v>
      </c>
      <c r="K14" s="108">
        <v>2942</v>
      </c>
      <c r="L14" s="108">
        <v>2833</v>
      </c>
      <c r="M14" s="149" t="s">
        <v>336</v>
      </c>
      <c r="N14" s="146" t="s">
        <v>337</v>
      </c>
      <c r="O14" s="108">
        <v>2869</v>
      </c>
      <c r="P14" s="108">
        <v>2817</v>
      </c>
      <c r="Q14" s="108">
        <v>2840</v>
      </c>
      <c r="R14" s="108">
        <v>2827</v>
      </c>
      <c r="S14" s="149" t="s">
        <v>336</v>
      </c>
      <c r="T14" s="146" t="s">
        <v>337</v>
      </c>
      <c r="U14" s="108">
        <v>2953</v>
      </c>
      <c r="V14" s="108">
        <v>2938</v>
      </c>
      <c r="W14" s="108">
        <v>2955</v>
      </c>
      <c r="X14" s="108">
        <v>2914</v>
      </c>
    </row>
    <row r="15" spans="1:24">
      <c r="A15" s="149" t="s">
        <v>338</v>
      </c>
      <c r="B15" s="146" t="s">
        <v>339</v>
      </c>
      <c r="C15" s="108">
        <v>12236</v>
      </c>
      <c r="D15" s="108">
        <v>11841</v>
      </c>
      <c r="E15" s="108">
        <v>11921</v>
      </c>
      <c r="F15" s="108">
        <v>12009</v>
      </c>
      <c r="G15" s="149" t="s">
        <v>338</v>
      </c>
      <c r="H15" s="146" t="s">
        <v>339</v>
      </c>
      <c r="I15" s="108">
        <v>12068</v>
      </c>
      <c r="J15" s="108">
        <v>12059</v>
      </c>
      <c r="K15" s="108">
        <v>11918</v>
      </c>
      <c r="L15" s="108">
        <v>11765</v>
      </c>
      <c r="M15" s="149" t="s">
        <v>338</v>
      </c>
      <c r="N15" s="146" t="s">
        <v>339</v>
      </c>
      <c r="O15" s="108">
        <v>11743</v>
      </c>
      <c r="P15" s="108">
        <v>11788</v>
      </c>
      <c r="Q15" s="108">
        <v>11967</v>
      </c>
      <c r="R15" s="108">
        <v>11895</v>
      </c>
      <c r="S15" s="149" t="s">
        <v>338</v>
      </c>
      <c r="T15" s="146" t="s">
        <v>339</v>
      </c>
      <c r="U15" s="108">
        <v>11780</v>
      </c>
      <c r="V15" s="108">
        <v>11743</v>
      </c>
      <c r="W15" s="108">
        <v>11897</v>
      </c>
      <c r="X15" s="108">
        <v>11800</v>
      </c>
    </row>
    <row r="16" spans="1:24">
      <c r="A16" s="149">
        <v>19</v>
      </c>
      <c r="B16" s="146" t="s">
        <v>340</v>
      </c>
      <c r="C16" s="108">
        <v>84</v>
      </c>
      <c r="D16" s="108">
        <v>36</v>
      </c>
      <c r="E16" s="108">
        <v>15</v>
      </c>
      <c r="F16" s="108">
        <v>15</v>
      </c>
      <c r="G16" s="149">
        <v>19</v>
      </c>
      <c r="H16" s="146" t="s">
        <v>340</v>
      </c>
      <c r="I16" s="108">
        <v>18</v>
      </c>
      <c r="J16" s="108">
        <v>18</v>
      </c>
      <c r="K16" s="108">
        <v>17</v>
      </c>
      <c r="L16" s="108">
        <v>19</v>
      </c>
      <c r="M16" s="149">
        <v>19</v>
      </c>
      <c r="N16" s="146" t="s">
        <v>340</v>
      </c>
      <c r="O16" s="108">
        <v>25</v>
      </c>
      <c r="P16" s="108">
        <v>26</v>
      </c>
      <c r="Q16" s="108">
        <v>25</v>
      </c>
      <c r="R16" s="108">
        <v>25</v>
      </c>
      <c r="S16" s="149">
        <v>19</v>
      </c>
      <c r="T16" s="146" t="s">
        <v>340</v>
      </c>
      <c r="U16" s="108">
        <v>46</v>
      </c>
      <c r="V16" s="108">
        <v>49</v>
      </c>
      <c r="W16" s="108">
        <v>53</v>
      </c>
      <c r="X16" s="108">
        <v>55</v>
      </c>
    </row>
    <row r="17" spans="1:24">
      <c r="A17" s="145">
        <v>20</v>
      </c>
      <c r="B17" s="146" t="s">
        <v>341</v>
      </c>
      <c r="C17" s="108">
        <v>4731</v>
      </c>
      <c r="D17" s="108">
        <v>4552</v>
      </c>
      <c r="E17" s="108">
        <v>4683</v>
      </c>
      <c r="F17" s="108">
        <v>4761</v>
      </c>
      <c r="G17" s="145">
        <v>20</v>
      </c>
      <c r="H17" s="146" t="s">
        <v>341</v>
      </c>
      <c r="I17" s="108">
        <v>4513</v>
      </c>
      <c r="J17" s="108">
        <v>4243</v>
      </c>
      <c r="K17" s="108">
        <v>4099</v>
      </c>
      <c r="L17" s="108">
        <v>4135</v>
      </c>
      <c r="M17" s="145">
        <v>20</v>
      </c>
      <c r="N17" s="146" t="s">
        <v>341</v>
      </c>
      <c r="O17" s="108">
        <v>4085</v>
      </c>
      <c r="P17" s="108">
        <v>4080</v>
      </c>
      <c r="Q17" s="108">
        <v>4104</v>
      </c>
      <c r="R17" s="108">
        <v>3896</v>
      </c>
      <c r="S17" s="145">
        <v>20</v>
      </c>
      <c r="T17" s="146" t="s">
        <v>341</v>
      </c>
      <c r="U17" s="108">
        <v>3816</v>
      </c>
      <c r="V17" s="108">
        <v>3821</v>
      </c>
      <c r="W17" s="108">
        <v>3839</v>
      </c>
      <c r="X17" s="108">
        <v>3821</v>
      </c>
    </row>
    <row r="18" spans="1:24">
      <c r="A18" s="145">
        <v>21</v>
      </c>
      <c r="B18" s="146" t="s">
        <v>342</v>
      </c>
      <c r="C18" s="108">
        <v>1331</v>
      </c>
      <c r="D18" s="108">
        <v>1377</v>
      </c>
      <c r="E18" s="108">
        <v>1353</v>
      </c>
      <c r="F18" s="108">
        <v>1413</v>
      </c>
      <c r="G18" s="145">
        <v>21</v>
      </c>
      <c r="H18" s="146" t="s">
        <v>342</v>
      </c>
      <c r="I18" s="108">
        <v>1422</v>
      </c>
      <c r="J18" s="108">
        <v>1927</v>
      </c>
      <c r="K18" s="108">
        <v>1952</v>
      </c>
      <c r="L18" s="108">
        <v>1921</v>
      </c>
      <c r="M18" s="145">
        <v>21</v>
      </c>
      <c r="N18" s="146" t="s">
        <v>342</v>
      </c>
      <c r="O18" s="108">
        <v>1927</v>
      </c>
      <c r="P18" s="108">
        <v>1929</v>
      </c>
      <c r="Q18" s="108">
        <v>1952</v>
      </c>
      <c r="R18" s="108">
        <v>1939</v>
      </c>
      <c r="S18" s="145">
        <v>21</v>
      </c>
      <c r="T18" s="146" t="s">
        <v>342</v>
      </c>
      <c r="U18" s="108">
        <v>1938</v>
      </c>
      <c r="V18" s="108">
        <v>1937</v>
      </c>
      <c r="W18" s="108">
        <v>1963</v>
      </c>
      <c r="X18" s="108">
        <v>1954</v>
      </c>
    </row>
    <row r="19" spans="1:24" ht="28.5" customHeight="1">
      <c r="A19" s="145" t="s">
        <v>343</v>
      </c>
      <c r="B19" s="150" t="s">
        <v>344</v>
      </c>
      <c r="C19" s="108">
        <v>26120</v>
      </c>
      <c r="D19" s="108">
        <v>24667</v>
      </c>
      <c r="E19" s="108">
        <v>24857</v>
      </c>
      <c r="F19" s="108">
        <v>25792</v>
      </c>
      <c r="G19" s="145" t="s">
        <v>343</v>
      </c>
      <c r="H19" s="150" t="s">
        <v>344</v>
      </c>
      <c r="I19" s="108">
        <v>26665</v>
      </c>
      <c r="J19" s="108">
        <v>26701</v>
      </c>
      <c r="K19" s="108">
        <v>27585</v>
      </c>
      <c r="L19" s="108">
        <v>27163</v>
      </c>
      <c r="M19" s="145" t="s">
        <v>343</v>
      </c>
      <c r="N19" s="150" t="s">
        <v>344</v>
      </c>
      <c r="O19" s="108">
        <v>26420</v>
      </c>
      <c r="P19" s="108">
        <v>26644</v>
      </c>
      <c r="Q19" s="108">
        <v>26700</v>
      </c>
      <c r="R19" s="108">
        <v>26539</v>
      </c>
      <c r="S19" s="145" t="s">
        <v>343</v>
      </c>
      <c r="T19" s="150" t="s">
        <v>344</v>
      </c>
      <c r="U19" s="108">
        <v>26844</v>
      </c>
      <c r="V19" s="108">
        <v>27193</v>
      </c>
      <c r="W19" s="108">
        <v>27518</v>
      </c>
      <c r="X19" s="108">
        <v>27338</v>
      </c>
    </row>
    <row r="20" spans="1:24">
      <c r="A20" s="149" t="s">
        <v>345</v>
      </c>
      <c r="B20" s="146" t="s">
        <v>346</v>
      </c>
      <c r="C20" s="108">
        <v>35134</v>
      </c>
      <c r="D20" s="108">
        <v>33871</v>
      </c>
      <c r="E20" s="108">
        <v>33369</v>
      </c>
      <c r="F20" s="108">
        <v>34332</v>
      </c>
      <c r="G20" s="149" t="s">
        <v>345</v>
      </c>
      <c r="H20" s="146" t="s">
        <v>346</v>
      </c>
      <c r="I20" s="108">
        <v>35564</v>
      </c>
      <c r="J20" s="108">
        <v>35188</v>
      </c>
      <c r="K20" s="108">
        <v>35938</v>
      </c>
      <c r="L20" s="108">
        <v>36186</v>
      </c>
      <c r="M20" s="149" t="s">
        <v>345</v>
      </c>
      <c r="N20" s="146" t="s">
        <v>346</v>
      </c>
      <c r="O20" s="108">
        <v>36336</v>
      </c>
      <c r="P20" s="108">
        <v>36633</v>
      </c>
      <c r="Q20" s="108">
        <v>37297</v>
      </c>
      <c r="R20" s="108">
        <v>37112</v>
      </c>
      <c r="S20" s="149" t="s">
        <v>345</v>
      </c>
      <c r="T20" s="146" t="s">
        <v>346</v>
      </c>
      <c r="U20" s="108">
        <v>37813</v>
      </c>
      <c r="V20" s="108">
        <v>38137</v>
      </c>
      <c r="W20" s="108">
        <v>38604</v>
      </c>
      <c r="X20" s="108">
        <v>38442</v>
      </c>
    </row>
    <row r="21" spans="1:24">
      <c r="A21" s="145">
        <v>26</v>
      </c>
      <c r="B21" s="146" t="s">
        <v>347</v>
      </c>
      <c r="C21" s="108">
        <v>16350</v>
      </c>
      <c r="D21" s="108">
        <v>16307</v>
      </c>
      <c r="E21" s="108">
        <v>16794</v>
      </c>
      <c r="F21" s="108">
        <v>18789</v>
      </c>
      <c r="G21" s="145">
        <v>26</v>
      </c>
      <c r="H21" s="146" t="s">
        <v>347</v>
      </c>
      <c r="I21" s="108">
        <v>19563</v>
      </c>
      <c r="J21" s="108">
        <v>18451</v>
      </c>
      <c r="K21" s="108">
        <v>18310</v>
      </c>
      <c r="L21" s="108">
        <v>17538</v>
      </c>
      <c r="M21" s="145">
        <v>26</v>
      </c>
      <c r="N21" s="146" t="s">
        <v>347</v>
      </c>
      <c r="O21" s="108">
        <v>18175</v>
      </c>
      <c r="P21" s="108">
        <v>18146</v>
      </c>
      <c r="Q21" s="108">
        <v>18318</v>
      </c>
      <c r="R21" s="108">
        <v>18301</v>
      </c>
      <c r="S21" s="145">
        <v>26</v>
      </c>
      <c r="T21" s="146" t="s">
        <v>347</v>
      </c>
      <c r="U21" s="108">
        <v>18384</v>
      </c>
      <c r="V21" s="108">
        <v>18352</v>
      </c>
      <c r="W21" s="108">
        <v>18848</v>
      </c>
      <c r="X21" s="108">
        <v>18756</v>
      </c>
    </row>
    <row r="22" spans="1:24">
      <c r="A22" s="145">
        <v>27</v>
      </c>
      <c r="B22" s="146" t="s">
        <v>348</v>
      </c>
      <c r="C22" s="108">
        <v>7273</v>
      </c>
      <c r="D22" s="108">
        <v>6981</v>
      </c>
      <c r="E22" s="108">
        <v>6580</v>
      </c>
      <c r="F22" s="108">
        <v>6651</v>
      </c>
      <c r="G22" s="145">
        <v>27</v>
      </c>
      <c r="H22" s="146" t="s">
        <v>348</v>
      </c>
      <c r="I22" s="108">
        <v>6662</v>
      </c>
      <c r="J22" s="108">
        <v>6733</v>
      </c>
      <c r="K22" s="108">
        <v>6605</v>
      </c>
      <c r="L22" s="108">
        <v>6833</v>
      </c>
      <c r="M22" s="145">
        <v>27</v>
      </c>
      <c r="N22" s="146" t="s">
        <v>348</v>
      </c>
      <c r="O22" s="108">
        <v>6718</v>
      </c>
      <c r="P22" s="108">
        <v>6728</v>
      </c>
      <c r="Q22" s="108">
        <v>7115</v>
      </c>
      <c r="R22" s="108">
        <v>7039</v>
      </c>
      <c r="S22" s="145">
        <v>27</v>
      </c>
      <c r="T22" s="146" t="s">
        <v>348</v>
      </c>
      <c r="U22" s="108">
        <v>7019</v>
      </c>
      <c r="V22" s="108">
        <v>7043</v>
      </c>
      <c r="W22" s="108">
        <v>6453</v>
      </c>
      <c r="X22" s="108">
        <v>6451</v>
      </c>
    </row>
    <row r="23" spans="1:24">
      <c r="A23" s="145">
        <v>28</v>
      </c>
      <c r="B23" s="146" t="s">
        <v>349</v>
      </c>
      <c r="C23" s="108">
        <v>19040</v>
      </c>
      <c r="D23" s="108">
        <v>18952</v>
      </c>
      <c r="E23" s="108">
        <v>19151</v>
      </c>
      <c r="F23" s="108">
        <v>20145</v>
      </c>
      <c r="G23" s="145">
        <v>28</v>
      </c>
      <c r="H23" s="146" t="s">
        <v>349</v>
      </c>
      <c r="I23" s="108">
        <v>20976</v>
      </c>
      <c r="J23" s="108">
        <v>22046</v>
      </c>
      <c r="K23" s="108">
        <v>22848</v>
      </c>
      <c r="L23" s="108">
        <v>23091</v>
      </c>
      <c r="M23" s="145">
        <v>28</v>
      </c>
      <c r="N23" s="146" t="s">
        <v>349</v>
      </c>
      <c r="O23" s="108">
        <v>24104</v>
      </c>
      <c r="P23" s="108">
        <v>24077</v>
      </c>
      <c r="Q23" s="108">
        <v>24312</v>
      </c>
      <c r="R23" s="108">
        <v>24305</v>
      </c>
      <c r="S23" s="145">
        <v>28</v>
      </c>
      <c r="T23" s="146" t="s">
        <v>349</v>
      </c>
      <c r="U23" s="108">
        <v>23512</v>
      </c>
      <c r="V23" s="108">
        <v>23582</v>
      </c>
      <c r="W23" s="108">
        <v>24081</v>
      </c>
      <c r="X23" s="108">
        <v>24189</v>
      </c>
    </row>
    <row r="24" spans="1:24">
      <c r="A24" s="149" t="s">
        <v>350</v>
      </c>
      <c r="B24" s="146" t="s">
        <v>351</v>
      </c>
      <c r="C24" s="108">
        <v>17581</v>
      </c>
      <c r="D24" s="108">
        <v>16941</v>
      </c>
      <c r="E24" s="108">
        <v>16037</v>
      </c>
      <c r="F24" s="108">
        <v>16826</v>
      </c>
      <c r="G24" s="149" t="s">
        <v>350</v>
      </c>
      <c r="H24" s="146" t="s">
        <v>351</v>
      </c>
      <c r="I24" s="108">
        <v>17837</v>
      </c>
      <c r="J24" s="108">
        <v>18404</v>
      </c>
      <c r="K24" s="108">
        <v>18554</v>
      </c>
      <c r="L24" s="108">
        <v>18955</v>
      </c>
      <c r="M24" s="149" t="s">
        <v>350</v>
      </c>
      <c r="N24" s="146" t="s">
        <v>351</v>
      </c>
      <c r="O24" s="108">
        <v>19389</v>
      </c>
      <c r="P24" s="108">
        <v>19301</v>
      </c>
      <c r="Q24" s="108">
        <v>19755</v>
      </c>
      <c r="R24" s="108">
        <v>19688</v>
      </c>
      <c r="S24" s="149" t="s">
        <v>350</v>
      </c>
      <c r="T24" s="146" t="s">
        <v>351</v>
      </c>
      <c r="U24" s="108">
        <v>19712</v>
      </c>
      <c r="V24" s="108">
        <v>19711</v>
      </c>
      <c r="W24" s="108">
        <v>19744</v>
      </c>
      <c r="X24" s="108">
        <v>19774</v>
      </c>
    </row>
    <row r="25" spans="1:24" ht="28.5" customHeight="1">
      <c r="A25" s="145" t="s">
        <v>352</v>
      </c>
      <c r="B25" s="150" t="s">
        <v>353</v>
      </c>
      <c r="C25" s="108">
        <v>14323</v>
      </c>
      <c r="D25" s="108">
        <v>14533</v>
      </c>
      <c r="E25" s="108">
        <v>14768</v>
      </c>
      <c r="F25" s="108">
        <v>15118</v>
      </c>
      <c r="G25" s="145" t="s">
        <v>352</v>
      </c>
      <c r="H25" s="150" t="s">
        <v>353</v>
      </c>
      <c r="I25" s="108">
        <v>15661</v>
      </c>
      <c r="J25" s="108">
        <v>15728</v>
      </c>
      <c r="K25" s="108">
        <v>16072</v>
      </c>
      <c r="L25" s="108">
        <v>16301</v>
      </c>
      <c r="M25" s="145" t="s">
        <v>352</v>
      </c>
      <c r="N25" s="150" t="s">
        <v>353</v>
      </c>
      <c r="O25" s="108">
        <v>16443</v>
      </c>
      <c r="P25" s="108">
        <v>16426</v>
      </c>
      <c r="Q25" s="108">
        <v>16438</v>
      </c>
      <c r="R25" s="108">
        <v>16337</v>
      </c>
      <c r="S25" s="145" t="s">
        <v>352</v>
      </c>
      <c r="T25" s="150" t="s">
        <v>353</v>
      </c>
      <c r="U25" s="108">
        <v>16037</v>
      </c>
      <c r="V25" s="108">
        <v>15868</v>
      </c>
      <c r="W25" s="108">
        <v>16152</v>
      </c>
      <c r="X25" s="108">
        <v>16125</v>
      </c>
    </row>
    <row r="26" spans="1:24">
      <c r="A26" s="145" t="s">
        <v>354</v>
      </c>
      <c r="B26" s="146" t="s">
        <v>355</v>
      </c>
      <c r="C26" s="108">
        <v>4699</v>
      </c>
      <c r="D26" s="108">
        <v>4646</v>
      </c>
      <c r="E26" s="108">
        <v>4686</v>
      </c>
      <c r="F26" s="108">
        <v>4762</v>
      </c>
      <c r="G26" s="145" t="s">
        <v>354</v>
      </c>
      <c r="H26" s="146" t="s">
        <v>355</v>
      </c>
      <c r="I26" s="108">
        <v>4824</v>
      </c>
      <c r="J26" s="108">
        <v>4856</v>
      </c>
      <c r="K26" s="108">
        <v>4858</v>
      </c>
      <c r="L26" s="108">
        <v>4831</v>
      </c>
      <c r="M26" s="145" t="s">
        <v>354</v>
      </c>
      <c r="N26" s="146" t="s">
        <v>355</v>
      </c>
      <c r="O26" s="108">
        <v>4917</v>
      </c>
      <c r="P26" s="108">
        <v>4866</v>
      </c>
      <c r="Q26" s="108">
        <v>4942</v>
      </c>
      <c r="R26" s="108">
        <v>4893</v>
      </c>
      <c r="S26" s="145" t="s">
        <v>354</v>
      </c>
      <c r="T26" s="146" t="s">
        <v>355</v>
      </c>
      <c r="U26" s="108">
        <v>4851</v>
      </c>
      <c r="V26" s="108">
        <v>4847</v>
      </c>
      <c r="W26" s="108">
        <v>4918</v>
      </c>
      <c r="X26" s="108">
        <v>4877</v>
      </c>
    </row>
    <row r="27" spans="1:24" ht="28.5" customHeight="1">
      <c r="A27" s="145" t="s">
        <v>356</v>
      </c>
      <c r="B27" s="151" t="s">
        <v>357</v>
      </c>
      <c r="C27" s="108">
        <v>8464</v>
      </c>
      <c r="D27" s="108">
        <v>8219</v>
      </c>
      <c r="E27" s="108">
        <v>8304</v>
      </c>
      <c r="F27" s="108">
        <v>8486</v>
      </c>
      <c r="G27" s="145" t="s">
        <v>356</v>
      </c>
      <c r="H27" s="151" t="s">
        <v>357</v>
      </c>
      <c r="I27" s="108">
        <v>8330</v>
      </c>
      <c r="J27" s="108">
        <v>8311</v>
      </c>
      <c r="K27" s="108">
        <v>8636</v>
      </c>
      <c r="L27" s="108">
        <v>8158</v>
      </c>
      <c r="M27" s="145" t="s">
        <v>356</v>
      </c>
      <c r="N27" s="151" t="s">
        <v>357</v>
      </c>
      <c r="O27" s="108">
        <v>8086</v>
      </c>
      <c r="P27" s="108">
        <v>8149</v>
      </c>
      <c r="Q27" s="108">
        <v>8209</v>
      </c>
      <c r="R27" s="108">
        <v>8206</v>
      </c>
      <c r="S27" s="145" t="s">
        <v>356</v>
      </c>
      <c r="T27" s="151" t="s">
        <v>357</v>
      </c>
      <c r="U27" s="108">
        <v>8240</v>
      </c>
      <c r="V27" s="108">
        <v>8336</v>
      </c>
      <c r="W27" s="108">
        <v>8465</v>
      </c>
      <c r="X27" s="108">
        <v>8477</v>
      </c>
    </row>
    <row r="28" spans="1:24">
      <c r="A28" s="145" t="s">
        <v>358</v>
      </c>
      <c r="B28" s="146" t="s">
        <v>359</v>
      </c>
      <c r="C28" s="108">
        <v>60125</v>
      </c>
      <c r="D28" s="108">
        <v>59485</v>
      </c>
      <c r="E28" s="108">
        <v>60297</v>
      </c>
      <c r="F28" s="108">
        <v>59895</v>
      </c>
      <c r="G28" s="145" t="s">
        <v>358</v>
      </c>
      <c r="H28" s="146" t="s">
        <v>359</v>
      </c>
      <c r="I28" s="108">
        <v>60321</v>
      </c>
      <c r="J28" s="108">
        <v>58790</v>
      </c>
      <c r="K28" s="108">
        <v>58390</v>
      </c>
      <c r="L28" s="108">
        <v>56712</v>
      </c>
      <c r="M28" s="145" t="s">
        <v>358</v>
      </c>
      <c r="N28" s="146" t="s">
        <v>359</v>
      </c>
      <c r="O28" s="108">
        <v>54075</v>
      </c>
      <c r="P28" s="108">
        <v>56004</v>
      </c>
      <c r="Q28" s="108">
        <v>57068</v>
      </c>
      <c r="R28" s="108">
        <v>54318</v>
      </c>
      <c r="S28" s="145" t="s">
        <v>358</v>
      </c>
      <c r="T28" s="146" t="s">
        <v>359</v>
      </c>
      <c r="U28" s="108">
        <v>54452</v>
      </c>
      <c r="V28" s="108">
        <v>55605</v>
      </c>
      <c r="W28" s="108">
        <v>56396</v>
      </c>
      <c r="X28" s="108">
        <v>53927</v>
      </c>
    </row>
    <row r="29" spans="1:24">
      <c r="A29" s="149" t="s">
        <v>360</v>
      </c>
      <c r="B29" s="146" t="s">
        <v>361</v>
      </c>
      <c r="C29" s="108">
        <v>18740</v>
      </c>
      <c r="D29" s="108">
        <v>18122</v>
      </c>
      <c r="E29" s="108">
        <v>18407</v>
      </c>
      <c r="F29" s="108">
        <v>17360</v>
      </c>
      <c r="G29" s="149" t="s">
        <v>360</v>
      </c>
      <c r="H29" s="146" t="s">
        <v>361</v>
      </c>
      <c r="I29" s="108">
        <v>17240</v>
      </c>
      <c r="J29" s="108">
        <v>16838</v>
      </c>
      <c r="K29" s="108">
        <v>16831</v>
      </c>
      <c r="L29" s="108">
        <v>16796</v>
      </c>
      <c r="M29" s="149" t="s">
        <v>360</v>
      </c>
      <c r="N29" s="146" t="s">
        <v>361</v>
      </c>
      <c r="O29" s="108">
        <v>15919</v>
      </c>
      <c r="P29" s="108">
        <v>16672</v>
      </c>
      <c r="Q29" s="108">
        <v>16977</v>
      </c>
      <c r="R29" s="108">
        <v>15985</v>
      </c>
      <c r="S29" s="149" t="s">
        <v>360</v>
      </c>
      <c r="T29" s="146" t="s">
        <v>361</v>
      </c>
      <c r="U29" s="108">
        <v>16128</v>
      </c>
      <c r="V29" s="108">
        <v>16602</v>
      </c>
      <c r="W29" s="108">
        <v>16735</v>
      </c>
      <c r="X29" s="108">
        <v>15951</v>
      </c>
    </row>
    <row r="30" spans="1:24" ht="28.5" customHeight="1">
      <c r="A30" s="145">
        <v>43</v>
      </c>
      <c r="B30" s="150" t="s">
        <v>362</v>
      </c>
      <c r="C30" s="108">
        <v>41385</v>
      </c>
      <c r="D30" s="108">
        <v>41363</v>
      </c>
      <c r="E30" s="108">
        <v>41890</v>
      </c>
      <c r="F30" s="108">
        <v>42535</v>
      </c>
      <c r="G30" s="145">
        <v>43</v>
      </c>
      <c r="H30" s="150" t="s">
        <v>362</v>
      </c>
      <c r="I30" s="108">
        <v>43081</v>
      </c>
      <c r="J30" s="108">
        <v>41952</v>
      </c>
      <c r="K30" s="108">
        <v>41559</v>
      </c>
      <c r="L30" s="108">
        <v>39916</v>
      </c>
      <c r="M30" s="145">
        <v>43</v>
      </c>
      <c r="N30" s="150" t="s">
        <v>362</v>
      </c>
      <c r="O30" s="108">
        <v>38156</v>
      </c>
      <c r="P30" s="108">
        <v>39332</v>
      </c>
      <c r="Q30" s="108">
        <v>40091</v>
      </c>
      <c r="R30" s="108">
        <v>38333</v>
      </c>
      <c r="S30" s="145">
        <v>43</v>
      </c>
      <c r="T30" s="150" t="s">
        <v>362</v>
      </c>
      <c r="U30" s="108">
        <v>38324</v>
      </c>
      <c r="V30" s="108">
        <v>39003</v>
      </c>
      <c r="W30" s="108">
        <v>39661</v>
      </c>
      <c r="X30" s="108">
        <v>37976</v>
      </c>
    </row>
    <row r="31" spans="1:24">
      <c r="A31" s="145" t="s">
        <v>363</v>
      </c>
      <c r="B31" s="146" t="s">
        <v>364</v>
      </c>
      <c r="C31" s="108">
        <v>478786</v>
      </c>
      <c r="D31" s="108">
        <v>470801</v>
      </c>
      <c r="E31" s="108">
        <v>485615</v>
      </c>
      <c r="F31" s="108">
        <v>493067</v>
      </c>
      <c r="G31" s="145" t="s">
        <v>363</v>
      </c>
      <c r="H31" s="146" t="s">
        <v>364</v>
      </c>
      <c r="I31" s="108">
        <v>497587</v>
      </c>
      <c r="J31" s="108">
        <v>497982</v>
      </c>
      <c r="K31" s="108">
        <v>504405</v>
      </c>
      <c r="L31" s="108">
        <v>511032</v>
      </c>
      <c r="M31" s="145" t="s">
        <v>363</v>
      </c>
      <c r="N31" s="146" t="s">
        <v>364</v>
      </c>
      <c r="O31" s="108">
        <v>514554</v>
      </c>
      <c r="P31" s="108">
        <v>517864</v>
      </c>
      <c r="Q31" s="108">
        <v>526309</v>
      </c>
      <c r="R31" s="108">
        <v>523168</v>
      </c>
      <c r="S31" s="145" t="s">
        <v>363</v>
      </c>
      <c r="T31" s="146" t="s">
        <v>364</v>
      </c>
      <c r="U31" s="108">
        <v>521856</v>
      </c>
      <c r="V31" s="108">
        <v>525416</v>
      </c>
      <c r="W31" s="108">
        <v>533254</v>
      </c>
      <c r="X31" s="108">
        <v>527226</v>
      </c>
    </row>
    <row r="32" spans="1:24">
      <c r="A32" s="145" t="s">
        <v>365</v>
      </c>
      <c r="B32" s="146" t="s">
        <v>366</v>
      </c>
      <c r="C32" s="108">
        <v>145979</v>
      </c>
      <c r="D32" s="108">
        <v>144391</v>
      </c>
      <c r="E32" s="108">
        <v>145372</v>
      </c>
      <c r="F32" s="108">
        <v>147602</v>
      </c>
      <c r="G32" s="145" t="s">
        <v>365</v>
      </c>
      <c r="H32" s="146" t="s">
        <v>366</v>
      </c>
      <c r="I32" s="108">
        <v>149047</v>
      </c>
      <c r="J32" s="108">
        <v>149692</v>
      </c>
      <c r="K32" s="108">
        <v>150544</v>
      </c>
      <c r="L32" s="108">
        <v>153003</v>
      </c>
      <c r="M32" s="145" t="s">
        <v>365</v>
      </c>
      <c r="N32" s="146" t="s">
        <v>366</v>
      </c>
      <c r="O32" s="108">
        <v>153912</v>
      </c>
      <c r="P32" s="108">
        <v>155009</v>
      </c>
      <c r="Q32" s="108">
        <v>157014</v>
      </c>
      <c r="R32" s="108">
        <v>156932</v>
      </c>
      <c r="S32" s="145" t="s">
        <v>365</v>
      </c>
      <c r="T32" s="146" t="s">
        <v>366</v>
      </c>
      <c r="U32" s="108">
        <v>155981</v>
      </c>
      <c r="V32" s="108">
        <v>157150</v>
      </c>
      <c r="W32" s="108">
        <v>159005</v>
      </c>
      <c r="X32" s="108">
        <v>157978</v>
      </c>
    </row>
    <row r="33" spans="1:24">
      <c r="A33" s="145" t="s">
        <v>367</v>
      </c>
      <c r="B33" s="146" t="s">
        <v>368</v>
      </c>
      <c r="C33" s="108">
        <v>92290</v>
      </c>
      <c r="D33" s="108">
        <v>91370</v>
      </c>
      <c r="E33" s="108">
        <v>90958</v>
      </c>
      <c r="F33" s="108">
        <v>91594</v>
      </c>
      <c r="G33" s="145" t="s">
        <v>367</v>
      </c>
      <c r="H33" s="146" t="s">
        <v>368</v>
      </c>
      <c r="I33" s="108">
        <v>92320</v>
      </c>
      <c r="J33" s="108">
        <v>92648</v>
      </c>
      <c r="K33" s="108">
        <v>93012</v>
      </c>
      <c r="L33" s="108">
        <v>93703</v>
      </c>
      <c r="M33" s="145" t="s">
        <v>367</v>
      </c>
      <c r="N33" s="146" t="s">
        <v>368</v>
      </c>
      <c r="O33" s="108">
        <v>94711</v>
      </c>
      <c r="P33" s="108">
        <v>94954</v>
      </c>
      <c r="Q33" s="108">
        <v>96606</v>
      </c>
      <c r="R33" s="108">
        <v>96271</v>
      </c>
      <c r="S33" s="145" t="s">
        <v>367</v>
      </c>
      <c r="T33" s="146" t="s">
        <v>368</v>
      </c>
      <c r="U33" s="108">
        <v>95609</v>
      </c>
      <c r="V33" s="108">
        <v>95652</v>
      </c>
      <c r="W33" s="108">
        <v>97000</v>
      </c>
      <c r="X33" s="108">
        <v>96614</v>
      </c>
    </row>
    <row r="34" spans="1:24">
      <c r="A34" s="145">
        <v>45</v>
      </c>
      <c r="B34" s="146" t="s">
        <v>369</v>
      </c>
      <c r="C34" s="108">
        <v>17765</v>
      </c>
      <c r="D34" s="108">
        <v>17272</v>
      </c>
      <c r="E34" s="108">
        <v>17180</v>
      </c>
      <c r="F34" s="108">
        <v>17543</v>
      </c>
      <c r="G34" s="145">
        <v>45</v>
      </c>
      <c r="H34" s="146" t="s">
        <v>369</v>
      </c>
      <c r="I34" s="108">
        <v>17488</v>
      </c>
      <c r="J34" s="108">
        <v>17264</v>
      </c>
      <c r="K34" s="108">
        <v>17241</v>
      </c>
      <c r="L34" s="108">
        <v>17009</v>
      </c>
      <c r="M34" s="145">
        <v>45</v>
      </c>
      <c r="N34" s="146" t="s">
        <v>369</v>
      </c>
      <c r="O34" s="108">
        <v>17181</v>
      </c>
      <c r="P34" s="108">
        <v>17189</v>
      </c>
      <c r="Q34" s="108">
        <v>17701</v>
      </c>
      <c r="R34" s="108">
        <v>17584</v>
      </c>
      <c r="S34" s="145">
        <v>45</v>
      </c>
      <c r="T34" s="146" t="s">
        <v>369</v>
      </c>
      <c r="U34" s="108">
        <v>17438</v>
      </c>
      <c r="V34" s="108">
        <v>17407</v>
      </c>
      <c r="W34" s="108">
        <v>17948</v>
      </c>
      <c r="X34" s="108">
        <v>17812</v>
      </c>
    </row>
    <row r="35" spans="1:24">
      <c r="A35" s="145">
        <v>46</v>
      </c>
      <c r="B35" s="146" t="s">
        <v>370</v>
      </c>
      <c r="C35" s="108">
        <v>23637</v>
      </c>
      <c r="D35" s="108">
        <v>22603</v>
      </c>
      <c r="E35" s="108">
        <v>21580</v>
      </c>
      <c r="F35" s="108">
        <v>21478</v>
      </c>
      <c r="G35" s="145">
        <v>46</v>
      </c>
      <c r="H35" s="146" t="s">
        <v>370</v>
      </c>
      <c r="I35" s="108">
        <v>21710</v>
      </c>
      <c r="J35" s="108">
        <v>20384</v>
      </c>
      <c r="K35" s="108">
        <v>19856</v>
      </c>
      <c r="L35" s="108">
        <v>19853</v>
      </c>
      <c r="M35" s="145">
        <v>46</v>
      </c>
      <c r="N35" s="146" t="s">
        <v>370</v>
      </c>
      <c r="O35" s="108">
        <v>19524</v>
      </c>
      <c r="P35" s="108">
        <v>19565</v>
      </c>
      <c r="Q35" s="108">
        <v>19793</v>
      </c>
      <c r="R35" s="108">
        <v>19520</v>
      </c>
      <c r="S35" s="145">
        <v>46</v>
      </c>
      <c r="T35" s="146" t="s">
        <v>370</v>
      </c>
      <c r="U35" s="108">
        <v>19456</v>
      </c>
      <c r="V35" s="108">
        <v>19541</v>
      </c>
      <c r="W35" s="108">
        <v>19815</v>
      </c>
      <c r="X35" s="108">
        <v>19318</v>
      </c>
    </row>
    <row r="36" spans="1:24">
      <c r="A36" s="145">
        <v>47</v>
      </c>
      <c r="B36" s="146" t="s">
        <v>371</v>
      </c>
      <c r="C36" s="108">
        <v>50888</v>
      </c>
      <c r="D36" s="108">
        <v>51495</v>
      </c>
      <c r="E36" s="108">
        <v>52198</v>
      </c>
      <c r="F36" s="108">
        <v>52573</v>
      </c>
      <c r="G36" s="145">
        <v>47</v>
      </c>
      <c r="H36" s="146" t="s">
        <v>371</v>
      </c>
      <c r="I36" s="108">
        <v>53122</v>
      </c>
      <c r="J36" s="108">
        <v>55000</v>
      </c>
      <c r="K36" s="108">
        <v>55915</v>
      </c>
      <c r="L36" s="108">
        <v>56841</v>
      </c>
      <c r="M36" s="145">
        <v>47</v>
      </c>
      <c r="N36" s="146" t="s">
        <v>371</v>
      </c>
      <c r="O36" s="108">
        <v>58006</v>
      </c>
      <c r="P36" s="108">
        <v>58200</v>
      </c>
      <c r="Q36" s="108">
        <v>59112</v>
      </c>
      <c r="R36" s="108">
        <v>59167</v>
      </c>
      <c r="S36" s="145">
        <v>47</v>
      </c>
      <c r="T36" s="146" t="s">
        <v>371</v>
      </c>
      <c r="U36" s="108">
        <v>58715</v>
      </c>
      <c r="V36" s="108">
        <v>58704</v>
      </c>
      <c r="W36" s="108">
        <v>59237</v>
      </c>
      <c r="X36" s="108">
        <v>59484</v>
      </c>
    </row>
    <row r="37" spans="1:24">
      <c r="A37" s="145" t="s">
        <v>372</v>
      </c>
      <c r="B37" s="146" t="s">
        <v>373</v>
      </c>
      <c r="C37" s="108">
        <v>34470</v>
      </c>
      <c r="D37" s="108">
        <v>33325</v>
      </c>
      <c r="E37" s="108">
        <v>33864</v>
      </c>
      <c r="F37" s="108">
        <v>35804</v>
      </c>
      <c r="G37" s="145" t="s">
        <v>372</v>
      </c>
      <c r="H37" s="146" t="s">
        <v>373</v>
      </c>
      <c r="I37" s="108">
        <v>36083</v>
      </c>
      <c r="J37" s="108">
        <v>36374</v>
      </c>
      <c r="K37" s="108">
        <v>36458</v>
      </c>
      <c r="L37" s="108">
        <v>37243</v>
      </c>
      <c r="M37" s="145" t="s">
        <v>372</v>
      </c>
      <c r="N37" s="146" t="s">
        <v>373</v>
      </c>
      <c r="O37" s="108">
        <v>37516</v>
      </c>
      <c r="P37" s="108">
        <v>37773</v>
      </c>
      <c r="Q37" s="108">
        <v>38036</v>
      </c>
      <c r="R37" s="108">
        <v>38623</v>
      </c>
      <c r="S37" s="145" t="s">
        <v>372</v>
      </c>
      <c r="T37" s="146" t="s">
        <v>373</v>
      </c>
      <c r="U37" s="108">
        <v>38791</v>
      </c>
      <c r="V37" s="108">
        <v>39094</v>
      </c>
      <c r="W37" s="108">
        <v>39469</v>
      </c>
      <c r="X37" s="108">
        <v>39439</v>
      </c>
    </row>
    <row r="38" spans="1:24">
      <c r="A38" s="145" t="s">
        <v>374</v>
      </c>
      <c r="B38" s="146" t="s">
        <v>375</v>
      </c>
      <c r="C38" s="108">
        <v>19219</v>
      </c>
      <c r="D38" s="108">
        <v>19696</v>
      </c>
      <c r="E38" s="108">
        <v>20550</v>
      </c>
      <c r="F38" s="108">
        <v>20204</v>
      </c>
      <c r="G38" s="145" t="s">
        <v>374</v>
      </c>
      <c r="H38" s="146" t="s">
        <v>375</v>
      </c>
      <c r="I38" s="108">
        <v>20644</v>
      </c>
      <c r="J38" s="108">
        <v>20670</v>
      </c>
      <c r="K38" s="108">
        <v>21074</v>
      </c>
      <c r="L38" s="108">
        <v>22057</v>
      </c>
      <c r="M38" s="145" t="s">
        <v>374</v>
      </c>
      <c r="N38" s="146" t="s">
        <v>375</v>
      </c>
      <c r="O38" s="108">
        <v>21685</v>
      </c>
      <c r="P38" s="108">
        <v>22282</v>
      </c>
      <c r="Q38" s="108">
        <v>22372</v>
      </c>
      <c r="R38" s="108">
        <v>22038</v>
      </c>
      <c r="S38" s="145" t="s">
        <v>374</v>
      </c>
      <c r="T38" s="146" t="s">
        <v>375</v>
      </c>
      <c r="U38" s="108">
        <v>21581</v>
      </c>
      <c r="V38" s="108">
        <v>22404</v>
      </c>
      <c r="W38" s="108">
        <v>22536</v>
      </c>
      <c r="X38" s="108">
        <v>21925</v>
      </c>
    </row>
    <row r="39" spans="1:24">
      <c r="A39" s="145" t="s">
        <v>376</v>
      </c>
      <c r="B39" s="146" t="s">
        <v>377</v>
      </c>
      <c r="C39" s="108">
        <v>13073</v>
      </c>
      <c r="D39" s="108">
        <v>11931</v>
      </c>
      <c r="E39" s="108">
        <v>11712</v>
      </c>
      <c r="F39" s="108">
        <v>12339</v>
      </c>
      <c r="G39" s="145" t="s">
        <v>376</v>
      </c>
      <c r="H39" s="146" t="s">
        <v>377</v>
      </c>
      <c r="I39" s="108">
        <v>12282</v>
      </c>
      <c r="J39" s="108">
        <v>13046</v>
      </c>
      <c r="K39" s="108">
        <v>13595</v>
      </c>
      <c r="L39" s="108">
        <v>13802</v>
      </c>
      <c r="M39" s="145" t="s">
        <v>376</v>
      </c>
      <c r="N39" s="146" t="s">
        <v>377</v>
      </c>
      <c r="O39" s="108">
        <v>14089</v>
      </c>
      <c r="P39" s="108">
        <v>14112</v>
      </c>
      <c r="Q39" s="108">
        <v>14294</v>
      </c>
      <c r="R39" s="108">
        <v>13679</v>
      </c>
      <c r="S39" s="145" t="s">
        <v>376</v>
      </c>
      <c r="T39" s="146" t="s">
        <v>377</v>
      </c>
      <c r="U39" s="108">
        <v>13171</v>
      </c>
      <c r="V39" s="108">
        <v>13330</v>
      </c>
      <c r="W39" s="108">
        <v>13361</v>
      </c>
      <c r="X39" s="108">
        <v>13266</v>
      </c>
    </row>
    <row r="40" spans="1:24">
      <c r="A40" s="149" t="s">
        <v>378</v>
      </c>
      <c r="B40" s="146" t="s">
        <v>379</v>
      </c>
      <c r="C40" s="108">
        <v>2664</v>
      </c>
      <c r="D40" s="108">
        <v>2711</v>
      </c>
      <c r="E40" s="108">
        <v>2642</v>
      </c>
      <c r="F40" s="108">
        <v>2471</v>
      </c>
      <c r="G40" s="149" t="s">
        <v>378</v>
      </c>
      <c r="H40" s="146" t="s">
        <v>379</v>
      </c>
      <c r="I40" s="108">
        <v>2553</v>
      </c>
      <c r="J40" s="108">
        <v>2827</v>
      </c>
      <c r="K40" s="108">
        <v>2909</v>
      </c>
      <c r="L40" s="108">
        <v>2949</v>
      </c>
      <c r="M40" s="149" t="s">
        <v>378</v>
      </c>
      <c r="N40" s="146" t="s">
        <v>379</v>
      </c>
      <c r="O40" s="108">
        <v>2984</v>
      </c>
      <c r="P40" s="108">
        <v>2905</v>
      </c>
      <c r="Q40" s="108">
        <v>2907</v>
      </c>
      <c r="R40" s="108">
        <v>2270</v>
      </c>
      <c r="S40" s="149" t="s">
        <v>378</v>
      </c>
      <c r="T40" s="146" t="s">
        <v>379</v>
      </c>
      <c r="U40" s="108">
        <v>2108</v>
      </c>
      <c r="V40" s="108">
        <v>2154</v>
      </c>
      <c r="W40" s="108">
        <v>2154</v>
      </c>
      <c r="X40" s="108">
        <v>2043</v>
      </c>
    </row>
    <row r="41" spans="1:24">
      <c r="A41" s="145">
        <v>61</v>
      </c>
      <c r="B41" s="146" t="s">
        <v>380</v>
      </c>
      <c r="C41" s="108">
        <v>2963</v>
      </c>
      <c r="D41" s="108">
        <v>2147</v>
      </c>
      <c r="E41" s="108">
        <v>2070</v>
      </c>
      <c r="F41" s="108">
        <v>2128</v>
      </c>
      <c r="G41" s="145">
        <v>61</v>
      </c>
      <c r="H41" s="146" t="s">
        <v>380</v>
      </c>
      <c r="I41" s="108">
        <v>2094</v>
      </c>
      <c r="J41" s="108">
        <v>1985</v>
      </c>
      <c r="K41" s="108">
        <v>2069</v>
      </c>
      <c r="L41" s="108">
        <v>2025</v>
      </c>
      <c r="M41" s="145">
        <v>61</v>
      </c>
      <c r="N41" s="146" t="s">
        <v>380</v>
      </c>
      <c r="O41" s="108">
        <v>1992</v>
      </c>
      <c r="P41" s="108">
        <v>1999</v>
      </c>
      <c r="Q41" s="108">
        <v>1987</v>
      </c>
      <c r="R41" s="108">
        <v>1987</v>
      </c>
      <c r="S41" s="145">
        <v>61</v>
      </c>
      <c r="T41" s="146" t="s">
        <v>380</v>
      </c>
      <c r="U41" s="108">
        <v>1538</v>
      </c>
      <c r="V41" s="108">
        <v>1532</v>
      </c>
      <c r="W41" s="108">
        <v>1424</v>
      </c>
      <c r="X41" s="108">
        <v>1409</v>
      </c>
    </row>
    <row r="42" spans="1:24">
      <c r="A42" s="149" t="s">
        <v>381</v>
      </c>
      <c r="B42" s="146" t="s">
        <v>382</v>
      </c>
      <c r="C42" s="108">
        <v>7446</v>
      </c>
      <c r="D42" s="108">
        <v>7073</v>
      </c>
      <c r="E42" s="108">
        <v>7000</v>
      </c>
      <c r="F42" s="108">
        <v>7740</v>
      </c>
      <c r="G42" s="149" t="s">
        <v>381</v>
      </c>
      <c r="H42" s="146" t="s">
        <v>382</v>
      </c>
      <c r="I42" s="108">
        <v>7635</v>
      </c>
      <c r="J42" s="108">
        <v>8234</v>
      </c>
      <c r="K42" s="108">
        <v>8617</v>
      </c>
      <c r="L42" s="108">
        <v>8828</v>
      </c>
      <c r="M42" s="149" t="s">
        <v>381</v>
      </c>
      <c r="N42" s="146" t="s">
        <v>382</v>
      </c>
      <c r="O42" s="108">
        <v>9113</v>
      </c>
      <c r="P42" s="108">
        <v>9208</v>
      </c>
      <c r="Q42" s="108">
        <v>9400</v>
      </c>
      <c r="R42" s="108">
        <v>9422</v>
      </c>
      <c r="S42" s="149" t="s">
        <v>381</v>
      </c>
      <c r="T42" s="146" t="s">
        <v>382</v>
      </c>
      <c r="U42" s="108">
        <v>9525</v>
      </c>
      <c r="V42" s="108">
        <v>9644</v>
      </c>
      <c r="W42" s="108">
        <v>9783</v>
      </c>
      <c r="X42" s="108">
        <v>9814</v>
      </c>
    </row>
    <row r="43" spans="1:24">
      <c r="A43" s="145" t="s">
        <v>383</v>
      </c>
      <c r="B43" s="146" t="s">
        <v>384</v>
      </c>
      <c r="C43" s="108">
        <v>13595</v>
      </c>
      <c r="D43" s="108">
        <v>13925</v>
      </c>
      <c r="E43" s="108">
        <v>13829</v>
      </c>
      <c r="F43" s="108">
        <v>13638</v>
      </c>
      <c r="G43" s="145" t="s">
        <v>383</v>
      </c>
      <c r="H43" s="146" t="s">
        <v>384</v>
      </c>
      <c r="I43" s="108">
        <v>14150</v>
      </c>
      <c r="J43" s="108">
        <v>14003</v>
      </c>
      <c r="K43" s="108">
        <v>13560</v>
      </c>
      <c r="L43" s="108">
        <v>13366</v>
      </c>
      <c r="M43" s="145" t="s">
        <v>383</v>
      </c>
      <c r="N43" s="146" t="s">
        <v>384</v>
      </c>
      <c r="O43" s="108">
        <v>12962</v>
      </c>
      <c r="P43" s="108">
        <v>12806</v>
      </c>
      <c r="Q43" s="108">
        <v>12881</v>
      </c>
      <c r="R43" s="108">
        <v>12816</v>
      </c>
      <c r="S43" s="145" t="s">
        <v>383</v>
      </c>
      <c r="T43" s="146" t="s">
        <v>384</v>
      </c>
      <c r="U43" s="108">
        <v>12603</v>
      </c>
      <c r="V43" s="108">
        <v>12456</v>
      </c>
      <c r="W43" s="108">
        <v>12509</v>
      </c>
      <c r="X43" s="108">
        <v>12419</v>
      </c>
    </row>
    <row r="44" spans="1:24">
      <c r="A44" s="149">
        <v>64</v>
      </c>
      <c r="B44" s="146" t="s">
        <v>385</v>
      </c>
      <c r="C44" s="108">
        <v>10041</v>
      </c>
      <c r="D44" s="108">
        <v>10215</v>
      </c>
      <c r="E44" s="108">
        <v>10043</v>
      </c>
      <c r="F44" s="108">
        <v>9941</v>
      </c>
      <c r="G44" s="149">
        <v>64</v>
      </c>
      <c r="H44" s="146" t="s">
        <v>385</v>
      </c>
      <c r="I44" s="108">
        <v>10019</v>
      </c>
      <c r="J44" s="108">
        <v>9982</v>
      </c>
      <c r="K44" s="108">
        <v>9764</v>
      </c>
      <c r="L44" s="108">
        <v>9645</v>
      </c>
      <c r="M44" s="149">
        <v>64</v>
      </c>
      <c r="N44" s="146" t="s">
        <v>385</v>
      </c>
      <c r="O44" s="108">
        <v>9410</v>
      </c>
      <c r="P44" s="108">
        <v>9282</v>
      </c>
      <c r="Q44" s="108">
        <v>9340</v>
      </c>
      <c r="R44" s="108">
        <v>9272</v>
      </c>
      <c r="S44" s="149">
        <v>64</v>
      </c>
      <c r="T44" s="146" t="s">
        <v>385</v>
      </c>
      <c r="U44" s="108">
        <v>9100</v>
      </c>
      <c r="V44" s="108">
        <v>9000</v>
      </c>
      <c r="W44" s="108">
        <v>9013</v>
      </c>
      <c r="X44" s="108">
        <v>8904</v>
      </c>
    </row>
    <row r="45" spans="1:24" ht="28.5" customHeight="1">
      <c r="A45" s="145" t="s">
        <v>386</v>
      </c>
      <c r="B45" s="150" t="s">
        <v>387</v>
      </c>
      <c r="C45" s="108">
        <v>3554</v>
      </c>
      <c r="D45" s="108">
        <v>3710</v>
      </c>
      <c r="E45" s="108">
        <v>3786</v>
      </c>
      <c r="F45" s="108">
        <v>3697</v>
      </c>
      <c r="G45" s="145" t="s">
        <v>386</v>
      </c>
      <c r="H45" s="150" t="s">
        <v>387</v>
      </c>
      <c r="I45" s="108">
        <v>4131</v>
      </c>
      <c r="J45" s="108">
        <v>4021</v>
      </c>
      <c r="K45" s="108">
        <v>3796</v>
      </c>
      <c r="L45" s="108">
        <v>3721</v>
      </c>
      <c r="M45" s="145" t="s">
        <v>386</v>
      </c>
      <c r="N45" s="150" t="s">
        <v>387</v>
      </c>
      <c r="O45" s="108">
        <v>3552</v>
      </c>
      <c r="P45" s="108">
        <v>3524</v>
      </c>
      <c r="Q45" s="108">
        <v>3541</v>
      </c>
      <c r="R45" s="108">
        <v>3544</v>
      </c>
      <c r="S45" s="145" t="s">
        <v>386</v>
      </c>
      <c r="T45" s="150" t="s">
        <v>387</v>
      </c>
      <c r="U45" s="108">
        <v>3503</v>
      </c>
      <c r="V45" s="108">
        <v>3456</v>
      </c>
      <c r="W45" s="108">
        <v>3496</v>
      </c>
      <c r="X45" s="108">
        <v>3515</v>
      </c>
    </row>
    <row r="46" spans="1:24">
      <c r="A46" s="145" t="s">
        <v>388</v>
      </c>
      <c r="B46" s="146" t="s">
        <v>389</v>
      </c>
      <c r="C46" s="108">
        <v>6021</v>
      </c>
      <c r="D46" s="108">
        <v>5224</v>
      </c>
      <c r="E46" s="108">
        <v>5294</v>
      </c>
      <c r="F46" s="108">
        <v>5336</v>
      </c>
      <c r="G46" s="145" t="s">
        <v>388</v>
      </c>
      <c r="H46" s="146" t="s">
        <v>389</v>
      </c>
      <c r="I46" s="108">
        <v>5431</v>
      </c>
      <c r="J46" s="108">
        <v>5522</v>
      </c>
      <c r="K46" s="108">
        <v>5805</v>
      </c>
      <c r="L46" s="108">
        <v>6017</v>
      </c>
      <c r="M46" s="145" t="s">
        <v>388</v>
      </c>
      <c r="N46" s="146" t="s">
        <v>389</v>
      </c>
      <c r="O46" s="108">
        <v>6213</v>
      </c>
      <c r="P46" s="108">
        <v>6200</v>
      </c>
      <c r="Q46" s="108">
        <v>6285</v>
      </c>
      <c r="R46" s="108">
        <v>6309</v>
      </c>
      <c r="S46" s="145" t="s">
        <v>388</v>
      </c>
      <c r="T46" s="146" t="s">
        <v>389</v>
      </c>
      <c r="U46" s="108">
        <v>6392</v>
      </c>
      <c r="V46" s="108">
        <v>6403</v>
      </c>
      <c r="W46" s="108">
        <v>6620</v>
      </c>
      <c r="X46" s="108">
        <v>6659</v>
      </c>
    </row>
    <row r="47" spans="1:24" ht="28.5" customHeight="1">
      <c r="A47" s="145" t="s">
        <v>390</v>
      </c>
      <c r="B47" s="150" t="s">
        <v>391</v>
      </c>
      <c r="C47" s="108">
        <v>78862</v>
      </c>
      <c r="D47" s="108">
        <v>70472</v>
      </c>
      <c r="E47" s="108">
        <v>81706</v>
      </c>
      <c r="F47" s="108">
        <v>85817</v>
      </c>
      <c r="G47" s="145" t="s">
        <v>390</v>
      </c>
      <c r="H47" s="150" t="s">
        <v>391</v>
      </c>
      <c r="I47" s="108">
        <v>86535</v>
      </c>
      <c r="J47" s="108">
        <v>85003</v>
      </c>
      <c r="K47" s="108">
        <v>88107</v>
      </c>
      <c r="L47" s="108">
        <v>91368</v>
      </c>
      <c r="M47" s="145" t="s">
        <v>390</v>
      </c>
      <c r="N47" s="150" t="s">
        <v>391</v>
      </c>
      <c r="O47" s="108">
        <v>89767</v>
      </c>
      <c r="P47" s="108">
        <v>92242</v>
      </c>
      <c r="Q47" s="108">
        <v>93958</v>
      </c>
      <c r="R47" s="108">
        <v>92271</v>
      </c>
      <c r="S47" s="145" t="s">
        <v>390</v>
      </c>
      <c r="T47" s="150" t="s">
        <v>391</v>
      </c>
      <c r="U47" s="108">
        <v>92060</v>
      </c>
      <c r="V47" s="108">
        <v>94591</v>
      </c>
      <c r="W47" s="108">
        <v>96623</v>
      </c>
      <c r="X47" s="108">
        <v>94627</v>
      </c>
    </row>
    <row r="48" spans="1:24">
      <c r="A48" s="145" t="s">
        <v>392</v>
      </c>
      <c r="B48" s="146" t="s">
        <v>393</v>
      </c>
      <c r="C48" s="108">
        <v>25571</v>
      </c>
      <c r="D48" s="108">
        <v>25613</v>
      </c>
      <c r="E48" s="108">
        <v>25933</v>
      </c>
      <c r="F48" s="108">
        <v>25761</v>
      </c>
      <c r="G48" s="145" t="s">
        <v>392</v>
      </c>
      <c r="H48" s="146" t="s">
        <v>393</v>
      </c>
      <c r="I48" s="108">
        <v>26912</v>
      </c>
      <c r="J48" s="108">
        <v>27301</v>
      </c>
      <c r="K48" s="108">
        <v>29511</v>
      </c>
      <c r="L48" s="108">
        <v>29782</v>
      </c>
      <c r="M48" s="145" t="s">
        <v>392</v>
      </c>
      <c r="N48" s="146" t="s">
        <v>393</v>
      </c>
      <c r="O48" s="108">
        <v>29979</v>
      </c>
      <c r="P48" s="108">
        <v>30157</v>
      </c>
      <c r="Q48" s="108">
        <v>30518</v>
      </c>
      <c r="R48" s="108">
        <v>30696</v>
      </c>
      <c r="S48" s="145" t="s">
        <v>392</v>
      </c>
      <c r="T48" s="146" t="s">
        <v>393</v>
      </c>
      <c r="U48" s="108">
        <v>30647</v>
      </c>
      <c r="V48" s="108">
        <v>30848</v>
      </c>
      <c r="W48" s="108">
        <v>31203</v>
      </c>
      <c r="X48" s="108">
        <v>31207</v>
      </c>
    </row>
    <row r="49" spans="1:24">
      <c r="A49" s="149" t="s">
        <v>394</v>
      </c>
      <c r="B49" s="146" t="s">
        <v>395</v>
      </c>
      <c r="C49" s="108">
        <v>19822</v>
      </c>
      <c r="D49" s="108">
        <v>19503</v>
      </c>
      <c r="E49" s="108">
        <v>19583</v>
      </c>
      <c r="F49" s="108">
        <v>19301</v>
      </c>
      <c r="G49" s="149" t="s">
        <v>394</v>
      </c>
      <c r="H49" s="146" t="s">
        <v>395</v>
      </c>
      <c r="I49" s="108">
        <v>20491</v>
      </c>
      <c r="J49" s="108">
        <v>20818</v>
      </c>
      <c r="K49" s="108">
        <v>22587</v>
      </c>
      <c r="L49" s="108">
        <v>22737</v>
      </c>
      <c r="M49" s="149" t="s">
        <v>394</v>
      </c>
      <c r="N49" s="146" t="s">
        <v>395</v>
      </c>
      <c r="O49" s="108">
        <v>22821</v>
      </c>
      <c r="P49" s="108">
        <v>22850</v>
      </c>
      <c r="Q49" s="108">
        <v>23137</v>
      </c>
      <c r="R49" s="108">
        <v>23319</v>
      </c>
      <c r="S49" s="149" t="s">
        <v>394</v>
      </c>
      <c r="T49" s="146" t="s">
        <v>395</v>
      </c>
      <c r="U49" s="108">
        <v>23288</v>
      </c>
      <c r="V49" s="108">
        <v>23452</v>
      </c>
      <c r="W49" s="108">
        <v>23648</v>
      </c>
      <c r="X49" s="108">
        <v>23589</v>
      </c>
    </row>
    <row r="50" spans="1:24">
      <c r="A50" s="145">
        <v>72</v>
      </c>
      <c r="B50" s="146" t="s">
        <v>396</v>
      </c>
      <c r="C50" s="108">
        <v>3712</v>
      </c>
      <c r="D50" s="108">
        <v>3845</v>
      </c>
      <c r="E50" s="108">
        <v>4070</v>
      </c>
      <c r="F50" s="108">
        <v>4084</v>
      </c>
      <c r="G50" s="145">
        <v>72</v>
      </c>
      <c r="H50" s="146" t="s">
        <v>396</v>
      </c>
      <c r="I50" s="108">
        <v>4067</v>
      </c>
      <c r="J50" s="108">
        <v>4097</v>
      </c>
      <c r="K50" s="108">
        <v>4222</v>
      </c>
      <c r="L50" s="108">
        <v>4322</v>
      </c>
      <c r="M50" s="145">
        <v>72</v>
      </c>
      <c r="N50" s="146" t="s">
        <v>396</v>
      </c>
      <c r="O50" s="108">
        <v>4472</v>
      </c>
      <c r="P50" s="108">
        <v>4512</v>
      </c>
      <c r="Q50" s="108">
        <v>4510</v>
      </c>
      <c r="R50" s="108">
        <v>4487</v>
      </c>
      <c r="S50" s="145">
        <v>72</v>
      </c>
      <c r="T50" s="146" t="s">
        <v>396</v>
      </c>
      <c r="U50" s="108">
        <v>4513</v>
      </c>
      <c r="V50" s="108">
        <v>4549</v>
      </c>
      <c r="W50" s="108">
        <v>4643</v>
      </c>
      <c r="X50" s="108">
        <v>4708</v>
      </c>
    </row>
    <row r="51" spans="1:24">
      <c r="A51" s="149" t="s">
        <v>397</v>
      </c>
      <c r="B51" s="146" t="s">
        <v>398</v>
      </c>
      <c r="C51" s="108">
        <v>2037</v>
      </c>
      <c r="D51" s="108">
        <v>2265</v>
      </c>
      <c r="E51" s="108">
        <v>2280</v>
      </c>
      <c r="F51" s="108">
        <v>2376</v>
      </c>
      <c r="G51" s="149" t="s">
        <v>397</v>
      </c>
      <c r="H51" s="146" t="s">
        <v>398</v>
      </c>
      <c r="I51" s="108">
        <v>2354</v>
      </c>
      <c r="J51" s="108">
        <v>2386</v>
      </c>
      <c r="K51" s="108">
        <v>2702</v>
      </c>
      <c r="L51" s="108">
        <v>2723</v>
      </c>
      <c r="M51" s="149" t="s">
        <v>397</v>
      </c>
      <c r="N51" s="146" t="s">
        <v>398</v>
      </c>
      <c r="O51" s="108">
        <v>2686</v>
      </c>
      <c r="P51" s="108">
        <v>2795</v>
      </c>
      <c r="Q51" s="108">
        <v>2871</v>
      </c>
      <c r="R51" s="108">
        <v>2890</v>
      </c>
      <c r="S51" s="149" t="s">
        <v>397</v>
      </c>
      <c r="T51" s="146" t="s">
        <v>398</v>
      </c>
      <c r="U51" s="108">
        <v>2846</v>
      </c>
      <c r="V51" s="108">
        <v>2847</v>
      </c>
      <c r="W51" s="108">
        <v>2912</v>
      </c>
      <c r="X51" s="108">
        <v>2910</v>
      </c>
    </row>
    <row r="52" spans="1:24">
      <c r="A52" s="145" t="s">
        <v>399</v>
      </c>
      <c r="B52" s="146" t="s">
        <v>400</v>
      </c>
      <c r="C52" s="108">
        <v>53291</v>
      </c>
      <c r="D52" s="108">
        <v>44859</v>
      </c>
      <c r="E52" s="108">
        <v>55773</v>
      </c>
      <c r="F52" s="108">
        <v>60056</v>
      </c>
      <c r="G52" s="145" t="s">
        <v>399</v>
      </c>
      <c r="H52" s="146" t="s">
        <v>400</v>
      </c>
      <c r="I52" s="108">
        <v>59623</v>
      </c>
      <c r="J52" s="108">
        <v>57702</v>
      </c>
      <c r="K52" s="108">
        <v>58596</v>
      </c>
      <c r="L52" s="108">
        <v>61586</v>
      </c>
      <c r="M52" s="145" t="s">
        <v>399</v>
      </c>
      <c r="N52" s="146" t="s">
        <v>400</v>
      </c>
      <c r="O52" s="108">
        <v>59788</v>
      </c>
      <c r="P52" s="108">
        <v>62085</v>
      </c>
      <c r="Q52" s="108">
        <v>63440</v>
      </c>
      <c r="R52" s="108">
        <v>61575</v>
      </c>
      <c r="S52" s="145" t="s">
        <v>399</v>
      </c>
      <c r="T52" s="146" t="s">
        <v>400</v>
      </c>
      <c r="U52" s="108">
        <v>61413</v>
      </c>
      <c r="V52" s="108">
        <v>63743</v>
      </c>
      <c r="W52" s="108">
        <v>65420</v>
      </c>
      <c r="X52" s="108">
        <v>63420</v>
      </c>
    </row>
    <row r="53" spans="1:24">
      <c r="A53" s="145" t="s">
        <v>401</v>
      </c>
      <c r="B53" s="146" t="s">
        <v>402</v>
      </c>
      <c r="C53" s="108">
        <v>26515</v>
      </c>
      <c r="D53" s="108">
        <v>18482</v>
      </c>
      <c r="E53" s="108">
        <v>27196</v>
      </c>
      <c r="F53" s="108">
        <v>31741</v>
      </c>
      <c r="G53" s="145" t="s">
        <v>401</v>
      </c>
      <c r="H53" s="146" t="s">
        <v>402</v>
      </c>
      <c r="I53" s="108">
        <v>31129</v>
      </c>
      <c r="J53" s="108">
        <v>29369</v>
      </c>
      <c r="K53" s="108">
        <v>30111</v>
      </c>
      <c r="L53" s="108">
        <v>31845</v>
      </c>
      <c r="M53" s="145" t="s">
        <v>401</v>
      </c>
      <c r="N53" s="146" t="s">
        <v>402</v>
      </c>
      <c r="O53" s="108">
        <v>30661</v>
      </c>
      <c r="P53" s="108">
        <v>32288</v>
      </c>
      <c r="Q53" s="108">
        <v>33351</v>
      </c>
      <c r="R53" s="108">
        <v>31998</v>
      </c>
      <c r="S53" s="145" t="s">
        <v>401</v>
      </c>
      <c r="T53" s="146" t="s">
        <v>402</v>
      </c>
      <c r="U53" s="108">
        <v>31160</v>
      </c>
      <c r="V53" s="108">
        <v>32617</v>
      </c>
      <c r="W53" s="108">
        <v>33462</v>
      </c>
      <c r="X53" s="108">
        <v>31565</v>
      </c>
    </row>
    <row r="54" spans="1:24" ht="28.5" customHeight="1">
      <c r="A54" s="145" t="s">
        <v>403</v>
      </c>
      <c r="B54" s="150" t="s">
        <v>404</v>
      </c>
      <c r="C54" s="108">
        <v>190203</v>
      </c>
      <c r="D54" s="108">
        <v>194354</v>
      </c>
      <c r="E54" s="108">
        <v>197604</v>
      </c>
      <c r="F54" s="108">
        <v>198881</v>
      </c>
      <c r="G54" s="145" t="s">
        <v>403</v>
      </c>
      <c r="H54" s="150" t="s">
        <v>404</v>
      </c>
      <c r="I54" s="108">
        <v>200380</v>
      </c>
      <c r="J54" s="108">
        <v>201608</v>
      </c>
      <c r="K54" s="108">
        <v>204112</v>
      </c>
      <c r="L54" s="108">
        <v>205029</v>
      </c>
      <c r="M54" s="145" t="s">
        <v>403</v>
      </c>
      <c r="N54" s="150" t="s">
        <v>404</v>
      </c>
      <c r="O54" s="108">
        <v>208704</v>
      </c>
      <c r="P54" s="108">
        <v>208563</v>
      </c>
      <c r="Q54" s="108">
        <v>212422</v>
      </c>
      <c r="R54" s="108">
        <v>212319</v>
      </c>
      <c r="S54" s="145" t="s">
        <v>403</v>
      </c>
      <c r="T54" s="150" t="s">
        <v>404</v>
      </c>
      <c r="U54" s="108">
        <v>212704</v>
      </c>
      <c r="V54" s="108">
        <v>212435</v>
      </c>
      <c r="W54" s="108">
        <v>215561</v>
      </c>
      <c r="X54" s="108">
        <v>212797</v>
      </c>
    </row>
    <row r="55" spans="1:24">
      <c r="A55" s="145" t="s">
        <v>405</v>
      </c>
      <c r="B55" s="146" t="s">
        <v>406</v>
      </c>
      <c r="C55" s="108">
        <v>52591</v>
      </c>
      <c r="D55" s="108">
        <v>53650</v>
      </c>
      <c r="E55" s="108">
        <v>54077</v>
      </c>
      <c r="F55" s="108">
        <v>53853</v>
      </c>
      <c r="G55" s="145" t="s">
        <v>405</v>
      </c>
      <c r="H55" s="146" t="s">
        <v>406</v>
      </c>
      <c r="I55" s="108">
        <v>53636</v>
      </c>
      <c r="J55" s="108">
        <v>53174</v>
      </c>
      <c r="K55" s="108">
        <v>53917</v>
      </c>
      <c r="L55" s="108">
        <v>52760</v>
      </c>
      <c r="M55" s="145" t="s">
        <v>405</v>
      </c>
      <c r="N55" s="146" t="s">
        <v>406</v>
      </c>
      <c r="O55" s="108">
        <v>52560</v>
      </c>
      <c r="P55" s="108">
        <v>52574</v>
      </c>
      <c r="Q55" s="108">
        <v>51887</v>
      </c>
      <c r="R55" s="108">
        <v>51462</v>
      </c>
      <c r="S55" s="145" t="s">
        <v>405</v>
      </c>
      <c r="T55" s="146" t="s">
        <v>406</v>
      </c>
      <c r="U55" s="108">
        <v>51211</v>
      </c>
      <c r="V55" s="108">
        <v>51313</v>
      </c>
      <c r="W55" s="108">
        <v>51587</v>
      </c>
      <c r="X55" s="108">
        <v>50585</v>
      </c>
    </row>
    <row r="56" spans="1:24">
      <c r="A56" s="152" t="s">
        <v>407</v>
      </c>
      <c r="B56" s="146" t="s">
        <v>408</v>
      </c>
      <c r="C56" s="108">
        <v>38760</v>
      </c>
      <c r="D56" s="108">
        <v>39765</v>
      </c>
      <c r="E56" s="108">
        <v>40180</v>
      </c>
      <c r="F56" s="108">
        <v>40347</v>
      </c>
      <c r="G56" s="152" t="s">
        <v>407</v>
      </c>
      <c r="H56" s="146" t="s">
        <v>408</v>
      </c>
      <c r="I56" s="108">
        <v>40521</v>
      </c>
      <c r="J56" s="108">
        <v>40189</v>
      </c>
      <c r="K56" s="108">
        <v>40828</v>
      </c>
      <c r="L56" s="108">
        <v>39927</v>
      </c>
      <c r="M56" s="152" t="s">
        <v>407</v>
      </c>
      <c r="N56" s="146" t="s">
        <v>408</v>
      </c>
      <c r="O56" s="108">
        <v>40003</v>
      </c>
      <c r="P56" s="108">
        <v>40115</v>
      </c>
      <c r="Q56" s="108">
        <v>39289</v>
      </c>
      <c r="R56" s="108">
        <v>38891</v>
      </c>
      <c r="S56" s="152" t="s">
        <v>407</v>
      </c>
      <c r="T56" s="146" t="s">
        <v>408</v>
      </c>
      <c r="U56" s="108">
        <v>38764</v>
      </c>
      <c r="V56" s="108">
        <v>38861</v>
      </c>
      <c r="W56" s="108">
        <v>38996</v>
      </c>
      <c r="X56" s="108">
        <v>38784</v>
      </c>
    </row>
    <row r="57" spans="1:24">
      <c r="A57" s="145" t="s">
        <v>409</v>
      </c>
      <c r="B57" s="146" t="s">
        <v>410</v>
      </c>
      <c r="C57" s="108">
        <v>38662</v>
      </c>
      <c r="D57" s="108">
        <v>38065</v>
      </c>
      <c r="E57" s="108">
        <v>36970</v>
      </c>
      <c r="F57" s="108">
        <v>35103</v>
      </c>
      <c r="G57" s="145" t="s">
        <v>409</v>
      </c>
      <c r="H57" s="146" t="s">
        <v>410</v>
      </c>
      <c r="I57" s="108">
        <v>33981</v>
      </c>
      <c r="J57" s="108">
        <v>33702</v>
      </c>
      <c r="K57" s="108">
        <v>33344</v>
      </c>
      <c r="L57" s="108">
        <v>32582</v>
      </c>
      <c r="M57" s="145" t="s">
        <v>409</v>
      </c>
      <c r="N57" s="146" t="s">
        <v>410</v>
      </c>
      <c r="O57" s="108">
        <v>32992</v>
      </c>
      <c r="P57" s="108">
        <v>32838</v>
      </c>
      <c r="Q57" s="108">
        <v>34510</v>
      </c>
      <c r="R57" s="108">
        <v>34660</v>
      </c>
      <c r="S57" s="145" t="s">
        <v>409</v>
      </c>
      <c r="T57" s="146" t="s">
        <v>410</v>
      </c>
      <c r="U57" s="108">
        <v>34890</v>
      </c>
      <c r="V57" s="108">
        <v>34680</v>
      </c>
      <c r="W57" s="108">
        <v>35006</v>
      </c>
      <c r="X57" s="108">
        <v>33113</v>
      </c>
    </row>
    <row r="58" spans="1:24">
      <c r="A58" s="145" t="s">
        <v>411</v>
      </c>
      <c r="B58" s="146" t="s">
        <v>412</v>
      </c>
      <c r="C58" s="108">
        <v>98950</v>
      </c>
      <c r="D58" s="108">
        <v>102639</v>
      </c>
      <c r="E58" s="108">
        <v>106557</v>
      </c>
      <c r="F58" s="108">
        <v>109925</v>
      </c>
      <c r="G58" s="145" t="s">
        <v>411</v>
      </c>
      <c r="H58" s="146" t="s">
        <v>412</v>
      </c>
      <c r="I58" s="108">
        <v>112763</v>
      </c>
      <c r="J58" s="108">
        <v>114732</v>
      </c>
      <c r="K58" s="108">
        <v>116851</v>
      </c>
      <c r="L58" s="108">
        <v>119687</v>
      </c>
      <c r="M58" s="145" t="s">
        <v>411</v>
      </c>
      <c r="N58" s="146" t="s">
        <v>412</v>
      </c>
      <c r="O58" s="108">
        <v>123152</v>
      </c>
      <c r="P58" s="108">
        <v>123151</v>
      </c>
      <c r="Q58" s="108">
        <v>126025</v>
      </c>
      <c r="R58" s="108">
        <v>126197</v>
      </c>
      <c r="S58" s="145" t="s">
        <v>411</v>
      </c>
      <c r="T58" s="146" t="s">
        <v>412</v>
      </c>
      <c r="U58" s="108">
        <v>126603</v>
      </c>
      <c r="V58" s="108">
        <v>126442</v>
      </c>
      <c r="W58" s="108">
        <v>128968</v>
      </c>
      <c r="X58" s="108">
        <v>129099</v>
      </c>
    </row>
    <row r="59" spans="1:24">
      <c r="A59" s="145">
        <v>86</v>
      </c>
      <c r="B59" s="146" t="s">
        <v>413</v>
      </c>
      <c r="C59" s="108">
        <v>52445</v>
      </c>
      <c r="D59" s="108">
        <v>53420</v>
      </c>
      <c r="E59" s="108">
        <v>54691</v>
      </c>
      <c r="F59" s="108">
        <v>55910</v>
      </c>
      <c r="G59" s="145">
        <v>86</v>
      </c>
      <c r="H59" s="146" t="s">
        <v>413</v>
      </c>
      <c r="I59" s="108">
        <v>57414</v>
      </c>
      <c r="J59" s="108">
        <v>58360</v>
      </c>
      <c r="K59" s="108">
        <v>59068</v>
      </c>
      <c r="L59" s="108">
        <v>59886</v>
      </c>
      <c r="M59" s="145">
        <v>86</v>
      </c>
      <c r="N59" s="146" t="s">
        <v>413</v>
      </c>
      <c r="O59" s="108">
        <v>60671</v>
      </c>
      <c r="P59" s="108">
        <v>60641</v>
      </c>
      <c r="Q59" s="108">
        <v>61681</v>
      </c>
      <c r="R59" s="108">
        <v>61733</v>
      </c>
      <c r="S59" s="145">
        <v>86</v>
      </c>
      <c r="T59" s="146" t="s">
        <v>413</v>
      </c>
      <c r="U59" s="108">
        <v>61749</v>
      </c>
      <c r="V59" s="108">
        <v>61627</v>
      </c>
      <c r="W59" s="108">
        <v>62870</v>
      </c>
      <c r="X59" s="108">
        <v>62794</v>
      </c>
    </row>
    <row r="60" spans="1:24">
      <c r="A60" s="149" t="s">
        <v>414</v>
      </c>
      <c r="B60" s="146" t="s">
        <v>415</v>
      </c>
      <c r="C60" s="108">
        <v>46505</v>
      </c>
      <c r="D60" s="108">
        <v>49219</v>
      </c>
      <c r="E60" s="108">
        <v>51866</v>
      </c>
      <c r="F60" s="108">
        <v>54015</v>
      </c>
      <c r="G60" s="149" t="s">
        <v>414</v>
      </c>
      <c r="H60" s="146" t="s">
        <v>415</v>
      </c>
      <c r="I60" s="108">
        <v>55349</v>
      </c>
      <c r="J60" s="108">
        <v>56372</v>
      </c>
      <c r="K60" s="108">
        <v>57783</v>
      </c>
      <c r="L60" s="108">
        <v>59801</v>
      </c>
      <c r="M60" s="149" t="s">
        <v>414</v>
      </c>
      <c r="N60" s="146" t="s">
        <v>415</v>
      </c>
      <c r="O60" s="108">
        <v>62481</v>
      </c>
      <c r="P60" s="108">
        <v>62510</v>
      </c>
      <c r="Q60" s="108">
        <v>64344</v>
      </c>
      <c r="R60" s="108">
        <v>64464</v>
      </c>
      <c r="S60" s="149" t="s">
        <v>414</v>
      </c>
      <c r="T60" s="146" t="s">
        <v>415</v>
      </c>
      <c r="U60" s="108">
        <v>64854</v>
      </c>
      <c r="V60" s="108">
        <v>64815</v>
      </c>
      <c r="W60" s="108">
        <v>66098</v>
      </c>
      <c r="X60" s="108">
        <v>66305</v>
      </c>
    </row>
    <row r="61" spans="1:24" ht="28.5" customHeight="1">
      <c r="A61" s="145" t="s">
        <v>416</v>
      </c>
      <c r="B61" s="150" t="s">
        <v>417</v>
      </c>
      <c r="C61" s="108">
        <v>31053</v>
      </c>
      <c r="D61" s="108">
        <v>30504</v>
      </c>
      <c r="E61" s="108">
        <v>30098</v>
      </c>
      <c r="F61" s="108">
        <v>29454</v>
      </c>
      <c r="G61" s="145" t="s">
        <v>416</v>
      </c>
      <c r="H61" s="150" t="s">
        <v>417</v>
      </c>
      <c r="I61" s="108">
        <v>29762</v>
      </c>
      <c r="J61" s="108">
        <v>29108</v>
      </c>
      <c r="K61" s="108">
        <v>28682</v>
      </c>
      <c r="L61" s="108">
        <v>28447</v>
      </c>
      <c r="M61" s="145" t="s">
        <v>416</v>
      </c>
      <c r="N61" s="150" t="s">
        <v>417</v>
      </c>
      <c r="O61" s="108">
        <v>28907</v>
      </c>
      <c r="P61" s="108">
        <v>28932</v>
      </c>
      <c r="Q61" s="108">
        <v>29455</v>
      </c>
      <c r="R61" s="108">
        <v>28842</v>
      </c>
      <c r="S61" s="145" t="s">
        <v>416</v>
      </c>
      <c r="T61" s="150" t="s">
        <v>417</v>
      </c>
      <c r="U61" s="108">
        <v>28945</v>
      </c>
      <c r="V61" s="108">
        <v>29051</v>
      </c>
      <c r="W61" s="108">
        <v>29575</v>
      </c>
      <c r="X61" s="108">
        <v>29480</v>
      </c>
    </row>
    <row r="62" spans="1:24">
      <c r="A62" s="145" t="s">
        <v>418</v>
      </c>
      <c r="B62" s="146" t="s">
        <v>419</v>
      </c>
      <c r="C62" s="108">
        <v>6362</v>
      </c>
      <c r="D62" s="108">
        <v>6586</v>
      </c>
      <c r="E62" s="108">
        <v>6670</v>
      </c>
      <c r="F62" s="108">
        <v>6779</v>
      </c>
      <c r="G62" s="145" t="s">
        <v>418</v>
      </c>
      <c r="H62" s="146" t="s">
        <v>419</v>
      </c>
      <c r="I62" s="108">
        <v>7027</v>
      </c>
      <c r="J62" s="108">
        <v>6832</v>
      </c>
      <c r="K62" s="108">
        <v>6985</v>
      </c>
      <c r="L62" s="108">
        <v>7064</v>
      </c>
      <c r="M62" s="145" t="s">
        <v>418</v>
      </c>
      <c r="N62" s="146" t="s">
        <v>419</v>
      </c>
      <c r="O62" s="108">
        <v>7187</v>
      </c>
      <c r="P62" s="108">
        <v>7303</v>
      </c>
      <c r="Q62" s="108">
        <v>7433</v>
      </c>
      <c r="R62" s="108">
        <v>7330</v>
      </c>
      <c r="S62" s="145" t="s">
        <v>418</v>
      </c>
      <c r="T62" s="146" t="s">
        <v>419</v>
      </c>
      <c r="U62" s="108">
        <v>7357</v>
      </c>
      <c r="V62" s="108">
        <v>7456</v>
      </c>
      <c r="W62" s="108">
        <v>7644</v>
      </c>
      <c r="X62" s="108">
        <v>7647</v>
      </c>
    </row>
    <row r="63" spans="1:24">
      <c r="A63" s="145" t="s">
        <v>420</v>
      </c>
      <c r="B63" s="146" t="s">
        <v>421</v>
      </c>
      <c r="C63" s="108">
        <v>24441</v>
      </c>
      <c r="D63" s="108">
        <v>23648</v>
      </c>
      <c r="E63" s="108">
        <v>23182</v>
      </c>
      <c r="F63" s="108">
        <v>22418</v>
      </c>
      <c r="G63" s="145" t="s">
        <v>420</v>
      </c>
      <c r="H63" s="146" t="s">
        <v>421</v>
      </c>
      <c r="I63" s="108">
        <v>22454</v>
      </c>
      <c r="J63" s="108">
        <v>21988</v>
      </c>
      <c r="K63" s="108">
        <v>21394</v>
      </c>
      <c r="L63" s="108">
        <v>21069</v>
      </c>
      <c r="M63" s="145" t="s">
        <v>420</v>
      </c>
      <c r="N63" s="146" t="s">
        <v>421</v>
      </c>
      <c r="O63" s="108">
        <v>21404</v>
      </c>
      <c r="P63" s="108">
        <v>21312</v>
      </c>
      <c r="Q63" s="108">
        <v>21702</v>
      </c>
      <c r="R63" s="108">
        <v>21184</v>
      </c>
      <c r="S63" s="145" t="s">
        <v>420</v>
      </c>
      <c r="T63" s="146" t="s">
        <v>421</v>
      </c>
      <c r="U63" s="108">
        <v>21238</v>
      </c>
      <c r="V63" s="108">
        <v>21243</v>
      </c>
      <c r="W63" s="108">
        <v>21578</v>
      </c>
      <c r="X63" s="108">
        <v>21474</v>
      </c>
    </row>
    <row r="64" spans="1:24" ht="31.5" customHeight="1">
      <c r="A64" s="145" t="s">
        <v>422</v>
      </c>
      <c r="B64" s="150" t="s">
        <v>423</v>
      </c>
      <c r="C64" s="153" t="s">
        <v>24</v>
      </c>
      <c r="D64" s="153" t="s">
        <v>24</v>
      </c>
      <c r="E64" s="108">
        <v>246</v>
      </c>
      <c r="F64" s="108">
        <v>257</v>
      </c>
      <c r="G64" s="145" t="s">
        <v>422</v>
      </c>
      <c r="H64" s="150" t="s">
        <v>423</v>
      </c>
      <c r="I64" s="108">
        <v>281</v>
      </c>
      <c r="J64" s="108">
        <v>288</v>
      </c>
      <c r="K64" s="108">
        <v>303</v>
      </c>
      <c r="L64" s="108">
        <v>314</v>
      </c>
      <c r="M64" s="145" t="s">
        <v>422</v>
      </c>
      <c r="N64" s="150" t="s">
        <v>423</v>
      </c>
      <c r="O64" s="108">
        <v>316</v>
      </c>
      <c r="P64" s="108">
        <v>317</v>
      </c>
      <c r="Q64" s="108">
        <v>320</v>
      </c>
      <c r="R64" s="108">
        <v>328</v>
      </c>
      <c r="S64" s="145" t="s">
        <v>422</v>
      </c>
      <c r="T64" s="150" t="s">
        <v>423</v>
      </c>
      <c r="U64" s="108">
        <v>350</v>
      </c>
      <c r="V64" s="108">
        <v>352</v>
      </c>
      <c r="W64" s="108">
        <v>353</v>
      </c>
      <c r="X64" s="108">
        <v>359</v>
      </c>
    </row>
    <row r="65" spans="1:24">
      <c r="A65" s="145" t="s">
        <v>424</v>
      </c>
      <c r="B65" s="146" t="s">
        <v>425</v>
      </c>
      <c r="C65" s="153" t="s">
        <v>24</v>
      </c>
      <c r="D65" s="153" t="s">
        <v>24</v>
      </c>
      <c r="E65" s="153" t="s">
        <v>426</v>
      </c>
      <c r="F65" s="153" t="s">
        <v>426</v>
      </c>
      <c r="G65" s="145" t="s">
        <v>424</v>
      </c>
      <c r="H65" s="146" t="s">
        <v>425</v>
      </c>
      <c r="I65" s="153" t="s">
        <v>426</v>
      </c>
      <c r="J65" s="153" t="s">
        <v>426</v>
      </c>
      <c r="K65" s="153" t="s">
        <v>426</v>
      </c>
      <c r="L65" s="153" t="s">
        <v>426</v>
      </c>
      <c r="M65" s="145" t="s">
        <v>424</v>
      </c>
      <c r="N65" s="146" t="s">
        <v>425</v>
      </c>
      <c r="O65" s="153" t="s">
        <v>426</v>
      </c>
      <c r="P65" s="153" t="s">
        <v>426</v>
      </c>
      <c r="Q65" s="153" t="s">
        <v>426</v>
      </c>
      <c r="R65" s="153" t="s">
        <v>426</v>
      </c>
      <c r="S65" s="145" t="s">
        <v>424</v>
      </c>
      <c r="T65" s="146" t="s">
        <v>425</v>
      </c>
      <c r="U65" s="153" t="s">
        <v>426</v>
      </c>
      <c r="V65" s="153" t="s">
        <v>426</v>
      </c>
      <c r="W65" s="153" t="s">
        <v>426</v>
      </c>
      <c r="X65" s="153" t="s">
        <v>426</v>
      </c>
    </row>
    <row r="66" spans="1:24" s="155" customFormat="1" ht="23.25" customHeight="1">
      <c r="A66" s="110"/>
      <c r="B66" s="154" t="s">
        <v>427</v>
      </c>
      <c r="C66" s="112">
        <v>747980</v>
      </c>
      <c r="D66" s="112">
        <v>734328</v>
      </c>
      <c r="E66" s="112">
        <v>749560</v>
      </c>
      <c r="F66" s="112">
        <v>763251</v>
      </c>
      <c r="G66" s="110"/>
      <c r="H66" s="154" t="s">
        <v>427</v>
      </c>
      <c r="I66" s="112">
        <v>773749</v>
      </c>
      <c r="J66" s="112">
        <v>774023</v>
      </c>
      <c r="K66" s="112">
        <v>782202</v>
      </c>
      <c r="L66" s="112">
        <v>786098</v>
      </c>
      <c r="M66" s="110"/>
      <c r="N66" s="154" t="s">
        <v>427</v>
      </c>
      <c r="O66" s="112">
        <v>787323</v>
      </c>
      <c r="P66" s="112">
        <v>793363</v>
      </c>
      <c r="Q66" s="112">
        <v>805603</v>
      </c>
      <c r="R66" s="112">
        <v>796807</v>
      </c>
      <c r="S66" s="110"/>
      <c r="T66" s="154" t="s">
        <v>427</v>
      </c>
      <c r="U66" s="112">
        <v>796012</v>
      </c>
      <c r="V66" s="112">
        <v>801728</v>
      </c>
      <c r="W66" s="112">
        <v>812733</v>
      </c>
      <c r="X66" s="112">
        <v>802336</v>
      </c>
    </row>
    <row r="67" spans="1:24" s="120" customFormat="1" ht="15" customHeight="1">
      <c r="A67" s="304" t="s">
        <v>320</v>
      </c>
      <c r="B67" s="304"/>
      <c r="C67" s="304"/>
      <c r="D67" s="304"/>
      <c r="E67" s="304"/>
      <c r="F67" s="304"/>
      <c r="G67" s="304" t="s">
        <v>320</v>
      </c>
      <c r="H67" s="304"/>
      <c r="I67" s="304"/>
      <c r="J67" s="304"/>
      <c r="K67" s="304"/>
      <c r="L67" s="304"/>
      <c r="M67" s="304" t="s">
        <v>320</v>
      </c>
      <c r="N67" s="304"/>
      <c r="O67" s="304"/>
      <c r="P67" s="304"/>
      <c r="Q67" s="304"/>
      <c r="R67" s="304"/>
      <c r="S67" s="304" t="s">
        <v>320</v>
      </c>
      <c r="T67" s="304"/>
      <c r="U67" s="304"/>
      <c r="V67" s="304"/>
      <c r="W67" s="304"/>
      <c r="X67" s="304"/>
    </row>
    <row r="68" spans="1:24" s="120" customFormat="1" ht="15">
      <c r="A68" s="304" t="s">
        <v>321</v>
      </c>
      <c r="B68" s="304"/>
      <c r="C68" s="304"/>
      <c r="D68" s="304"/>
      <c r="E68" s="304"/>
      <c r="F68" s="304"/>
      <c r="G68" s="304" t="s">
        <v>321</v>
      </c>
      <c r="H68" s="304"/>
      <c r="I68" s="304"/>
      <c r="J68" s="304"/>
      <c r="K68" s="304"/>
      <c r="L68" s="304"/>
      <c r="M68" s="304" t="s">
        <v>321</v>
      </c>
      <c r="N68" s="304"/>
      <c r="O68" s="304"/>
      <c r="P68" s="304"/>
      <c r="Q68" s="304"/>
      <c r="R68" s="304"/>
      <c r="S68" s="304" t="s">
        <v>321</v>
      </c>
      <c r="T68" s="304"/>
      <c r="U68" s="304"/>
      <c r="V68" s="304"/>
      <c r="W68" s="304"/>
      <c r="X68" s="304"/>
    </row>
    <row r="69" spans="1:24" ht="12" customHeight="1">
      <c r="A69" s="156"/>
      <c r="B69" s="137"/>
      <c r="C69" s="137"/>
      <c r="D69" s="137"/>
      <c r="E69" s="137"/>
      <c r="F69" s="137"/>
      <c r="G69" s="156"/>
      <c r="H69" s="137"/>
      <c r="I69" s="137"/>
      <c r="J69" s="137"/>
      <c r="K69" s="137"/>
      <c r="L69" s="137"/>
      <c r="M69" s="156"/>
      <c r="N69" s="137"/>
      <c r="O69" s="137"/>
      <c r="P69" s="137"/>
      <c r="Q69" s="137"/>
      <c r="R69" s="137"/>
      <c r="S69" s="156"/>
      <c r="T69" s="137"/>
      <c r="U69" s="137"/>
      <c r="V69" s="137"/>
      <c r="W69" s="137"/>
      <c r="X69" s="137"/>
    </row>
    <row r="70" spans="1:24" ht="14.25" customHeight="1">
      <c r="A70" s="305" t="s">
        <v>322</v>
      </c>
      <c r="B70" s="317" t="s">
        <v>323</v>
      </c>
      <c r="C70" s="138"/>
      <c r="D70" s="139"/>
      <c r="E70" s="140"/>
      <c r="F70" s="140"/>
      <c r="G70" s="305" t="s">
        <v>322</v>
      </c>
      <c r="H70" s="317" t="s">
        <v>323</v>
      </c>
      <c r="I70" s="139"/>
      <c r="J70" s="140"/>
      <c r="K70" s="140"/>
      <c r="L70" s="140"/>
      <c r="M70" s="305" t="s">
        <v>322</v>
      </c>
      <c r="N70" s="317" t="s">
        <v>323</v>
      </c>
      <c r="O70" s="138"/>
      <c r="P70" s="139"/>
      <c r="Q70" s="140"/>
      <c r="R70" s="140"/>
      <c r="S70" s="305" t="s">
        <v>322</v>
      </c>
      <c r="T70" s="317" t="s">
        <v>323</v>
      </c>
      <c r="U70" s="138"/>
      <c r="V70" s="139"/>
      <c r="W70" s="140"/>
      <c r="X70" s="140"/>
    </row>
    <row r="71" spans="1:24">
      <c r="A71" s="306"/>
      <c r="B71" s="318"/>
      <c r="C71" s="141">
        <v>39629</v>
      </c>
      <c r="D71" s="99">
        <v>39994</v>
      </c>
      <c r="E71" s="100">
        <v>40359</v>
      </c>
      <c r="F71" s="100">
        <v>40724</v>
      </c>
      <c r="G71" s="306"/>
      <c r="H71" s="318"/>
      <c r="I71" s="99">
        <v>41090</v>
      </c>
      <c r="J71" s="100">
        <v>41455</v>
      </c>
      <c r="K71" s="100">
        <v>41820</v>
      </c>
      <c r="L71" s="100">
        <v>42185</v>
      </c>
      <c r="M71" s="306"/>
      <c r="N71" s="318"/>
      <c r="O71" s="141">
        <v>42460</v>
      </c>
      <c r="P71" s="99">
        <v>42551</v>
      </c>
      <c r="Q71" s="100">
        <v>42643</v>
      </c>
      <c r="R71" s="100">
        <v>42735</v>
      </c>
      <c r="S71" s="306"/>
      <c r="T71" s="318"/>
      <c r="U71" s="141">
        <v>42825</v>
      </c>
      <c r="V71" s="99">
        <v>42916</v>
      </c>
      <c r="W71" s="100">
        <v>43008</v>
      </c>
      <c r="X71" s="100">
        <v>43100</v>
      </c>
    </row>
    <row r="72" spans="1:24">
      <c r="A72" s="307"/>
      <c r="B72" s="319"/>
      <c r="C72" s="142"/>
      <c r="D72" s="143"/>
      <c r="E72" s="144"/>
      <c r="F72" s="144"/>
      <c r="G72" s="307"/>
      <c r="H72" s="319"/>
      <c r="I72" s="143"/>
      <c r="J72" s="144"/>
      <c r="K72" s="144"/>
      <c r="L72" s="144"/>
      <c r="M72" s="307"/>
      <c r="N72" s="319"/>
      <c r="O72" s="142"/>
      <c r="P72" s="143"/>
      <c r="Q72" s="144"/>
      <c r="R72" s="144"/>
      <c r="S72" s="307"/>
      <c r="T72" s="319"/>
      <c r="U72" s="142"/>
      <c r="V72" s="143"/>
      <c r="W72" s="144"/>
      <c r="X72" s="144"/>
    </row>
    <row r="73" spans="1:24" ht="30" customHeight="1">
      <c r="A73" s="321" t="s">
        <v>307</v>
      </c>
      <c r="B73" s="321"/>
      <c r="C73" s="321"/>
      <c r="D73" s="321"/>
      <c r="E73" s="321"/>
      <c r="F73" s="321"/>
      <c r="G73" s="320" t="s">
        <v>309</v>
      </c>
      <c r="H73" s="320"/>
      <c r="I73" s="320"/>
      <c r="J73" s="320"/>
      <c r="K73" s="320"/>
      <c r="L73" s="320"/>
      <c r="M73" s="320" t="s">
        <v>309</v>
      </c>
      <c r="N73" s="320"/>
      <c r="O73" s="320"/>
      <c r="P73" s="320"/>
      <c r="Q73" s="320"/>
      <c r="R73" s="320"/>
      <c r="S73" s="320" t="s">
        <v>309</v>
      </c>
      <c r="T73" s="320"/>
      <c r="U73" s="320"/>
      <c r="V73" s="320"/>
      <c r="W73" s="320"/>
      <c r="X73" s="320"/>
    </row>
    <row r="74" spans="1:24">
      <c r="A74" s="145" t="s">
        <v>324</v>
      </c>
      <c r="B74" s="146" t="s">
        <v>325</v>
      </c>
      <c r="C74" s="153" t="s">
        <v>24</v>
      </c>
      <c r="D74" s="153">
        <v>-1.0342950463</v>
      </c>
      <c r="E74" s="153">
        <v>-0.86786456420000002</v>
      </c>
      <c r="F74" s="153">
        <v>-0.49938347719999998</v>
      </c>
      <c r="G74" s="145" t="s">
        <v>324</v>
      </c>
      <c r="H74" s="146" t="s">
        <v>325</v>
      </c>
      <c r="I74" s="157">
        <v>2.6271764050000002</v>
      </c>
      <c r="J74" s="153">
        <v>-0.31999033989999998</v>
      </c>
      <c r="K74" s="153">
        <v>-3.9733494852</v>
      </c>
      <c r="L74" s="157">
        <v>-3.8160716537999999</v>
      </c>
      <c r="M74" s="145" t="s">
        <v>324</v>
      </c>
      <c r="N74" s="146" t="s">
        <v>325</v>
      </c>
      <c r="O74" s="153">
        <v>-3.4419551935000001</v>
      </c>
      <c r="P74" s="157">
        <v>-4.1773231032</v>
      </c>
      <c r="Q74" s="153">
        <v>-4.3938318600999997</v>
      </c>
      <c r="R74" s="153">
        <v>-4.1448135197999996</v>
      </c>
      <c r="S74" s="145" t="s">
        <v>324</v>
      </c>
      <c r="T74" s="146" t="s">
        <v>325</v>
      </c>
      <c r="U74" s="153">
        <v>-3.6841735218</v>
      </c>
      <c r="V74" s="157">
        <v>-3.2028469750999999</v>
      </c>
      <c r="W74" s="153">
        <v>-2.9086246456999998</v>
      </c>
      <c r="X74" s="153">
        <v>-0.64594574059999998</v>
      </c>
    </row>
    <row r="75" spans="1:24">
      <c r="A75" s="145" t="s">
        <v>326</v>
      </c>
      <c r="B75" s="146" t="s">
        <v>327</v>
      </c>
      <c r="C75" s="153" t="s">
        <v>24</v>
      </c>
      <c r="D75" s="153">
        <v>-2.1676483628000001</v>
      </c>
      <c r="E75" s="153">
        <v>0.2277987279</v>
      </c>
      <c r="F75" s="153">
        <v>2.5562046093999999</v>
      </c>
      <c r="G75" s="145" t="s">
        <v>326</v>
      </c>
      <c r="H75" s="146" t="s">
        <v>327</v>
      </c>
      <c r="I75" s="157">
        <v>2.186244061</v>
      </c>
      <c r="J75" s="153">
        <v>-2.6964872500000001E-2</v>
      </c>
      <c r="K75" s="153">
        <v>0.92822712090000004</v>
      </c>
      <c r="L75" s="157">
        <v>-0.81164864699999995</v>
      </c>
      <c r="M75" s="145" t="s">
        <v>326</v>
      </c>
      <c r="N75" s="146" t="s">
        <v>327</v>
      </c>
      <c r="O75" s="153">
        <v>0.55229708919999998</v>
      </c>
      <c r="P75" s="157">
        <v>0.4079904546</v>
      </c>
      <c r="Q75" s="153">
        <v>0.38642428480000002</v>
      </c>
      <c r="R75" s="153">
        <v>0.69895466070000001</v>
      </c>
      <c r="S75" s="145" t="s">
        <v>326</v>
      </c>
      <c r="T75" s="146" t="s">
        <v>327</v>
      </c>
      <c r="U75" s="153">
        <v>0.74614741920000005</v>
      </c>
      <c r="V75" s="157">
        <v>0.49603250659999998</v>
      </c>
      <c r="W75" s="153">
        <v>0.2382221819</v>
      </c>
      <c r="X75" s="153">
        <v>0.59697481569999999</v>
      </c>
    </row>
    <row r="76" spans="1:24">
      <c r="A76" s="145" t="s">
        <v>328</v>
      </c>
      <c r="B76" s="146" t="s">
        <v>329</v>
      </c>
      <c r="C76" s="153" t="s">
        <v>24</v>
      </c>
      <c r="D76" s="153">
        <v>-2.5122208427000001</v>
      </c>
      <c r="E76" s="153">
        <v>-0.1326846528</v>
      </c>
      <c r="F76" s="153">
        <v>3.5931147085999999</v>
      </c>
      <c r="G76" s="145" t="s">
        <v>328</v>
      </c>
      <c r="H76" s="146" t="s">
        <v>329</v>
      </c>
      <c r="I76" s="157">
        <v>2.6412839688999998</v>
      </c>
      <c r="J76" s="153">
        <v>0.73315401749999998</v>
      </c>
      <c r="K76" s="153">
        <v>1.3993434195000001</v>
      </c>
      <c r="L76" s="157">
        <v>-0.22009766829999999</v>
      </c>
      <c r="M76" s="145" t="s">
        <v>328</v>
      </c>
      <c r="N76" s="146" t="s">
        <v>329</v>
      </c>
      <c r="O76" s="153">
        <v>1.1077428255999999</v>
      </c>
      <c r="P76" s="157">
        <v>0.87051571159999996</v>
      </c>
      <c r="Q76" s="153">
        <v>0.72854082990000002</v>
      </c>
      <c r="R76" s="153">
        <v>0.75162248809999999</v>
      </c>
      <c r="S76" s="145" t="s">
        <v>328</v>
      </c>
      <c r="T76" s="146" t="s">
        <v>329</v>
      </c>
      <c r="U76" s="153">
        <v>0.75909866820000005</v>
      </c>
      <c r="V76" s="157">
        <v>0.82639383789999998</v>
      </c>
      <c r="W76" s="153">
        <v>0.62779966340000004</v>
      </c>
      <c r="X76" s="153">
        <v>0.94391788980000002</v>
      </c>
    </row>
    <row r="77" spans="1:24">
      <c r="A77" s="145" t="s">
        <v>330</v>
      </c>
      <c r="B77" s="146" t="s">
        <v>331</v>
      </c>
      <c r="C77" s="153" t="s">
        <v>24</v>
      </c>
      <c r="D77" s="153">
        <v>1.6552280985000001</v>
      </c>
      <c r="E77" s="153">
        <v>-7.5853852263999997</v>
      </c>
      <c r="F77" s="153">
        <v>6.4030941125999998</v>
      </c>
      <c r="G77" s="145" t="s">
        <v>330</v>
      </c>
      <c r="H77" s="146" t="s">
        <v>331</v>
      </c>
      <c r="I77" s="157">
        <v>0.88852988690000001</v>
      </c>
      <c r="J77" s="153">
        <v>-0.56044835869999998</v>
      </c>
      <c r="K77" s="153">
        <v>-4.3075684379999997</v>
      </c>
      <c r="L77" s="157">
        <v>-6.5208245688000002</v>
      </c>
      <c r="M77" s="145" t="s">
        <v>330</v>
      </c>
      <c r="N77" s="146" t="s">
        <v>331</v>
      </c>
      <c r="O77" s="153">
        <v>-3.3967391303999999</v>
      </c>
      <c r="P77" s="157">
        <v>-4.7704770477</v>
      </c>
      <c r="Q77" s="153">
        <v>-6.9182389937000002</v>
      </c>
      <c r="R77" s="153">
        <v>-6.5893271461999996</v>
      </c>
      <c r="S77" s="145" t="s">
        <v>330</v>
      </c>
      <c r="T77" s="146" t="s">
        <v>331</v>
      </c>
      <c r="U77" s="153">
        <v>-5.1101734645999999</v>
      </c>
      <c r="V77" s="157">
        <v>-2.6465028355000002</v>
      </c>
      <c r="W77" s="153">
        <v>0.43436293440000001</v>
      </c>
      <c r="X77" s="153">
        <v>0.5961251863</v>
      </c>
    </row>
    <row r="78" spans="1:24">
      <c r="A78" s="145" t="s">
        <v>332</v>
      </c>
      <c r="B78" s="146" t="s">
        <v>333</v>
      </c>
      <c r="C78" s="153" t="s">
        <v>24</v>
      </c>
      <c r="D78" s="153">
        <v>-2.5890681277000001</v>
      </c>
      <c r="E78" s="153">
        <v>-0.1062224286</v>
      </c>
      <c r="F78" s="153">
        <v>3.6764150450000002</v>
      </c>
      <c r="G78" s="145" t="s">
        <v>332</v>
      </c>
      <c r="H78" s="146" t="s">
        <v>333</v>
      </c>
      <c r="I78" s="157">
        <v>2.9144061337</v>
      </c>
      <c r="J78" s="153">
        <v>0.79619221890000003</v>
      </c>
      <c r="K78" s="153">
        <v>1.3988092022</v>
      </c>
      <c r="L78" s="157">
        <v>0.1129612362</v>
      </c>
      <c r="M78" s="145" t="s">
        <v>332</v>
      </c>
      <c r="N78" s="146" t="s">
        <v>333</v>
      </c>
      <c r="O78" s="153">
        <v>1.1849278460999999</v>
      </c>
      <c r="P78" s="157">
        <v>0.98356991169999997</v>
      </c>
      <c r="Q78" s="153">
        <v>0.87823827399999999</v>
      </c>
      <c r="R78" s="153">
        <v>0.84295313350000001</v>
      </c>
      <c r="S78" s="145" t="s">
        <v>332</v>
      </c>
      <c r="T78" s="146" t="s">
        <v>333</v>
      </c>
      <c r="U78" s="153">
        <v>0.83088153730000003</v>
      </c>
      <c r="V78" s="157">
        <v>0.83326745199999996</v>
      </c>
      <c r="W78" s="153">
        <v>0.5521210607</v>
      </c>
      <c r="X78" s="153">
        <v>0.87882753209999998</v>
      </c>
    </row>
    <row r="79" spans="1:24">
      <c r="A79" s="148" t="s">
        <v>334</v>
      </c>
      <c r="B79" s="146" t="s">
        <v>335</v>
      </c>
      <c r="C79" s="153" t="s">
        <v>24</v>
      </c>
      <c r="D79" s="153">
        <v>-0.40555295590000001</v>
      </c>
      <c r="E79" s="153">
        <v>1.3051422605</v>
      </c>
      <c r="F79" s="153">
        <v>-1.0461221334999999</v>
      </c>
      <c r="G79" s="148" t="s">
        <v>334</v>
      </c>
      <c r="H79" s="146" t="s">
        <v>335</v>
      </c>
      <c r="I79" s="157">
        <v>0.88532444539999999</v>
      </c>
      <c r="J79" s="153">
        <v>5.6473260376000001</v>
      </c>
      <c r="K79" s="153">
        <v>1.8029903253999999</v>
      </c>
      <c r="L79" s="157">
        <v>1.4974802015999999</v>
      </c>
      <c r="M79" s="148" t="s">
        <v>334</v>
      </c>
      <c r="N79" s="146" t="s">
        <v>335</v>
      </c>
      <c r="O79" s="153">
        <v>0.68290353390000003</v>
      </c>
      <c r="P79" s="157">
        <v>-3.3101621999999997E-2</v>
      </c>
      <c r="Q79" s="153">
        <v>-0.28030833919999998</v>
      </c>
      <c r="R79" s="153">
        <v>-0.23588243619999999</v>
      </c>
      <c r="S79" s="148" t="s">
        <v>334</v>
      </c>
      <c r="T79" s="146" t="s">
        <v>335</v>
      </c>
      <c r="U79" s="153">
        <v>-0.22292842569999999</v>
      </c>
      <c r="V79" s="157">
        <v>-0.93661305579999998</v>
      </c>
      <c r="W79" s="153">
        <v>-1.0447411572</v>
      </c>
      <c r="X79" s="153">
        <v>-0.17496571620000001</v>
      </c>
    </row>
    <row r="80" spans="1:24">
      <c r="A80" s="149" t="s">
        <v>336</v>
      </c>
      <c r="B80" s="146" t="s">
        <v>337</v>
      </c>
      <c r="C80" s="153" t="s">
        <v>24</v>
      </c>
      <c r="D80" s="153">
        <v>-10.4002337131</v>
      </c>
      <c r="E80" s="153">
        <v>3.1626997066000002</v>
      </c>
      <c r="F80" s="153">
        <v>6.5423514539000003</v>
      </c>
      <c r="G80" s="149" t="s">
        <v>336</v>
      </c>
      <c r="H80" s="146" t="s">
        <v>337</v>
      </c>
      <c r="I80" s="157">
        <v>-2.0172055769999999</v>
      </c>
      <c r="J80" s="153">
        <v>-5.4798667877999998</v>
      </c>
      <c r="K80" s="153">
        <v>-5.7655349134999998</v>
      </c>
      <c r="L80" s="157">
        <v>-3.7049626105</v>
      </c>
      <c r="M80" s="149" t="s">
        <v>336</v>
      </c>
      <c r="N80" s="146" t="s">
        <v>337</v>
      </c>
      <c r="O80" s="153">
        <v>-6.9662138600000006E-2</v>
      </c>
      <c r="P80" s="157">
        <v>-0.56477232619999995</v>
      </c>
      <c r="Q80" s="153">
        <v>0.31790886610000002</v>
      </c>
      <c r="R80" s="153">
        <v>-7.0696359099999995E-2</v>
      </c>
      <c r="S80" s="149" t="s">
        <v>336</v>
      </c>
      <c r="T80" s="146" t="s">
        <v>337</v>
      </c>
      <c r="U80" s="153">
        <v>2.9278494249000002</v>
      </c>
      <c r="V80" s="157">
        <v>4.2953496627999996</v>
      </c>
      <c r="W80" s="153">
        <v>4.0492957746</v>
      </c>
      <c r="X80" s="153">
        <v>3.0774672798</v>
      </c>
    </row>
    <row r="81" spans="1:24">
      <c r="A81" s="149" t="s">
        <v>338</v>
      </c>
      <c r="B81" s="146" t="s">
        <v>339</v>
      </c>
      <c r="C81" s="153" t="s">
        <v>24</v>
      </c>
      <c r="D81" s="153">
        <v>-3.2281791434999998</v>
      </c>
      <c r="E81" s="153">
        <v>0.67561861329999995</v>
      </c>
      <c r="F81" s="153">
        <v>0.73819310459999998</v>
      </c>
      <c r="G81" s="149" t="s">
        <v>338</v>
      </c>
      <c r="H81" s="146" t="s">
        <v>339</v>
      </c>
      <c r="I81" s="157">
        <v>0.49129819299999999</v>
      </c>
      <c r="J81" s="153">
        <v>-7.4577394800000002E-2</v>
      </c>
      <c r="K81" s="153">
        <v>-1.1692511817</v>
      </c>
      <c r="L81" s="157">
        <v>-1.2837724450000001</v>
      </c>
      <c r="M81" s="149" t="s">
        <v>338</v>
      </c>
      <c r="N81" s="146" t="s">
        <v>339</v>
      </c>
      <c r="O81" s="153">
        <v>-0.29716420440000002</v>
      </c>
      <c r="P81" s="157">
        <v>0.19549511259999999</v>
      </c>
      <c r="Q81" s="153">
        <v>1.5098820934999999</v>
      </c>
      <c r="R81" s="153">
        <v>0.78800203359999998</v>
      </c>
      <c r="S81" s="149" t="s">
        <v>338</v>
      </c>
      <c r="T81" s="146" t="s">
        <v>339</v>
      </c>
      <c r="U81" s="153">
        <v>0.31508132500000002</v>
      </c>
      <c r="V81" s="157">
        <v>-0.3817441466</v>
      </c>
      <c r="W81" s="153">
        <v>-0.58494192359999997</v>
      </c>
      <c r="X81" s="153">
        <v>-0.79865489700000003</v>
      </c>
    </row>
    <row r="82" spans="1:24">
      <c r="A82" s="149">
        <v>19</v>
      </c>
      <c r="B82" s="146" t="s">
        <v>340</v>
      </c>
      <c r="C82" s="153" t="s">
        <v>24</v>
      </c>
      <c r="D82" s="153">
        <v>-57.142857142899999</v>
      </c>
      <c r="E82" s="153">
        <v>-58.333333333299997</v>
      </c>
      <c r="F82" s="153">
        <v>0</v>
      </c>
      <c r="G82" s="149">
        <v>19</v>
      </c>
      <c r="H82" s="146" t="s">
        <v>340</v>
      </c>
      <c r="I82" s="157">
        <v>20</v>
      </c>
      <c r="J82" s="153">
        <v>0</v>
      </c>
      <c r="K82" s="153">
        <v>-5.5555555555999998</v>
      </c>
      <c r="L82" s="157">
        <v>11.764705882399999</v>
      </c>
      <c r="M82" s="149">
        <v>19</v>
      </c>
      <c r="N82" s="146" t="s">
        <v>340</v>
      </c>
      <c r="O82" s="153">
        <v>31.578947368400001</v>
      </c>
      <c r="P82" s="157">
        <v>36.842105263199997</v>
      </c>
      <c r="Q82" s="153">
        <v>8.6956521738999992</v>
      </c>
      <c r="R82" s="153">
        <v>0</v>
      </c>
      <c r="S82" s="149">
        <v>19</v>
      </c>
      <c r="T82" s="146" t="s">
        <v>340</v>
      </c>
      <c r="U82" s="153">
        <v>84</v>
      </c>
      <c r="V82" s="157">
        <v>88.461538461499998</v>
      </c>
      <c r="W82" s="153">
        <v>112</v>
      </c>
      <c r="X82" s="153">
        <v>120</v>
      </c>
    </row>
    <row r="83" spans="1:24">
      <c r="A83" s="145">
        <v>20</v>
      </c>
      <c r="B83" s="146" t="s">
        <v>341</v>
      </c>
      <c r="C83" s="153" t="s">
        <v>24</v>
      </c>
      <c r="D83" s="153">
        <v>-3.7835552737000002</v>
      </c>
      <c r="E83" s="153">
        <v>2.8778558875</v>
      </c>
      <c r="F83" s="153">
        <v>1.665598975</v>
      </c>
      <c r="G83" s="145">
        <v>20</v>
      </c>
      <c r="H83" s="146" t="s">
        <v>341</v>
      </c>
      <c r="I83" s="157">
        <v>-5.2089897079999998</v>
      </c>
      <c r="J83" s="153">
        <v>-5.9827165965000004</v>
      </c>
      <c r="K83" s="153">
        <v>-3.3938251237000001</v>
      </c>
      <c r="L83" s="157">
        <v>0.87826299100000005</v>
      </c>
      <c r="M83" s="145">
        <v>20</v>
      </c>
      <c r="N83" s="146" t="s">
        <v>341</v>
      </c>
      <c r="O83" s="153">
        <v>-0.39014874420000001</v>
      </c>
      <c r="P83" s="157">
        <v>-1.3301088270999999</v>
      </c>
      <c r="Q83" s="153">
        <v>0.41595302179999999</v>
      </c>
      <c r="R83" s="153">
        <v>-4.6266829864999997</v>
      </c>
      <c r="S83" s="145">
        <v>20</v>
      </c>
      <c r="T83" s="146" t="s">
        <v>341</v>
      </c>
      <c r="U83" s="153">
        <v>-6.5850673195000002</v>
      </c>
      <c r="V83" s="157">
        <v>-6.3480392157000001</v>
      </c>
      <c r="W83" s="153">
        <v>-6.4571150096999999</v>
      </c>
      <c r="X83" s="153">
        <v>-1.9250513347</v>
      </c>
    </row>
    <row r="84" spans="1:24">
      <c r="A84" s="145">
        <v>21</v>
      </c>
      <c r="B84" s="146" t="s">
        <v>342</v>
      </c>
      <c r="C84" s="153" t="s">
        <v>24</v>
      </c>
      <c r="D84" s="153">
        <v>3.4560480840999999</v>
      </c>
      <c r="E84" s="153">
        <v>-1.74291939</v>
      </c>
      <c r="F84" s="153">
        <v>4.4345898004000004</v>
      </c>
      <c r="G84" s="145">
        <v>21</v>
      </c>
      <c r="H84" s="146" t="s">
        <v>342</v>
      </c>
      <c r="I84" s="157">
        <v>0.63694267520000003</v>
      </c>
      <c r="J84" s="153">
        <v>35.513361462699997</v>
      </c>
      <c r="K84" s="153">
        <v>1.2973533990999999</v>
      </c>
      <c r="L84" s="157">
        <v>-1.5881147541</v>
      </c>
      <c r="M84" s="145">
        <v>21</v>
      </c>
      <c r="N84" s="146" t="s">
        <v>342</v>
      </c>
      <c r="O84" s="153">
        <v>-0.46487603309999997</v>
      </c>
      <c r="P84" s="157">
        <v>0.41644976569999997</v>
      </c>
      <c r="Q84" s="153">
        <v>0.3598971722</v>
      </c>
      <c r="R84" s="153">
        <v>0.25853154080000001</v>
      </c>
      <c r="S84" s="145">
        <v>21</v>
      </c>
      <c r="T84" s="146" t="s">
        <v>342</v>
      </c>
      <c r="U84" s="153">
        <v>0.57083549560000002</v>
      </c>
      <c r="V84" s="157">
        <v>0.41472265419999998</v>
      </c>
      <c r="W84" s="153">
        <v>0.56352459020000001</v>
      </c>
      <c r="X84" s="153">
        <v>0.77359463640000004</v>
      </c>
    </row>
    <row r="85" spans="1:24" ht="28.5" customHeight="1">
      <c r="A85" s="145" t="s">
        <v>343</v>
      </c>
      <c r="B85" s="150" t="s">
        <v>344</v>
      </c>
      <c r="C85" s="153" t="s">
        <v>24</v>
      </c>
      <c r="D85" s="153">
        <v>-5.5627871362999999</v>
      </c>
      <c r="E85" s="153">
        <v>0.77025986140000002</v>
      </c>
      <c r="F85" s="153">
        <v>3.7615158707999998</v>
      </c>
      <c r="G85" s="145" t="s">
        <v>343</v>
      </c>
      <c r="H85" s="150" t="s">
        <v>344</v>
      </c>
      <c r="I85" s="157">
        <v>3.3847704715</v>
      </c>
      <c r="J85" s="153">
        <v>0.13500843800000001</v>
      </c>
      <c r="K85" s="153">
        <v>3.3107374256000002</v>
      </c>
      <c r="L85" s="157">
        <v>-1.5298169294999999</v>
      </c>
      <c r="M85" s="145" t="s">
        <v>343</v>
      </c>
      <c r="N85" s="150" t="s">
        <v>344</v>
      </c>
      <c r="O85" s="153">
        <v>-1.7624749015000001</v>
      </c>
      <c r="P85" s="157">
        <v>-1.910687332</v>
      </c>
      <c r="Q85" s="153">
        <v>-1.2099012098999999</v>
      </c>
      <c r="R85" s="153">
        <v>0.55698696569999995</v>
      </c>
      <c r="S85" s="145" t="s">
        <v>343</v>
      </c>
      <c r="T85" s="150" t="s">
        <v>344</v>
      </c>
      <c r="U85" s="153">
        <v>1.6048448145</v>
      </c>
      <c r="V85" s="157">
        <v>2.0605014262000001</v>
      </c>
      <c r="W85" s="153">
        <v>3.063670412</v>
      </c>
      <c r="X85" s="153">
        <v>3.0106635518</v>
      </c>
    </row>
    <row r="86" spans="1:24">
      <c r="A86" s="149" t="s">
        <v>345</v>
      </c>
      <c r="B86" s="146" t="s">
        <v>346</v>
      </c>
      <c r="C86" s="153" t="s">
        <v>24</v>
      </c>
      <c r="D86" s="153">
        <v>-3.5948084477000002</v>
      </c>
      <c r="E86" s="153">
        <v>-1.4820938266000001</v>
      </c>
      <c r="F86" s="153">
        <v>2.8859120741000002</v>
      </c>
      <c r="G86" s="149" t="s">
        <v>345</v>
      </c>
      <c r="H86" s="146" t="s">
        <v>346</v>
      </c>
      <c r="I86" s="157">
        <v>3.5884888733999998</v>
      </c>
      <c r="J86" s="153">
        <v>-1.0572489034000001</v>
      </c>
      <c r="K86" s="153">
        <v>2.1314084347</v>
      </c>
      <c r="L86" s="157">
        <v>0.69007735540000004</v>
      </c>
      <c r="M86" s="149" t="s">
        <v>345</v>
      </c>
      <c r="N86" s="146" t="s">
        <v>346</v>
      </c>
      <c r="O86" s="153">
        <v>0.73745494869999995</v>
      </c>
      <c r="P86" s="157">
        <v>1.2352843641</v>
      </c>
      <c r="Q86" s="153">
        <v>2.5318891576999998</v>
      </c>
      <c r="R86" s="153">
        <v>2.3496966354</v>
      </c>
      <c r="S86" s="149" t="s">
        <v>345</v>
      </c>
      <c r="T86" s="146" t="s">
        <v>346</v>
      </c>
      <c r="U86" s="153">
        <v>4.0648392779</v>
      </c>
      <c r="V86" s="157">
        <v>4.1055878578999998</v>
      </c>
      <c r="W86" s="153">
        <v>3.5043032952000002</v>
      </c>
      <c r="X86" s="153">
        <v>3.5837464970999999</v>
      </c>
    </row>
    <row r="87" spans="1:24">
      <c r="A87" s="145">
        <v>26</v>
      </c>
      <c r="B87" s="146" t="s">
        <v>347</v>
      </c>
      <c r="C87" s="153" t="s">
        <v>24</v>
      </c>
      <c r="D87" s="153">
        <v>-0.2629969419</v>
      </c>
      <c r="E87" s="153">
        <v>2.9864475379000002</v>
      </c>
      <c r="F87" s="153">
        <v>11.8792425866</v>
      </c>
      <c r="G87" s="145">
        <v>26</v>
      </c>
      <c r="H87" s="146" t="s">
        <v>347</v>
      </c>
      <c r="I87" s="157">
        <v>4.1194315822999998</v>
      </c>
      <c r="J87" s="153">
        <v>-5.6841997648999998</v>
      </c>
      <c r="K87" s="153">
        <v>-0.76418622300000005</v>
      </c>
      <c r="L87" s="157">
        <v>-4.2162752593999997</v>
      </c>
      <c r="M87" s="145">
        <v>26</v>
      </c>
      <c r="N87" s="146" t="s">
        <v>347</v>
      </c>
      <c r="O87" s="153">
        <v>1.9463764863999999</v>
      </c>
      <c r="P87" s="157">
        <v>3.4667578970999999</v>
      </c>
      <c r="Q87" s="153">
        <v>2.2837679379</v>
      </c>
      <c r="R87" s="153">
        <v>0.64342278929999996</v>
      </c>
      <c r="S87" s="145">
        <v>26</v>
      </c>
      <c r="T87" s="146" t="s">
        <v>347</v>
      </c>
      <c r="U87" s="153">
        <v>1.1499312241999999</v>
      </c>
      <c r="V87" s="157">
        <v>1.1352364156999999</v>
      </c>
      <c r="W87" s="153">
        <v>2.8933289659999999</v>
      </c>
      <c r="X87" s="153">
        <v>2.4862029397000001</v>
      </c>
    </row>
    <row r="88" spans="1:24">
      <c r="A88" s="145">
        <v>27</v>
      </c>
      <c r="B88" s="146" t="s">
        <v>348</v>
      </c>
      <c r="C88" s="153" t="s">
        <v>24</v>
      </c>
      <c r="D88" s="153">
        <v>-4.0148494431000001</v>
      </c>
      <c r="E88" s="153">
        <v>-5.7441627274</v>
      </c>
      <c r="F88" s="153">
        <v>1.0790273556000001</v>
      </c>
      <c r="G88" s="145">
        <v>27</v>
      </c>
      <c r="H88" s="146" t="s">
        <v>348</v>
      </c>
      <c r="I88" s="157">
        <v>0.1653886634</v>
      </c>
      <c r="J88" s="153">
        <v>1.0657460221999999</v>
      </c>
      <c r="K88" s="153">
        <v>-1.9010842121</v>
      </c>
      <c r="L88" s="157">
        <v>3.4519303558000001</v>
      </c>
      <c r="M88" s="145">
        <v>27</v>
      </c>
      <c r="N88" s="146" t="s">
        <v>348</v>
      </c>
      <c r="O88" s="153">
        <v>1.4343952891</v>
      </c>
      <c r="P88" s="157">
        <v>-1.5366603248999999</v>
      </c>
      <c r="Q88" s="153">
        <v>1.9925458716</v>
      </c>
      <c r="R88" s="153">
        <v>3.9734121123000001</v>
      </c>
      <c r="S88" s="145">
        <v>27</v>
      </c>
      <c r="T88" s="146" t="s">
        <v>348</v>
      </c>
      <c r="U88" s="153">
        <v>4.4805001489</v>
      </c>
      <c r="V88" s="157">
        <v>4.6819262781999997</v>
      </c>
      <c r="W88" s="153">
        <v>-9.3042867182000002</v>
      </c>
      <c r="X88" s="153">
        <v>-8.3534592982000007</v>
      </c>
    </row>
    <row r="89" spans="1:24">
      <c r="A89" s="145">
        <v>28</v>
      </c>
      <c r="B89" s="146" t="s">
        <v>349</v>
      </c>
      <c r="C89" s="153" t="s">
        <v>24</v>
      </c>
      <c r="D89" s="153">
        <v>-0.46218487390000002</v>
      </c>
      <c r="E89" s="153">
        <v>1.050021106</v>
      </c>
      <c r="F89" s="153">
        <v>5.1903294866999996</v>
      </c>
      <c r="G89" s="145">
        <v>28</v>
      </c>
      <c r="H89" s="146" t="s">
        <v>349</v>
      </c>
      <c r="I89" s="157">
        <v>4.1250930751999997</v>
      </c>
      <c r="J89" s="153">
        <v>5.1010678871000001</v>
      </c>
      <c r="K89" s="153">
        <v>3.6378481357000001</v>
      </c>
      <c r="L89" s="157">
        <v>1.0635504201999999</v>
      </c>
      <c r="M89" s="145">
        <v>28</v>
      </c>
      <c r="N89" s="146" t="s">
        <v>349</v>
      </c>
      <c r="O89" s="153">
        <v>4.4322169750000002</v>
      </c>
      <c r="P89" s="157">
        <v>4.2700619288999997</v>
      </c>
      <c r="Q89" s="153">
        <v>1.0431819125999999</v>
      </c>
      <c r="R89" s="153">
        <v>1.1149477887999999</v>
      </c>
      <c r="S89" s="145">
        <v>28</v>
      </c>
      <c r="T89" s="146" t="s">
        <v>349</v>
      </c>
      <c r="U89" s="153">
        <v>-2.4560238964000001</v>
      </c>
      <c r="V89" s="157">
        <v>-2.0559039747000001</v>
      </c>
      <c r="W89" s="153">
        <v>-0.95014807499999998</v>
      </c>
      <c r="X89" s="153">
        <v>-0.47726805179999998</v>
      </c>
    </row>
    <row r="90" spans="1:24">
      <c r="A90" s="149" t="s">
        <v>350</v>
      </c>
      <c r="B90" s="146" t="s">
        <v>351</v>
      </c>
      <c r="C90" s="153" t="s">
        <v>24</v>
      </c>
      <c r="D90" s="153">
        <v>-3.6402934987000002</v>
      </c>
      <c r="E90" s="153">
        <v>-5.3361666962000003</v>
      </c>
      <c r="F90" s="153">
        <v>4.9198727941999998</v>
      </c>
      <c r="G90" s="149" t="s">
        <v>350</v>
      </c>
      <c r="H90" s="146" t="s">
        <v>351</v>
      </c>
      <c r="I90" s="157">
        <v>6.0085581838</v>
      </c>
      <c r="J90" s="153">
        <v>3.1787856701999999</v>
      </c>
      <c r="K90" s="153">
        <v>0.81504020870000005</v>
      </c>
      <c r="L90" s="157">
        <v>2.1612590276999999</v>
      </c>
      <c r="M90" s="149" t="s">
        <v>350</v>
      </c>
      <c r="N90" s="146" t="s">
        <v>351</v>
      </c>
      <c r="O90" s="153">
        <v>2.6361759567999998</v>
      </c>
      <c r="P90" s="157">
        <v>1.8253758902999999</v>
      </c>
      <c r="Q90" s="153">
        <v>1.1987090825</v>
      </c>
      <c r="R90" s="153">
        <v>1.4636157492999999</v>
      </c>
      <c r="S90" s="149" t="s">
        <v>350</v>
      </c>
      <c r="T90" s="146" t="s">
        <v>351</v>
      </c>
      <c r="U90" s="153">
        <v>1.6658930321000001</v>
      </c>
      <c r="V90" s="157">
        <v>2.1242422672000001</v>
      </c>
      <c r="W90" s="153">
        <v>-5.5682105799999999E-2</v>
      </c>
      <c r="X90" s="153">
        <v>0.43681430310000002</v>
      </c>
    </row>
    <row r="91" spans="1:24" ht="28.5" customHeight="1">
      <c r="A91" s="145" t="s">
        <v>352</v>
      </c>
      <c r="B91" s="150" t="s">
        <v>353</v>
      </c>
      <c r="C91" s="153" t="s">
        <v>24</v>
      </c>
      <c r="D91" s="153">
        <v>1.4661732877</v>
      </c>
      <c r="E91" s="153">
        <v>1.6170095644</v>
      </c>
      <c r="F91" s="153">
        <v>2.3699891657999999</v>
      </c>
      <c r="G91" s="145" t="s">
        <v>352</v>
      </c>
      <c r="H91" s="150" t="s">
        <v>353</v>
      </c>
      <c r="I91" s="157">
        <v>3.5917449397999999</v>
      </c>
      <c r="J91" s="153">
        <v>0.42781431580000001</v>
      </c>
      <c r="K91" s="153">
        <v>2.1871820955999999</v>
      </c>
      <c r="L91" s="157">
        <v>1.424838228</v>
      </c>
      <c r="M91" s="145" t="s">
        <v>352</v>
      </c>
      <c r="N91" s="150" t="s">
        <v>353</v>
      </c>
      <c r="O91" s="153">
        <v>2.3338312173000002</v>
      </c>
      <c r="P91" s="157">
        <v>0.76682412119999999</v>
      </c>
      <c r="Q91" s="153">
        <v>-0.64672106380000005</v>
      </c>
      <c r="R91" s="153">
        <v>-1.1914842143</v>
      </c>
      <c r="S91" s="145" t="s">
        <v>352</v>
      </c>
      <c r="T91" s="150" t="s">
        <v>353</v>
      </c>
      <c r="U91" s="153">
        <v>-2.4691358024999999</v>
      </c>
      <c r="V91" s="157">
        <v>-3.3970534518000002</v>
      </c>
      <c r="W91" s="153">
        <v>-1.7398710305</v>
      </c>
      <c r="X91" s="153">
        <v>-1.2976678705</v>
      </c>
    </row>
    <row r="92" spans="1:24">
      <c r="A92" s="145" t="s">
        <v>354</v>
      </c>
      <c r="B92" s="146" t="s">
        <v>355</v>
      </c>
      <c r="C92" s="153" t="s">
        <v>24</v>
      </c>
      <c r="D92" s="153">
        <v>-1.1278995531</v>
      </c>
      <c r="E92" s="153">
        <v>0.86095566079999997</v>
      </c>
      <c r="F92" s="153">
        <v>1.6218523261</v>
      </c>
      <c r="G92" s="145" t="s">
        <v>354</v>
      </c>
      <c r="H92" s="146" t="s">
        <v>355</v>
      </c>
      <c r="I92" s="157">
        <v>1.3019739605</v>
      </c>
      <c r="J92" s="153">
        <v>0.66334991710000002</v>
      </c>
      <c r="K92" s="153">
        <v>4.1186161399999997E-2</v>
      </c>
      <c r="L92" s="157">
        <v>-0.55578427340000003</v>
      </c>
      <c r="M92" s="145" t="s">
        <v>354</v>
      </c>
      <c r="N92" s="146" t="s">
        <v>355</v>
      </c>
      <c r="O92" s="153">
        <v>2.9953917050999999</v>
      </c>
      <c r="P92" s="157">
        <v>0.72448768370000005</v>
      </c>
      <c r="Q92" s="153">
        <v>0.81599347209999995</v>
      </c>
      <c r="R92" s="153">
        <v>-0.79075425789999998</v>
      </c>
      <c r="S92" s="145" t="s">
        <v>354</v>
      </c>
      <c r="T92" s="146" t="s">
        <v>355</v>
      </c>
      <c r="U92" s="153">
        <v>-1.3422818792</v>
      </c>
      <c r="V92" s="157">
        <v>-0.39046444720000001</v>
      </c>
      <c r="W92" s="153">
        <v>-0.48563334679999998</v>
      </c>
      <c r="X92" s="153">
        <v>-0.32699775190000002</v>
      </c>
    </row>
    <row r="93" spans="1:24" ht="31.5" customHeight="1">
      <c r="A93" s="145" t="s">
        <v>356</v>
      </c>
      <c r="B93" s="150" t="s">
        <v>357</v>
      </c>
      <c r="C93" s="153" t="s">
        <v>24</v>
      </c>
      <c r="D93" s="153">
        <v>-2.8946124763999999</v>
      </c>
      <c r="E93" s="153">
        <v>1.0341890740999999</v>
      </c>
      <c r="F93" s="153">
        <v>2.1917148362000001</v>
      </c>
      <c r="G93" s="145" t="s">
        <v>356</v>
      </c>
      <c r="H93" s="150" t="s">
        <v>357</v>
      </c>
      <c r="I93" s="157">
        <v>-1.8383219420000001</v>
      </c>
      <c r="J93" s="153">
        <v>-0.22809123649999999</v>
      </c>
      <c r="K93" s="153">
        <v>3.9104800865999998</v>
      </c>
      <c r="L93" s="157">
        <v>-5.5349698934999996</v>
      </c>
      <c r="M93" s="145" t="s">
        <v>356</v>
      </c>
      <c r="N93" s="150" t="s">
        <v>357</v>
      </c>
      <c r="O93" s="153">
        <v>-0.55343746159999996</v>
      </c>
      <c r="P93" s="157">
        <v>-0.1103211571</v>
      </c>
      <c r="Q93" s="153">
        <v>-0.71359458149999999</v>
      </c>
      <c r="R93" s="153">
        <v>1.5091538842000001</v>
      </c>
      <c r="S93" s="145" t="s">
        <v>356</v>
      </c>
      <c r="T93" s="150" t="s">
        <v>357</v>
      </c>
      <c r="U93" s="153">
        <v>1.9045263418</v>
      </c>
      <c r="V93" s="157">
        <v>2.2947600932999999</v>
      </c>
      <c r="W93" s="153">
        <v>3.1185284443999999</v>
      </c>
      <c r="X93" s="153">
        <v>3.3024616134999998</v>
      </c>
    </row>
    <row r="94" spans="1:24">
      <c r="A94" s="145" t="s">
        <v>358</v>
      </c>
      <c r="B94" s="146" t="s">
        <v>359</v>
      </c>
      <c r="C94" s="153" t="s">
        <v>24</v>
      </c>
      <c r="D94" s="153">
        <v>-1.0644490644</v>
      </c>
      <c r="E94" s="153">
        <v>1.3650500126</v>
      </c>
      <c r="F94" s="153">
        <v>-0.66669983580000003</v>
      </c>
      <c r="G94" s="145" t="s">
        <v>358</v>
      </c>
      <c r="H94" s="146" t="s">
        <v>359</v>
      </c>
      <c r="I94" s="157">
        <v>0.71124467820000004</v>
      </c>
      <c r="J94" s="153">
        <v>-2.5380878964</v>
      </c>
      <c r="K94" s="153">
        <v>-0.68038782109999996</v>
      </c>
      <c r="L94" s="157">
        <v>-2.8737797567999999</v>
      </c>
      <c r="M94" s="145" t="s">
        <v>358</v>
      </c>
      <c r="N94" s="146" t="s">
        <v>359</v>
      </c>
      <c r="O94" s="153">
        <v>-1.4937608161</v>
      </c>
      <c r="P94" s="157">
        <v>-1.2484130342999999</v>
      </c>
      <c r="Q94" s="153">
        <v>-0.8375325804</v>
      </c>
      <c r="R94" s="153">
        <v>0.4995559503</v>
      </c>
      <c r="S94" s="145" t="s">
        <v>358</v>
      </c>
      <c r="T94" s="146" t="s">
        <v>359</v>
      </c>
      <c r="U94" s="153">
        <v>0.6971798428</v>
      </c>
      <c r="V94" s="157">
        <v>-0.71244911079999995</v>
      </c>
      <c r="W94" s="153">
        <v>-1.1775425808</v>
      </c>
      <c r="X94" s="153">
        <v>-0.71983504549999999</v>
      </c>
    </row>
    <row r="95" spans="1:24">
      <c r="A95" s="149" t="s">
        <v>360</v>
      </c>
      <c r="B95" s="146" t="s">
        <v>361</v>
      </c>
      <c r="C95" s="153" t="s">
        <v>24</v>
      </c>
      <c r="D95" s="153">
        <v>-3.2977588046999999</v>
      </c>
      <c r="E95" s="153">
        <v>1.5726740978</v>
      </c>
      <c r="F95" s="153">
        <v>-5.6880534578999997</v>
      </c>
      <c r="G95" s="149" t="s">
        <v>360</v>
      </c>
      <c r="H95" s="146" t="s">
        <v>361</v>
      </c>
      <c r="I95" s="157">
        <v>-0.69124423960000003</v>
      </c>
      <c r="J95" s="153">
        <v>-2.3317865429000002</v>
      </c>
      <c r="K95" s="153">
        <v>-4.1572633300000002E-2</v>
      </c>
      <c r="L95" s="157">
        <v>-0.20794961679999999</v>
      </c>
      <c r="M95" s="149" t="s">
        <v>360</v>
      </c>
      <c r="N95" s="146" t="s">
        <v>361</v>
      </c>
      <c r="O95" s="153">
        <v>1.1243806378000001</v>
      </c>
      <c r="P95" s="157">
        <v>-0.73827101689999997</v>
      </c>
      <c r="Q95" s="153">
        <v>0.37840714240000001</v>
      </c>
      <c r="R95" s="153">
        <v>0.81993062130000005</v>
      </c>
      <c r="S95" s="149" t="s">
        <v>360</v>
      </c>
      <c r="T95" s="146" t="s">
        <v>361</v>
      </c>
      <c r="U95" s="153">
        <v>1.3128965387</v>
      </c>
      <c r="V95" s="157">
        <v>-0.41986564300000001</v>
      </c>
      <c r="W95" s="153">
        <v>-1.4254579726000001</v>
      </c>
      <c r="X95" s="153">
        <v>-0.21269940570000001</v>
      </c>
    </row>
    <row r="96" spans="1:24" ht="28.5" customHeight="1">
      <c r="A96" s="145">
        <v>43</v>
      </c>
      <c r="B96" s="150" t="s">
        <v>362</v>
      </c>
      <c r="C96" s="153" t="s">
        <v>24</v>
      </c>
      <c r="D96" s="153">
        <v>-5.3159357300000001E-2</v>
      </c>
      <c r="E96" s="153">
        <v>1.2740855354</v>
      </c>
      <c r="F96" s="153">
        <v>1.5397469562999999</v>
      </c>
      <c r="G96" s="145">
        <v>43</v>
      </c>
      <c r="H96" s="150" t="s">
        <v>362</v>
      </c>
      <c r="I96" s="157">
        <v>1.2836487597999999</v>
      </c>
      <c r="J96" s="153">
        <v>-2.6206448318</v>
      </c>
      <c r="K96" s="153">
        <v>-0.93678489700000001</v>
      </c>
      <c r="L96" s="157">
        <v>-3.953415626</v>
      </c>
      <c r="M96" s="145">
        <v>43</v>
      </c>
      <c r="N96" s="150" t="s">
        <v>362</v>
      </c>
      <c r="O96" s="153">
        <v>-2.5464204531000001</v>
      </c>
      <c r="P96" s="157">
        <v>-1.4630724521</v>
      </c>
      <c r="Q96" s="153">
        <v>-1.3436031203000001</v>
      </c>
      <c r="R96" s="153">
        <v>0.36655931720000001</v>
      </c>
      <c r="S96" s="145">
        <v>43</v>
      </c>
      <c r="T96" s="150" t="s">
        <v>362</v>
      </c>
      <c r="U96" s="153">
        <v>0.44029772509999998</v>
      </c>
      <c r="V96" s="157">
        <v>-0.83646903279999996</v>
      </c>
      <c r="W96" s="153">
        <v>-1.0725599262000001</v>
      </c>
      <c r="X96" s="153">
        <v>-0.93131244619999998</v>
      </c>
    </row>
    <row r="97" spans="1:24">
      <c r="A97" s="145" t="s">
        <v>363</v>
      </c>
      <c r="B97" s="146" t="s">
        <v>364</v>
      </c>
      <c r="C97" s="153" t="s">
        <v>24</v>
      </c>
      <c r="D97" s="153">
        <v>-1.6677597089</v>
      </c>
      <c r="E97" s="153">
        <v>3.1465523649999998</v>
      </c>
      <c r="F97" s="153">
        <v>1.534548974</v>
      </c>
      <c r="G97" s="145" t="s">
        <v>363</v>
      </c>
      <c r="H97" s="146" t="s">
        <v>364</v>
      </c>
      <c r="I97" s="157">
        <v>0.91671111630000002</v>
      </c>
      <c r="J97" s="153">
        <v>7.9383102900000002E-2</v>
      </c>
      <c r="K97" s="153">
        <v>1.2898056555999999</v>
      </c>
      <c r="L97" s="157">
        <v>1.3138251999999999</v>
      </c>
      <c r="M97" s="145" t="s">
        <v>363</v>
      </c>
      <c r="N97" s="146" t="s">
        <v>364</v>
      </c>
      <c r="O97" s="153">
        <v>1.5153697277</v>
      </c>
      <c r="P97" s="157">
        <v>1.3369025814</v>
      </c>
      <c r="Q97" s="153">
        <v>1.5242849730000001</v>
      </c>
      <c r="R97" s="153">
        <v>1.6063406856</v>
      </c>
      <c r="S97" s="145" t="s">
        <v>363</v>
      </c>
      <c r="T97" s="146" t="s">
        <v>364</v>
      </c>
      <c r="U97" s="153">
        <v>1.4190930397999999</v>
      </c>
      <c r="V97" s="157">
        <v>1.4582979315</v>
      </c>
      <c r="W97" s="153">
        <v>1.3195670224</v>
      </c>
      <c r="X97" s="153">
        <v>0.77565906169999999</v>
      </c>
    </row>
    <row r="98" spans="1:24">
      <c r="A98" s="145" t="s">
        <v>365</v>
      </c>
      <c r="B98" s="146" t="s">
        <v>366</v>
      </c>
      <c r="C98" s="153" t="s">
        <v>24</v>
      </c>
      <c r="D98" s="153">
        <v>-1.0878277011999999</v>
      </c>
      <c r="E98" s="153">
        <v>0.67940522609999998</v>
      </c>
      <c r="F98" s="153">
        <v>1.5339955425</v>
      </c>
      <c r="G98" s="145" t="s">
        <v>365</v>
      </c>
      <c r="H98" s="146" t="s">
        <v>366</v>
      </c>
      <c r="I98" s="157">
        <v>0.9789840246</v>
      </c>
      <c r="J98" s="153">
        <v>0.43274940119999999</v>
      </c>
      <c r="K98" s="153">
        <v>0.56916869299999995</v>
      </c>
      <c r="L98" s="157">
        <v>1.6334095015000001</v>
      </c>
      <c r="M98" s="145" t="s">
        <v>365</v>
      </c>
      <c r="N98" s="146" t="s">
        <v>366</v>
      </c>
      <c r="O98" s="153">
        <v>1.5130129668000001</v>
      </c>
      <c r="P98" s="157">
        <v>1.3110854035999999</v>
      </c>
      <c r="Q98" s="153">
        <v>0.70551714409999999</v>
      </c>
      <c r="R98" s="153">
        <v>1.5287670877999999</v>
      </c>
      <c r="S98" s="145" t="s">
        <v>365</v>
      </c>
      <c r="T98" s="146" t="s">
        <v>366</v>
      </c>
      <c r="U98" s="153">
        <v>1.3442746504</v>
      </c>
      <c r="V98" s="157">
        <v>1.3812101233</v>
      </c>
      <c r="W98" s="153">
        <v>1.2680397926</v>
      </c>
      <c r="X98" s="153">
        <v>0.66653072670000002</v>
      </c>
    </row>
    <row r="99" spans="1:24">
      <c r="A99" s="145" t="s">
        <v>367</v>
      </c>
      <c r="B99" s="146" t="s">
        <v>368</v>
      </c>
      <c r="C99" s="153" t="s">
        <v>24</v>
      </c>
      <c r="D99" s="153">
        <v>-0.99685773109999998</v>
      </c>
      <c r="E99" s="153">
        <v>-0.4509138667</v>
      </c>
      <c r="F99" s="153">
        <v>0.69922381759999996</v>
      </c>
      <c r="G99" s="145" t="s">
        <v>367</v>
      </c>
      <c r="H99" s="146" t="s">
        <v>368</v>
      </c>
      <c r="I99" s="157">
        <v>0.7926283381</v>
      </c>
      <c r="J99" s="153">
        <v>0.3552859619</v>
      </c>
      <c r="K99" s="153">
        <v>0.39288489770000001</v>
      </c>
      <c r="L99" s="157">
        <v>0.7429148927</v>
      </c>
      <c r="M99" s="145" t="s">
        <v>367</v>
      </c>
      <c r="N99" s="146" t="s">
        <v>368</v>
      </c>
      <c r="O99" s="153">
        <v>1.1923713873999999</v>
      </c>
      <c r="P99" s="157">
        <v>1.3350693146999999</v>
      </c>
      <c r="Q99" s="153">
        <v>1.2164073550000001</v>
      </c>
      <c r="R99" s="153">
        <v>1.0963277222000001</v>
      </c>
      <c r="S99" s="145" t="s">
        <v>367</v>
      </c>
      <c r="T99" s="146" t="s">
        <v>368</v>
      </c>
      <c r="U99" s="153">
        <v>0.94814752250000001</v>
      </c>
      <c r="V99" s="157">
        <v>0.73509278180000004</v>
      </c>
      <c r="W99" s="153">
        <v>0.40784216299999998</v>
      </c>
      <c r="X99" s="153">
        <v>0.35628590129999999</v>
      </c>
    </row>
    <row r="100" spans="1:24">
      <c r="A100" s="145">
        <v>45</v>
      </c>
      <c r="B100" s="146" t="s">
        <v>369</v>
      </c>
      <c r="C100" s="153" t="s">
        <v>24</v>
      </c>
      <c r="D100" s="153">
        <v>-2.7751196172000001</v>
      </c>
      <c r="E100" s="153">
        <v>-0.53265400650000005</v>
      </c>
      <c r="F100" s="153">
        <v>2.1129220022999999</v>
      </c>
      <c r="G100" s="145">
        <v>45</v>
      </c>
      <c r="H100" s="146" t="s">
        <v>369</v>
      </c>
      <c r="I100" s="157">
        <v>-0.31351536229999999</v>
      </c>
      <c r="J100" s="153">
        <v>-1.2808783166</v>
      </c>
      <c r="K100" s="153">
        <v>-0.1332252085</v>
      </c>
      <c r="L100" s="157">
        <v>-1.3456296039</v>
      </c>
      <c r="M100" s="145">
        <v>45</v>
      </c>
      <c r="N100" s="146" t="s">
        <v>369</v>
      </c>
      <c r="O100" s="153">
        <v>0.2333586138</v>
      </c>
      <c r="P100" s="157">
        <v>1.0582632724000001</v>
      </c>
      <c r="Q100" s="153">
        <v>1.3570774163999999</v>
      </c>
      <c r="R100" s="153">
        <v>1.7946046081</v>
      </c>
      <c r="S100" s="145">
        <v>45</v>
      </c>
      <c r="T100" s="146" t="s">
        <v>369</v>
      </c>
      <c r="U100" s="153">
        <v>1.4958384262</v>
      </c>
      <c r="V100" s="157">
        <v>1.2682529524999999</v>
      </c>
      <c r="W100" s="153">
        <v>1.3954013897999999</v>
      </c>
      <c r="X100" s="153">
        <v>1.2966333029999999</v>
      </c>
    </row>
    <row r="101" spans="1:24">
      <c r="A101" s="145">
        <v>46</v>
      </c>
      <c r="B101" s="146" t="s">
        <v>370</v>
      </c>
      <c r="C101" s="153" t="s">
        <v>24</v>
      </c>
      <c r="D101" s="153">
        <v>-4.3744976096999997</v>
      </c>
      <c r="E101" s="153">
        <v>-4.5259478829999997</v>
      </c>
      <c r="F101" s="153">
        <v>-0.47265987030000001</v>
      </c>
      <c r="G101" s="145">
        <v>46</v>
      </c>
      <c r="H101" s="146" t="s">
        <v>370</v>
      </c>
      <c r="I101" s="157">
        <v>1.0801750629</v>
      </c>
      <c r="J101" s="153">
        <v>-6.1077844310999998</v>
      </c>
      <c r="K101" s="153">
        <v>-2.5902668759999998</v>
      </c>
      <c r="L101" s="157">
        <v>-1.51087832E-2</v>
      </c>
      <c r="M101" s="145">
        <v>46</v>
      </c>
      <c r="N101" s="146" t="s">
        <v>370</v>
      </c>
      <c r="O101" s="153">
        <v>-1.0290464845</v>
      </c>
      <c r="P101" s="157">
        <v>-1.4506623684</v>
      </c>
      <c r="Q101" s="153">
        <v>0.3091425096</v>
      </c>
      <c r="R101" s="153">
        <v>-0.55023435909999996</v>
      </c>
      <c r="S101" s="145">
        <v>46</v>
      </c>
      <c r="T101" s="146" t="s">
        <v>370</v>
      </c>
      <c r="U101" s="153">
        <v>-0.348289285</v>
      </c>
      <c r="V101" s="157">
        <v>-0.12266802960000001</v>
      </c>
      <c r="W101" s="153">
        <v>0.1111504067</v>
      </c>
      <c r="X101" s="153">
        <v>-1.0348360656</v>
      </c>
    </row>
    <row r="102" spans="1:24">
      <c r="A102" s="145">
        <v>47</v>
      </c>
      <c r="B102" s="146" t="s">
        <v>371</v>
      </c>
      <c r="C102" s="153" t="s">
        <v>24</v>
      </c>
      <c r="D102" s="153">
        <v>1.1928155949999999</v>
      </c>
      <c r="E102" s="153">
        <v>1.3651810854999999</v>
      </c>
      <c r="F102" s="153">
        <v>0.71841833020000001</v>
      </c>
      <c r="G102" s="145">
        <v>47</v>
      </c>
      <c r="H102" s="146" t="s">
        <v>371</v>
      </c>
      <c r="I102" s="157">
        <v>1.0442622639000001</v>
      </c>
      <c r="J102" s="153">
        <v>3.5352584616999998</v>
      </c>
      <c r="K102" s="153">
        <v>1.6636363636</v>
      </c>
      <c r="L102" s="157">
        <v>1.6560851292000001</v>
      </c>
      <c r="M102" s="145">
        <v>47</v>
      </c>
      <c r="N102" s="146" t="s">
        <v>371</v>
      </c>
      <c r="O102" s="153">
        <v>2.2546582756000002</v>
      </c>
      <c r="P102" s="157">
        <v>2.3908798227000001</v>
      </c>
      <c r="Q102" s="153">
        <v>1.4815704991</v>
      </c>
      <c r="R102" s="153">
        <v>1.4436348050000001</v>
      </c>
      <c r="S102" s="145">
        <v>47</v>
      </c>
      <c r="T102" s="146" t="s">
        <v>371</v>
      </c>
      <c r="U102" s="153">
        <v>1.2222873496</v>
      </c>
      <c r="V102" s="157">
        <v>0.86597938139999997</v>
      </c>
      <c r="W102" s="153">
        <v>0.21146298550000001</v>
      </c>
      <c r="X102" s="153">
        <v>0.53577162950000001</v>
      </c>
    </row>
    <row r="103" spans="1:24">
      <c r="A103" s="145" t="s">
        <v>372</v>
      </c>
      <c r="B103" s="146" t="s">
        <v>373</v>
      </c>
      <c r="C103" s="153" t="s">
        <v>24</v>
      </c>
      <c r="D103" s="153">
        <v>-3.3217290397000001</v>
      </c>
      <c r="E103" s="153">
        <v>1.6174043511</v>
      </c>
      <c r="F103" s="153">
        <v>5.7287975430999998</v>
      </c>
      <c r="G103" s="145" t="s">
        <v>372</v>
      </c>
      <c r="H103" s="146" t="s">
        <v>373</v>
      </c>
      <c r="I103" s="157">
        <v>0.77924254270000004</v>
      </c>
      <c r="J103" s="153">
        <v>0.80647396280000005</v>
      </c>
      <c r="K103" s="153">
        <v>0.2309341838</v>
      </c>
      <c r="L103" s="157">
        <v>2.1531625432000001</v>
      </c>
      <c r="M103" s="145" t="s">
        <v>372</v>
      </c>
      <c r="N103" s="146" t="s">
        <v>373</v>
      </c>
      <c r="O103" s="153">
        <v>1.7355461547</v>
      </c>
      <c r="P103" s="157">
        <v>1.4230862175000001</v>
      </c>
      <c r="Q103" s="153">
        <v>5.7873415099999999E-2</v>
      </c>
      <c r="R103" s="153">
        <v>3.4276839033000002</v>
      </c>
      <c r="S103" s="145" t="s">
        <v>372</v>
      </c>
      <c r="T103" s="146" t="s">
        <v>373</v>
      </c>
      <c r="U103" s="153">
        <v>3.3985499520000002</v>
      </c>
      <c r="V103" s="157">
        <v>3.4972069996999999</v>
      </c>
      <c r="W103" s="153">
        <v>3.7674834367000001</v>
      </c>
      <c r="X103" s="153">
        <v>2.1127307563</v>
      </c>
    </row>
    <row r="104" spans="1:24">
      <c r="A104" s="145" t="s">
        <v>374</v>
      </c>
      <c r="B104" s="146" t="s">
        <v>375</v>
      </c>
      <c r="C104" s="153" t="s">
        <v>24</v>
      </c>
      <c r="D104" s="153">
        <v>2.4819189343999999</v>
      </c>
      <c r="E104" s="153">
        <v>4.3359057676999999</v>
      </c>
      <c r="F104" s="153">
        <v>-1.6836982968</v>
      </c>
      <c r="G104" s="145" t="s">
        <v>374</v>
      </c>
      <c r="H104" s="146" t="s">
        <v>375</v>
      </c>
      <c r="I104" s="157">
        <v>2.1777865769</v>
      </c>
      <c r="J104" s="153">
        <v>0.1259445844</v>
      </c>
      <c r="K104" s="153">
        <v>1.954523464</v>
      </c>
      <c r="L104" s="157">
        <v>4.6645155167999999</v>
      </c>
      <c r="M104" s="145" t="s">
        <v>374</v>
      </c>
      <c r="N104" s="146" t="s">
        <v>375</v>
      </c>
      <c r="O104" s="153">
        <v>2.5440960893</v>
      </c>
      <c r="P104" s="157">
        <v>1.020084327</v>
      </c>
      <c r="Q104" s="153">
        <v>-0.36962814519999998</v>
      </c>
      <c r="R104" s="153">
        <v>0.17728078550000001</v>
      </c>
      <c r="S104" s="145" t="s">
        <v>374</v>
      </c>
      <c r="T104" s="146" t="s">
        <v>375</v>
      </c>
      <c r="U104" s="153">
        <v>-0.47959418949999999</v>
      </c>
      <c r="V104" s="157">
        <v>0.54752715200000002</v>
      </c>
      <c r="W104" s="153">
        <v>0.73305918110000001</v>
      </c>
      <c r="X104" s="153">
        <v>-0.51275070330000005</v>
      </c>
    </row>
    <row r="105" spans="1:24">
      <c r="A105" s="145" t="s">
        <v>376</v>
      </c>
      <c r="B105" s="146" t="s">
        <v>377</v>
      </c>
      <c r="C105" s="153" t="s">
        <v>24</v>
      </c>
      <c r="D105" s="153">
        <v>-8.7355618449999994</v>
      </c>
      <c r="E105" s="153">
        <v>-1.835554438</v>
      </c>
      <c r="F105" s="153">
        <v>5.3534836066000002</v>
      </c>
      <c r="G105" s="145" t="s">
        <v>376</v>
      </c>
      <c r="H105" s="146" t="s">
        <v>377</v>
      </c>
      <c r="I105" s="157">
        <v>-0.46194991489999998</v>
      </c>
      <c r="J105" s="153">
        <v>6.2204852629999996</v>
      </c>
      <c r="K105" s="153">
        <v>4.2081864173000003</v>
      </c>
      <c r="L105" s="157">
        <v>1.5226186098000001</v>
      </c>
      <c r="M105" s="145" t="s">
        <v>376</v>
      </c>
      <c r="N105" s="146" t="s">
        <v>377</v>
      </c>
      <c r="O105" s="153">
        <v>3.3751559174999999</v>
      </c>
      <c r="P105" s="157">
        <v>2.2460512969000002</v>
      </c>
      <c r="Q105" s="153">
        <v>1.7294142766</v>
      </c>
      <c r="R105" s="153">
        <v>-2.5087306678000001</v>
      </c>
      <c r="S105" s="145" t="s">
        <v>376</v>
      </c>
      <c r="T105" s="146" t="s">
        <v>377</v>
      </c>
      <c r="U105" s="153">
        <v>-6.5157214848000002</v>
      </c>
      <c r="V105" s="157">
        <v>-5.5413832200000002</v>
      </c>
      <c r="W105" s="153">
        <v>-6.5272142157999999</v>
      </c>
      <c r="X105" s="153">
        <v>-3.0192265516000001</v>
      </c>
    </row>
    <row r="106" spans="1:24">
      <c r="A106" s="149" t="s">
        <v>378</v>
      </c>
      <c r="B106" s="146" t="s">
        <v>379</v>
      </c>
      <c r="C106" s="153" t="s">
        <v>24</v>
      </c>
      <c r="D106" s="153">
        <v>1.7642642642999999</v>
      </c>
      <c r="E106" s="153">
        <v>-2.5451862781000001</v>
      </c>
      <c r="F106" s="153">
        <v>-6.4723694171000004</v>
      </c>
      <c r="G106" s="149" t="s">
        <v>378</v>
      </c>
      <c r="H106" s="146" t="s">
        <v>379</v>
      </c>
      <c r="I106" s="157">
        <v>3.3184945365999998</v>
      </c>
      <c r="J106" s="153">
        <v>10.732471602</v>
      </c>
      <c r="K106" s="153">
        <v>2.9006013442</v>
      </c>
      <c r="L106" s="157">
        <v>1.3750429701</v>
      </c>
      <c r="M106" s="149" t="s">
        <v>378</v>
      </c>
      <c r="N106" s="146" t="s">
        <v>379</v>
      </c>
      <c r="O106" s="153">
        <v>4.5550105115999999</v>
      </c>
      <c r="P106" s="157">
        <v>-1.492031197</v>
      </c>
      <c r="Q106" s="153">
        <v>-3.7098376946</v>
      </c>
      <c r="R106" s="153">
        <v>-25.057774843200001</v>
      </c>
      <c r="S106" s="149" t="s">
        <v>378</v>
      </c>
      <c r="T106" s="146" t="s">
        <v>379</v>
      </c>
      <c r="U106" s="153">
        <v>-29.356568364600001</v>
      </c>
      <c r="V106" s="157">
        <v>-25.851979346</v>
      </c>
      <c r="W106" s="153">
        <v>-25.9029927761</v>
      </c>
      <c r="X106" s="153">
        <v>-10</v>
      </c>
    </row>
    <row r="107" spans="1:24">
      <c r="A107" s="145">
        <v>61</v>
      </c>
      <c r="B107" s="146" t="s">
        <v>380</v>
      </c>
      <c r="C107" s="153" t="s">
        <v>24</v>
      </c>
      <c r="D107" s="153">
        <v>-27.5396557543</v>
      </c>
      <c r="E107" s="153">
        <v>-3.5863996274000001</v>
      </c>
      <c r="F107" s="153">
        <v>2.8019323671</v>
      </c>
      <c r="G107" s="145">
        <v>61</v>
      </c>
      <c r="H107" s="146" t="s">
        <v>380</v>
      </c>
      <c r="I107" s="157">
        <v>-1.5977443608999999</v>
      </c>
      <c r="J107" s="153">
        <v>-5.2053486151000001</v>
      </c>
      <c r="K107" s="153">
        <v>4.2317380353000003</v>
      </c>
      <c r="L107" s="157">
        <v>-2.1266312227999999</v>
      </c>
      <c r="M107" s="145">
        <v>61</v>
      </c>
      <c r="N107" s="146" t="s">
        <v>380</v>
      </c>
      <c r="O107" s="153">
        <v>-3.1128404668999998</v>
      </c>
      <c r="P107" s="157">
        <v>-1.2839506172999999</v>
      </c>
      <c r="Q107" s="153">
        <v>-0.84830339320000003</v>
      </c>
      <c r="R107" s="153">
        <v>0</v>
      </c>
      <c r="S107" s="145">
        <v>61</v>
      </c>
      <c r="T107" s="146" t="s">
        <v>380</v>
      </c>
      <c r="U107" s="153">
        <v>-22.7911646586</v>
      </c>
      <c r="V107" s="157">
        <v>-23.361680840399998</v>
      </c>
      <c r="W107" s="153">
        <v>-28.334172118800002</v>
      </c>
      <c r="X107" s="153">
        <v>-29.089079013599999</v>
      </c>
    </row>
    <row r="108" spans="1:24">
      <c r="A108" s="149" t="s">
        <v>381</v>
      </c>
      <c r="B108" s="146" t="s">
        <v>382</v>
      </c>
      <c r="C108" s="153" t="s">
        <v>24</v>
      </c>
      <c r="D108" s="153">
        <v>-5.0094010207000004</v>
      </c>
      <c r="E108" s="153">
        <v>-1.0320938781</v>
      </c>
      <c r="F108" s="153">
        <v>10.5714285714</v>
      </c>
      <c r="G108" s="149" t="s">
        <v>381</v>
      </c>
      <c r="H108" s="146" t="s">
        <v>382</v>
      </c>
      <c r="I108" s="157">
        <v>-1.3565891473</v>
      </c>
      <c r="J108" s="153">
        <v>7.8454485920000003</v>
      </c>
      <c r="K108" s="153">
        <v>4.6514452271</v>
      </c>
      <c r="L108" s="157">
        <v>2.4486480213999999</v>
      </c>
      <c r="M108" s="149" t="s">
        <v>381</v>
      </c>
      <c r="N108" s="146" t="s">
        <v>382</v>
      </c>
      <c r="O108" s="153">
        <v>4.5188668424999996</v>
      </c>
      <c r="P108" s="157">
        <v>4.3044857272000003</v>
      </c>
      <c r="Q108" s="153">
        <v>4.1205139566</v>
      </c>
      <c r="R108" s="153">
        <v>4.5146977259999996</v>
      </c>
      <c r="S108" s="149" t="s">
        <v>381</v>
      </c>
      <c r="T108" s="146" t="s">
        <v>382</v>
      </c>
      <c r="U108" s="153">
        <v>4.5210139361000001</v>
      </c>
      <c r="V108" s="157">
        <v>4.7350130321000004</v>
      </c>
      <c r="W108" s="153">
        <v>4.0744680851000004</v>
      </c>
      <c r="X108" s="153">
        <v>4.1604754828999999</v>
      </c>
    </row>
    <row r="109" spans="1:24">
      <c r="A109" s="145" t="s">
        <v>383</v>
      </c>
      <c r="B109" s="146" t="s">
        <v>384</v>
      </c>
      <c r="C109" s="153" t="s">
        <v>24</v>
      </c>
      <c r="D109" s="153">
        <v>2.4273630010999998</v>
      </c>
      <c r="E109" s="153">
        <v>-0.68940754039999996</v>
      </c>
      <c r="F109" s="153">
        <v>-1.3811555427</v>
      </c>
      <c r="G109" s="145" t="s">
        <v>383</v>
      </c>
      <c r="H109" s="146" t="s">
        <v>384</v>
      </c>
      <c r="I109" s="157">
        <v>3.7542161607</v>
      </c>
      <c r="J109" s="153">
        <v>-1.0388692580000001</v>
      </c>
      <c r="K109" s="153">
        <v>-3.1636077983000002</v>
      </c>
      <c r="L109" s="157">
        <v>-1.4306784661</v>
      </c>
      <c r="M109" s="145" t="s">
        <v>383</v>
      </c>
      <c r="N109" s="146" t="s">
        <v>384</v>
      </c>
      <c r="O109" s="153">
        <v>-4.1626617374999997</v>
      </c>
      <c r="P109" s="157">
        <v>-4.1897351488999997</v>
      </c>
      <c r="Q109" s="153">
        <v>-4.1021441334000004</v>
      </c>
      <c r="R109" s="153">
        <v>-2.9678982435000001</v>
      </c>
      <c r="S109" s="145" t="s">
        <v>383</v>
      </c>
      <c r="T109" s="146" t="s">
        <v>384</v>
      </c>
      <c r="U109" s="153">
        <v>-2.7696343156999998</v>
      </c>
      <c r="V109" s="157">
        <v>-2.7330938623000001</v>
      </c>
      <c r="W109" s="153">
        <v>-2.8879745361000002</v>
      </c>
      <c r="X109" s="153">
        <v>-3.0976903870000001</v>
      </c>
    </row>
    <row r="110" spans="1:24">
      <c r="A110" s="149">
        <v>64</v>
      </c>
      <c r="B110" s="146" t="s">
        <v>385</v>
      </c>
      <c r="C110" s="153" t="s">
        <v>24</v>
      </c>
      <c r="D110" s="153">
        <v>1.73289513</v>
      </c>
      <c r="E110" s="153">
        <v>-1.6837983357999999</v>
      </c>
      <c r="F110" s="153">
        <v>-1.0156327790999999</v>
      </c>
      <c r="G110" s="149">
        <v>64</v>
      </c>
      <c r="H110" s="146" t="s">
        <v>385</v>
      </c>
      <c r="I110" s="157">
        <v>0.78462931290000004</v>
      </c>
      <c r="J110" s="153">
        <v>-0.3692983332</v>
      </c>
      <c r="K110" s="153">
        <v>-2.1839310758999999</v>
      </c>
      <c r="L110" s="157">
        <v>-1.2187628021000001</v>
      </c>
      <c r="M110" s="149">
        <v>64</v>
      </c>
      <c r="N110" s="146" t="s">
        <v>385</v>
      </c>
      <c r="O110" s="153">
        <v>-3.6058184797999999</v>
      </c>
      <c r="P110" s="157">
        <v>-3.7636080871000002</v>
      </c>
      <c r="Q110" s="153">
        <v>-3.8797982916999998</v>
      </c>
      <c r="R110" s="153">
        <v>-3.1240204784999999</v>
      </c>
      <c r="S110" s="149">
        <v>64</v>
      </c>
      <c r="T110" s="146" t="s">
        <v>385</v>
      </c>
      <c r="U110" s="153">
        <v>-3.2943676938999999</v>
      </c>
      <c r="V110" s="157">
        <v>-3.0381383323</v>
      </c>
      <c r="W110" s="153">
        <v>-3.5010706638000002</v>
      </c>
      <c r="X110" s="153">
        <v>-3.9689387403</v>
      </c>
    </row>
    <row r="111" spans="1:24" ht="28.5" customHeight="1">
      <c r="A111" s="145" t="s">
        <v>386</v>
      </c>
      <c r="B111" s="150" t="s">
        <v>387</v>
      </c>
      <c r="C111" s="153" t="s">
        <v>24</v>
      </c>
      <c r="D111" s="153">
        <v>4.3894203714</v>
      </c>
      <c r="E111" s="153">
        <v>2.0485175201999999</v>
      </c>
      <c r="F111" s="153">
        <v>-2.3507659798999998</v>
      </c>
      <c r="G111" s="145" t="s">
        <v>386</v>
      </c>
      <c r="H111" s="150" t="s">
        <v>387</v>
      </c>
      <c r="I111" s="157">
        <v>11.739248039</v>
      </c>
      <c r="J111" s="153">
        <v>-2.6627935125</v>
      </c>
      <c r="K111" s="153">
        <v>-5.5956229793999999</v>
      </c>
      <c r="L111" s="157">
        <v>-1.9757639621</v>
      </c>
      <c r="M111" s="145" t="s">
        <v>386</v>
      </c>
      <c r="N111" s="150" t="s">
        <v>387</v>
      </c>
      <c r="O111" s="153">
        <v>-5.6072282752999998</v>
      </c>
      <c r="P111" s="157">
        <v>-5.2942757323</v>
      </c>
      <c r="Q111" s="153">
        <v>-4.6837146702999997</v>
      </c>
      <c r="R111" s="153">
        <v>-2.5570525158000001</v>
      </c>
      <c r="S111" s="145" t="s">
        <v>386</v>
      </c>
      <c r="T111" s="150" t="s">
        <v>387</v>
      </c>
      <c r="U111" s="153">
        <v>-1.3795045045000001</v>
      </c>
      <c r="V111" s="157">
        <v>-1.9296254257000001</v>
      </c>
      <c r="W111" s="153">
        <v>-1.2708274499000001</v>
      </c>
      <c r="X111" s="153">
        <v>-0.81828442440000004</v>
      </c>
    </row>
    <row r="112" spans="1:24">
      <c r="A112" s="145" t="s">
        <v>388</v>
      </c>
      <c r="B112" s="146" t="s">
        <v>389</v>
      </c>
      <c r="C112" s="153" t="s">
        <v>24</v>
      </c>
      <c r="D112" s="153">
        <v>-13.23700382</v>
      </c>
      <c r="E112" s="153">
        <v>1.3399693720999999</v>
      </c>
      <c r="F112" s="153">
        <v>0.7933509634</v>
      </c>
      <c r="G112" s="145" t="s">
        <v>388</v>
      </c>
      <c r="H112" s="146" t="s">
        <v>389</v>
      </c>
      <c r="I112" s="157">
        <v>1.7803598200999999</v>
      </c>
      <c r="J112" s="153">
        <v>1.6755661941</v>
      </c>
      <c r="K112" s="153">
        <v>5.1249547265000004</v>
      </c>
      <c r="L112" s="157">
        <v>3.6520241170999999</v>
      </c>
      <c r="M112" s="145" t="s">
        <v>388</v>
      </c>
      <c r="N112" s="146" t="s">
        <v>389</v>
      </c>
      <c r="O112" s="153">
        <v>4.0877868990000001</v>
      </c>
      <c r="P112" s="157">
        <v>3.0413827488999998</v>
      </c>
      <c r="Q112" s="153">
        <v>4.4887780549</v>
      </c>
      <c r="R112" s="153">
        <v>1.4798134147999999</v>
      </c>
      <c r="S112" s="145" t="s">
        <v>388</v>
      </c>
      <c r="T112" s="146" t="s">
        <v>389</v>
      </c>
      <c r="U112" s="153">
        <v>2.8810558506000001</v>
      </c>
      <c r="V112" s="157">
        <v>3.2741935484</v>
      </c>
      <c r="W112" s="153">
        <v>5.3301511535000001</v>
      </c>
      <c r="X112" s="153">
        <v>5.5476303693000002</v>
      </c>
    </row>
    <row r="113" spans="1:24" ht="28.5" customHeight="1">
      <c r="A113" s="145" t="s">
        <v>390</v>
      </c>
      <c r="B113" s="150" t="s">
        <v>391</v>
      </c>
      <c r="C113" s="153" t="s">
        <v>24</v>
      </c>
      <c r="D113" s="153">
        <v>-10.6388374629</v>
      </c>
      <c r="E113" s="153">
        <v>15.941082983299999</v>
      </c>
      <c r="F113" s="153">
        <v>5.0314542384000003</v>
      </c>
      <c r="G113" s="145" t="s">
        <v>390</v>
      </c>
      <c r="H113" s="150" t="s">
        <v>391</v>
      </c>
      <c r="I113" s="157">
        <v>0.83666406419999995</v>
      </c>
      <c r="J113" s="153">
        <v>-1.7703819264</v>
      </c>
      <c r="K113" s="153">
        <v>3.6516358246</v>
      </c>
      <c r="L113" s="157">
        <v>3.7011815178999998</v>
      </c>
      <c r="M113" s="145" t="s">
        <v>390</v>
      </c>
      <c r="N113" s="150" t="s">
        <v>391</v>
      </c>
      <c r="O113" s="153">
        <v>1.0400369191000001</v>
      </c>
      <c r="P113" s="157">
        <v>0.95657122839999997</v>
      </c>
      <c r="Q113" s="153">
        <v>1.3035180972</v>
      </c>
      <c r="R113" s="153">
        <v>2.5415629444999999</v>
      </c>
      <c r="S113" s="145" t="s">
        <v>390</v>
      </c>
      <c r="T113" s="150" t="s">
        <v>391</v>
      </c>
      <c r="U113" s="153">
        <v>2.5543908117999998</v>
      </c>
      <c r="V113" s="157">
        <v>2.5465623035</v>
      </c>
      <c r="W113" s="153">
        <v>2.8363736989000001</v>
      </c>
      <c r="X113" s="153">
        <v>2.5533482893000001</v>
      </c>
    </row>
    <row r="114" spans="1:24">
      <c r="A114" s="145" t="s">
        <v>392</v>
      </c>
      <c r="B114" s="146" t="s">
        <v>393</v>
      </c>
      <c r="C114" s="153" t="s">
        <v>24</v>
      </c>
      <c r="D114" s="153">
        <v>0.1642485628</v>
      </c>
      <c r="E114" s="153">
        <v>1.2493655565999999</v>
      </c>
      <c r="F114" s="153">
        <v>-0.66324759960000002</v>
      </c>
      <c r="G114" s="145" t="s">
        <v>392</v>
      </c>
      <c r="H114" s="146" t="s">
        <v>393</v>
      </c>
      <c r="I114" s="157">
        <v>4.4679942548999998</v>
      </c>
      <c r="J114" s="153">
        <v>1.4454518430000001</v>
      </c>
      <c r="K114" s="153">
        <v>8.0949415772000002</v>
      </c>
      <c r="L114" s="157">
        <v>0.91830165019999999</v>
      </c>
      <c r="M114" s="145" t="s">
        <v>392</v>
      </c>
      <c r="N114" s="146" t="s">
        <v>393</v>
      </c>
      <c r="O114" s="153">
        <v>0.36491463010000003</v>
      </c>
      <c r="P114" s="157">
        <v>1.2591498219999999</v>
      </c>
      <c r="Q114" s="153">
        <v>3.3877633986000002</v>
      </c>
      <c r="R114" s="153">
        <v>2.2552383489999999</v>
      </c>
      <c r="S114" s="145" t="s">
        <v>392</v>
      </c>
      <c r="T114" s="146" t="s">
        <v>393</v>
      </c>
      <c r="U114" s="153">
        <v>2.2282264251999999</v>
      </c>
      <c r="V114" s="157">
        <v>2.2913419770000001</v>
      </c>
      <c r="W114" s="153">
        <v>2.2445769709999999</v>
      </c>
      <c r="X114" s="153">
        <v>1.6647120146000001</v>
      </c>
    </row>
    <row r="115" spans="1:24">
      <c r="A115" s="149" t="s">
        <v>394</v>
      </c>
      <c r="B115" s="146" t="s">
        <v>395</v>
      </c>
      <c r="C115" s="153" t="s">
        <v>24</v>
      </c>
      <c r="D115" s="153">
        <v>-1.6093229744999999</v>
      </c>
      <c r="E115" s="153">
        <v>0.4101933036</v>
      </c>
      <c r="F115" s="153">
        <v>-1.4400245111000001</v>
      </c>
      <c r="G115" s="149" t="s">
        <v>394</v>
      </c>
      <c r="H115" s="146" t="s">
        <v>395</v>
      </c>
      <c r="I115" s="157">
        <v>6.1654836537</v>
      </c>
      <c r="J115" s="153">
        <v>1.5958225561999999</v>
      </c>
      <c r="K115" s="153">
        <v>8.4974541261999992</v>
      </c>
      <c r="L115" s="157">
        <v>0.66409881790000003</v>
      </c>
      <c r="M115" s="149" t="s">
        <v>394</v>
      </c>
      <c r="N115" s="146" t="s">
        <v>395</v>
      </c>
      <c r="O115" s="153">
        <v>8.3326023999999999E-2</v>
      </c>
      <c r="P115" s="157">
        <v>0.49698728939999998</v>
      </c>
      <c r="Q115" s="153">
        <v>3.1842304775999999</v>
      </c>
      <c r="R115" s="153">
        <v>1.9498972588000001</v>
      </c>
      <c r="S115" s="149" t="s">
        <v>394</v>
      </c>
      <c r="T115" s="146" t="s">
        <v>395</v>
      </c>
      <c r="U115" s="153">
        <v>2.0463608080000002</v>
      </c>
      <c r="V115" s="157">
        <v>2.6345733041999999</v>
      </c>
      <c r="W115" s="153">
        <v>2.2085836538999999</v>
      </c>
      <c r="X115" s="153">
        <v>1.1578541104</v>
      </c>
    </row>
    <row r="116" spans="1:24">
      <c r="A116" s="145">
        <v>72</v>
      </c>
      <c r="B116" s="146" t="s">
        <v>396</v>
      </c>
      <c r="C116" s="153" t="s">
        <v>24</v>
      </c>
      <c r="D116" s="153">
        <v>3.5829741379</v>
      </c>
      <c r="E116" s="153">
        <v>5.8517555266999999</v>
      </c>
      <c r="F116" s="153">
        <v>0.34398034399999999</v>
      </c>
      <c r="G116" s="145">
        <v>72</v>
      </c>
      <c r="H116" s="146" t="s">
        <v>396</v>
      </c>
      <c r="I116" s="157">
        <v>-0.41625856999999999</v>
      </c>
      <c r="J116" s="153">
        <v>0.73764445540000001</v>
      </c>
      <c r="K116" s="153">
        <v>3.0510129362999998</v>
      </c>
      <c r="L116" s="157">
        <v>2.3685457129</v>
      </c>
      <c r="M116" s="145">
        <v>72</v>
      </c>
      <c r="N116" s="146" t="s">
        <v>396</v>
      </c>
      <c r="O116" s="153">
        <v>3.7827802274</v>
      </c>
      <c r="P116" s="157">
        <v>4.3961129107000003</v>
      </c>
      <c r="Q116" s="153">
        <v>3.1800503317</v>
      </c>
      <c r="R116" s="153">
        <v>1.2638230648</v>
      </c>
      <c r="S116" s="145">
        <v>72</v>
      </c>
      <c r="T116" s="146" t="s">
        <v>396</v>
      </c>
      <c r="U116" s="153">
        <v>0.91681574239999997</v>
      </c>
      <c r="V116" s="157">
        <v>0.82003546100000002</v>
      </c>
      <c r="W116" s="153">
        <v>2.9490022172999999</v>
      </c>
      <c r="X116" s="153">
        <v>4.9253398707000002</v>
      </c>
    </row>
    <row r="117" spans="1:24">
      <c r="A117" s="149" t="s">
        <v>397</v>
      </c>
      <c r="B117" s="146" t="s">
        <v>398</v>
      </c>
      <c r="C117" s="153" t="s">
        <v>24</v>
      </c>
      <c r="D117" s="153">
        <v>11.192930780599999</v>
      </c>
      <c r="E117" s="153">
        <v>0.66225165559999999</v>
      </c>
      <c r="F117" s="153">
        <v>4.2105263158000001</v>
      </c>
      <c r="G117" s="149" t="s">
        <v>397</v>
      </c>
      <c r="H117" s="146" t="s">
        <v>398</v>
      </c>
      <c r="I117" s="157">
        <v>-0.9259259259</v>
      </c>
      <c r="J117" s="153">
        <v>1.3593882752999999</v>
      </c>
      <c r="K117" s="153">
        <v>13.2439228835</v>
      </c>
      <c r="L117" s="157">
        <v>0.77720207249999995</v>
      </c>
      <c r="M117" s="149" t="s">
        <v>397</v>
      </c>
      <c r="N117" s="146" t="s">
        <v>398</v>
      </c>
      <c r="O117" s="153">
        <v>-2.6458861906000002</v>
      </c>
      <c r="P117" s="157">
        <v>2.6441424899000001</v>
      </c>
      <c r="Q117" s="153">
        <v>5.3964757709000004</v>
      </c>
      <c r="R117" s="153">
        <v>6.4456721914999999</v>
      </c>
      <c r="S117" s="149" t="s">
        <v>397</v>
      </c>
      <c r="T117" s="146" t="s">
        <v>398</v>
      </c>
      <c r="U117" s="153">
        <v>5.9568131050000002</v>
      </c>
      <c r="V117" s="157">
        <v>1.8604651163000001</v>
      </c>
      <c r="W117" s="153">
        <v>1.4280738419000001</v>
      </c>
      <c r="X117" s="153">
        <v>0.69204152249999995</v>
      </c>
    </row>
    <row r="118" spans="1:24">
      <c r="A118" s="145" t="s">
        <v>399</v>
      </c>
      <c r="B118" s="146" t="s">
        <v>400</v>
      </c>
      <c r="C118" s="153" t="s">
        <v>24</v>
      </c>
      <c r="D118" s="153">
        <v>-15.822559156300001</v>
      </c>
      <c r="E118" s="153">
        <v>24.329565973400001</v>
      </c>
      <c r="F118" s="153">
        <v>7.6793430513000001</v>
      </c>
      <c r="G118" s="145" t="s">
        <v>399</v>
      </c>
      <c r="H118" s="146" t="s">
        <v>400</v>
      </c>
      <c r="I118" s="157">
        <v>-0.72099373919999998</v>
      </c>
      <c r="J118" s="153">
        <v>-3.2219110075000001</v>
      </c>
      <c r="K118" s="153">
        <v>1.5493397109</v>
      </c>
      <c r="L118" s="157">
        <v>5.1027373881999996</v>
      </c>
      <c r="M118" s="145" t="s">
        <v>399</v>
      </c>
      <c r="N118" s="146" t="s">
        <v>400</v>
      </c>
      <c r="O118" s="153">
        <v>1.3819883676</v>
      </c>
      <c r="P118" s="157">
        <v>0.81024908259999995</v>
      </c>
      <c r="Q118" s="153">
        <v>0.33053407350000003</v>
      </c>
      <c r="R118" s="153">
        <v>2.6848995247</v>
      </c>
      <c r="S118" s="145" t="s">
        <v>399</v>
      </c>
      <c r="T118" s="146" t="s">
        <v>400</v>
      </c>
      <c r="U118" s="153">
        <v>2.7179367097</v>
      </c>
      <c r="V118" s="157">
        <v>2.6705323346999998</v>
      </c>
      <c r="W118" s="153">
        <v>3.1210592685999998</v>
      </c>
      <c r="X118" s="153">
        <v>2.9963459196</v>
      </c>
    </row>
    <row r="119" spans="1:24">
      <c r="A119" s="145" t="s">
        <v>401</v>
      </c>
      <c r="B119" s="146" t="s">
        <v>402</v>
      </c>
      <c r="C119" s="153" t="s">
        <v>24</v>
      </c>
      <c r="D119" s="153">
        <v>-30.2960588346</v>
      </c>
      <c r="E119" s="153">
        <v>47.148576993799999</v>
      </c>
      <c r="F119" s="153">
        <v>16.712016472999998</v>
      </c>
      <c r="G119" s="145" t="s">
        <v>401</v>
      </c>
      <c r="H119" s="146" t="s">
        <v>402</v>
      </c>
      <c r="I119" s="157">
        <v>-1.9281056047</v>
      </c>
      <c r="J119" s="153">
        <v>-5.6538918692999998</v>
      </c>
      <c r="K119" s="153">
        <v>2.5264734925000001</v>
      </c>
      <c r="L119" s="157">
        <v>5.7586928364999999</v>
      </c>
      <c r="M119" s="145" t="s">
        <v>401</v>
      </c>
      <c r="N119" s="146" t="s">
        <v>402</v>
      </c>
      <c r="O119" s="153">
        <v>1.4861644380000001</v>
      </c>
      <c r="P119" s="157">
        <v>1.3911132046000001</v>
      </c>
      <c r="Q119" s="153">
        <v>0.50022600569999998</v>
      </c>
      <c r="R119" s="153">
        <v>3.8188248271999998</v>
      </c>
      <c r="S119" s="145" t="s">
        <v>401</v>
      </c>
      <c r="T119" s="146" t="s">
        <v>402</v>
      </c>
      <c r="U119" s="153">
        <v>1.6274746420999999</v>
      </c>
      <c r="V119" s="157">
        <v>1.0189544102999999</v>
      </c>
      <c r="W119" s="153">
        <v>0.33282360350000001</v>
      </c>
      <c r="X119" s="153">
        <v>-1.3532095756</v>
      </c>
    </row>
    <row r="120" spans="1:24" ht="28.5" customHeight="1">
      <c r="A120" s="145" t="s">
        <v>403</v>
      </c>
      <c r="B120" s="150" t="s">
        <v>404</v>
      </c>
      <c r="C120" s="153" t="s">
        <v>24</v>
      </c>
      <c r="D120" s="153">
        <v>2.1824051144999999</v>
      </c>
      <c r="E120" s="153">
        <v>1.6722063863000001</v>
      </c>
      <c r="F120" s="153">
        <v>0.64624197890000001</v>
      </c>
      <c r="G120" s="145" t="s">
        <v>403</v>
      </c>
      <c r="H120" s="150" t="s">
        <v>404</v>
      </c>
      <c r="I120" s="157">
        <v>0.75371704689999997</v>
      </c>
      <c r="J120" s="153">
        <v>0.61283561230000005</v>
      </c>
      <c r="K120" s="153">
        <v>1.2420142058000001</v>
      </c>
      <c r="L120" s="157">
        <v>0.44926314960000002</v>
      </c>
      <c r="M120" s="145" t="s">
        <v>403</v>
      </c>
      <c r="N120" s="150" t="s">
        <v>404</v>
      </c>
      <c r="O120" s="153">
        <v>1.8033530562</v>
      </c>
      <c r="P120" s="157">
        <v>1.7236586044</v>
      </c>
      <c r="Q120" s="153">
        <v>2.2611625948</v>
      </c>
      <c r="R120" s="153">
        <v>2.0288615404999999</v>
      </c>
      <c r="S120" s="145" t="s">
        <v>403</v>
      </c>
      <c r="T120" s="150" t="s">
        <v>404</v>
      </c>
      <c r="U120" s="153">
        <v>1.9165900031000001</v>
      </c>
      <c r="V120" s="157">
        <v>1.8565133797</v>
      </c>
      <c r="W120" s="153">
        <v>1.4777188803000001</v>
      </c>
      <c r="X120" s="153">
        <v>0.22513293679999999</v>
      </c>
    </row>
    <row r="121" spans="1:24">
      <c r="A121" s="145" t="s">
        <v>405</v>
      </c>
      <c r="B121" s="146" t="s">
        <v>406</v>
      </c>
      <c r="C121" s="153" t="s">
        <v>24</v>
      </c>
      <c r="D121" s="153">
        <v>2.0136525261</v>
      </c>
      <c r="E121" s="153">
        <v>0.79589934760000003</v>
      </c>
      <c r="F121" s="153">
        <v>-0.41422416179999999</v>
      </c>
      <c r="G121" s="145" t="s">
        <v>405</v>
      </c>
      <c r="H121" s="146" t="s">
        <v>406</v>
      </c>
      <c r="I121" s="157">
        <v>-0.4029487679</v>
      </c>
      <c r="J121" s="153">
        <v>-0.86136177189999996</v>
      </c>
      <c r="K121" s="153">
        <v>1.3972994321000001</v>
      </c>
      <c r="L121" s="157">
        <v>-2.1458909064</v>
      </c>
      <c r="M121" s="145" t="s">
        <v>405</v>
      </c>
      <c r="N121" s="146" t="s">
        <v>406</v>
      </c>
      <c r="O121" s="153">
        <v>-0.5919845668</v>
      </c>
      <c r="P121" s="157">
        <v>-0.35253980289999998</v>
      </c>
      <c r="Q121" s="153">
        <v>-1.4510645572</v>
      </c>
      <c r="R121" s="153">
        <v>-2.1858131224999999</v>
      </c>
      <c r="S121" s="145" t="s">
        <v>405</v>
      </c>
      <c r="T121" s="146" t="s">
        <v>406</v>
      </c>
      <c r="U121" s="153">
        <v>-2.5665905632000001</v>
      </c>
      <c r="V121" s="157">
        <v>-2.3985239852000002</v>
      </c>
      <c r="W121" s="153">
        <v>-0.57817950549999997</v>
      </c>
      <c r="X121" s="153">
        <v>-1.7041700672</v>
      </c>
    </row>
    <row r="122" spans="1:24">
      <c r="A122" s="152" t="s">
        <v>407</v>
      </c>
      <c r="B122" s="146" t="s">
        <v>408</v>
      </c>
      <c r="C122" s="153" t="s">
        <v>24</v>
      </c>
      <c r="D122" s="153">
        <v>2.5928792569999999</v>
      </c>
      <c r="E122" s="153">
        <v>1.0436313341000001</v>
      </c>
      <c r="F122" s="153">
        <v>0.41562966649999999</v>
      </c>
      <c r="G122" s="152" t="s">
        <v>407</v>
      </c>
      <c r="H122" s="146" t="s">
        <v>408</v>
      </c>
      <c r="I122" s="157">
        <v>0.43125882970000001</v>
      </c>
      <c r="J122" s="153">
        <v>-0.81932824950000005</v>
      </c>
      <c r="K122" s="153">
        <v>1.5899873099999999</v>
      </c>
      <c r="L122" s="157">
        <v>-2.2068188497999999</v>
      </c>
      <c r="M122" s="152" t="s">
        <v>407</v>
      </c>
      <c r="N122" s="146" t="s">
        <v>408</v>
      </c>
      <c r="O122" s="153">
        <v>0.1176293923</v>
      </c>
      <c r="P122" s="157">
        <v>0.4708593183</v>
      </c>
      <c r="Q122" s="153">
        <v>-1.3632255472999999</v>
      </c>
      <c r="R122" s="153">
        <v>-2.4530336852999999</v>
      </c>
      <c r="S122" s="152" t="s">
        <v>407</v>
      </c>
      <c r="T122" s="146" t="s">
        <v>408</v>
      </c>
      <c r="U122" s="153">
        <v>-3.0972677049000001</v>
      </c>
      <c r="V122" s="157">
        <v>-3.1260127134000002</v>
      </c>
      <c r="W122" s="153">
        <v>-0.74575580949999998</v>
      </c>
      <c r="X122" s="153">
        <v>-0.27512792159999999</v>
      </c>
    </row>
    <row r="123" spans="1:24">
      <c r="A123" s="145" t="s">
        <v>409</v>
      </c>
      <c r="B123" s="146" t="s">
        <v>410</v>
      </c>
      <c r="C123" s="153" t="s">
        <v>24</v>
      </c>
      <c r="D123" s="153">
        <v>-1.5441518804000001</v>
      </c>
      <c r="E123" s="153">
        <v>-2.8766583475999998</v>
      </c>
      <c r="F123" s="153">
        <v>-5.0500405733999996</v>
      </c>
      <c r="G123" s="145" t="s">
        <v>409</v>
      </c>
      <c r="H123" s="146" t="s">
        <v>410</v>
      </c>
      <c r="I123" s="157">
        <v>-3.1963080078999999</v>
      </c>
      <c r="J123" s="153">
        <v>-0.82104705570000003</v>
      </c>
      <c r="K123" s="153">
        <v>-1.0622514984</v>
      </c>
      <c r="L123" s="157">
        <v>-2.2852687139999999</v>
      </c>
      <c r="M123" s="145" t="s">
        <v>409</v>
      </c>
      <c r="N123" s="146" t="s">
        <v>410</v>
      </c>
      <c r="O123" s="153">
        <v>0.3803206864</v>
      </c>
      <c r="P123" s="157">
        <v>0.78570990119999995</v>
      </c>
      <c r="Q123" s="153">
        <v>4.9606131573000001</v>
      </c>
      <c r="R123" s="153">
        <v>4.6118556078999999</v>
      </c>
      <c r="S123" s="145" t="s">
        <v>409</v>
      </c>
      <c r="T123" s="146" t="s">
        <v>410</v>
      </c>
      <c r="U123" s="153">
        <v>5.7529097963</v>
      </c>
      <c r="V123" s="157">
        <v>5.6093550155000003</v>
      </c>
      <c r="W123" s="153">
        <v>1.4372645610000001</v>
      </c>
      <c r="X123" s="153">
        <v>-4.4633583380999999</v>
      </c>
    </row>
    <row r="124" spans="1:24">
      <c r="A124" s="145" t="s">
        <v>411</v>
      </c>
      <c r="B124" s="146" t="s">
        <v>412</v>
      </c>
      <c r="C124" s="153" t="s">
        <v>24</v>
      </c>
      <c r="D124" s="153">
        <v>3.7281455280000002</v>
      </c>
      <c r="E124" s="153">
        <v>3.8172624440999998</v>
      </c>
      <c r="F124" s="153">
        <v>3.1607496457000002</v>
      </c>
      <c r="G124" s="145" t="s">
        <v>411</v>
      </c>
      <c r="H124" s="146" t="s">
        <v>412</v>
      </c>
      <c r="I124" s="157">
        <v>2.5817602911000002</v>
      </c>
      <c r="J124" s="153">
        <v>1.7461401346000001</v>
      </c>
      <c r="K124" s="153">
        <v>1.8469128054999999</v>
      </c>
      <c r="L124" s="157">
        <v>2.4270224474000002</v>
      </c>
      <c r="M124" s="145" t="s">
        <v>411</v>
      </c>
      <c r="N124" s="146" t="s">
        <v>412</v>
      </c>
      <c r="O124" s="153">
        <v>3.2573972683000001</v>
      </c>
      <c r="P124" s="157">
        <v>2.8942157461</v>
      </c>
      <c r="Q124" s="153">
        <v>3.1343344653999998</v>
      </c>
      <c r="R124" s="153">
        <v>3.1417292587999999</v>
      </c>
      <c r="S124" s="145" t="s">
        <v>411</v>
      </c>
      <c r="T124" s="146" t="s">
        <v>412</v>
      </c>
      <c r="U124" s="153">
        <v>2.8022281408</v>
      </c>
      <c r="V124" s="157">
        <v>2.6723290919</v>
      </c>
      <c r="W124" s="153">
        <v>2.3352509423000001</v>
      </c>
      <c r="X124" s="153">
        <v>2.2995792292999999</v>
      </c>
    </row>
    <row r="125" spans="1:24">
      <c r="A125" s="145">
        <v>86</v>
      </c>
      <c r="B125" s="146" t="s">
        <v>413</v>
      </c>
      <c r="C125" s="153" t="s">
        <v>24</v>
      </c>
      <c r="D125" s="153">
        <v>1.8590904757</v>
      </c>
      <c r="E125" s="153">
        <v>2.3792587046000002</v>
      </c>
      <c r="F125" s="153">
        <v>2.2288859227</v>
      </c>
      <c r="G125" s="145">
        <v>86</v>
      </c>
      <c r="H125" s="146" t="s">
        <v>413</v>
      </c>
      <c r="I125" s="157">
        <v>2.6900375604</v>
      </c>
      <c r="J125" s="153">
        <v>1.6476817501000001</v>
      </c>
      <c r="K125" s="153">
        <v>1.2131596983999999</v>
      </c>
      <c r="L125" s="157">
        <v>1.3848445859</v>
      </c>
      <c r="M125" s="145">
        <v>86</v>
      </c>
      <c r="N125" s="146" t="s">
        <v>413</v>
      </c>
      <c r="O125" s="153">
        <v>1.2161756364</v>
      </c>
      <c r="P125" s="157">
        <v>1.2607287179</v>
      </c>
      <c r="Q125" s="153">
        <v>1.4640325048</v>
      </c>
      <c r="R125" s="153">
        <v>1.7353328938999999</v>
      </c>
      <c r="S125" s="145">
        <v>86</v>
      </c>
      <c r="T125" s="146" t="s">
        <v>413</v>
      </c>
      <c r="U125" s="153">
        <v>1.7767961629</v>
      </c>
      <c r="V125" s="157">
        <v>1.6259626325000001</v>
      </c>
      <c r="W125" s="153">
        <v>1.9276600574</v>
      </c>
      <c r="X125" s="153">
        <v>1.7186917855999999</v>
      </c>
    </row>
    <row r="126" spans="1:24">
      <c r="A126" s="149" t="s">
        <v>414</v>
      </c>
      <c r="B126" s="146" t="s">
        <v>415</v>
      </c>
      <c r="C126" s="153" t="s">
        <v>24</v>
      </c>
      <c r="D126" s="153">
        <v>5.8359316203000002</v>
      </c>
      <c r="E126" s="153">
        <v>5.3780044291999998</v>
      </c>
      <c r="F126" s="153">
        <v>4.143369452</v>
      </c>
      <c r="G126" s="149" t="s">
        <v>414</v>
      </c>
      <c r="H126" s="146" t="s">
        <v>415</v>
      </c>
      <c r="I126" s="157">
        <v>2.4696843468999998</v>
      </c>
      <c r="J126" s="153">
        <v>1.8482718748</v>
      </c>
      <c r="K126" s="153">
        <v>2.5030156815</v>
      </c>
      <c r="L126" s="157">
        <v>3.4923766505999998</v>
      </c>
      <c r="M126" s="149" t="s">
        <v>414</v>
      </c>
      <c r="N126" s="146" t="s">
        <v>415</v>
      </c>
      <c r="O126" s="153">
        <v>5.3198482932999998</v>
      </c>
      <c r="P126" s="157">
        <v>4.5300245815000002</v>
      </c>
      <c r="Q126" s="153">
        <v>4.7879616963</v>
      </c>
      <c r="R126" s="153">
        <v>4.5254811667999997</v>
      </c>
      <c r="S126" s="149" t="s">
        <v>414</v>
      </c>
      <c r="T126" s="146" t="s">
        <v>415</v>
      </c>
      <c r="U126" s="153">
        <v>3.7979545782000002</v>
      </c>
      <c r="V126" s="157">
        <v>3.6874100144000002</v>
      </c>
      <c r="W126" s="153">
        <v>2.7259728957</v>
      </c>
      <c r="X126" s="153">
        <v>2.8558575329</v>
      </c>
    </row>
    <row r="127" spans="1:24" ht="28.5" customHeight="1">
      <c r="A127" s="145" t="s">
        <v>416</v>
      </c>
      <c r="B127" s="150" t="s">
        <v>417</v>
      </c>
      <c r="C127" s="153" t="s">
        <v>24</v>
      </c>
      <c r="D127" s="153">
        <v>-1.7679451261000001</v>
      </c>
      <c r="E127" s="153">
        <v>-1.3309729871</v>
      </c>
      <c r="F127" s="153">
        <v>-2.1396770549999999</v>
      </c>
      <c r="G127" s="145" t="s">
        <v>416</v>
      </c>
      <c r="H127" s="150" t="s">
        <v>417</v>
      </c>
      <c r="I127" s="157">
        <v>1.0456983770999999</v>
      </c>
      <c r="J127" s="153">
        <v>-2.1974329681999998</v>
      </c>
      <c r="K127" s="153">
        <v>-1.4635151848000001</v>
      </c>
      <c r="L127" s="157">
        <v>-0.81932919599999998</v>
      </c>
      <c r="M127" s="145" t="s">
        <v>416</v>
      </c>
      <c r="N127" s="150" t="s">
        <v>417</v>
      </c>
      <c r="O127" s="153">
        <v>2.2098861467000002</v>
      </c>
      <c r="P127" s="157">
        <v>1.7049249480999999</v>
      </c>
      <c r="Q127" s="153">
        <v>3.2747799867</v>
      </c>
      <c r="R127" s="153">
        <v>0.1771386892</v>
      </c>
      <c r="S127" s="145" t="s">
        <v>416</v>
      </c>
      <c r="T127" s="150" t="s">
        <v>417</v>
      </c>
      <c r="U127" s="153">
        <v>0.13145604869999999</v>
      </c>
      <c r="V127" s="157">
        <v>0.41130927690000002</v>
      </c>
      <c r="W127" s="153">
        <v>0.40740112039999998</v>
      </c>
      <c r="X127" s="153">
        <v>2.2120518688000002</v>
      </c>
    </row>
    <row r="128" spans="1:24">
      <c r="A128" s="145" t="s">
        <v>418</v>
      </c>
      <c r="B128" s="146" t="s">
        <v>419</v>
      </c>
      <c r="C128" s="153" t="s">
        <v>24</v>
      </c>
      <c r="D128" s="153">
        <v>3.5209053757</v>
      </c>
      <c r="E128" s="153">
        <v>1.2754327361</v>
      </c>
      <c r="F128" s="153">
        <v>1.6341829084999999</v>
      </c>
      <c r="G128" s="145" t="s">
        <v>418</v>
      </c>
      <c r="H128" s="146" t="s">
        <v>419</v>
      </c>
      <c r="I128" s="157">
        <v>3.6583566898000002</v>
      </c>
      <c r="J128" s="153">
        <v>-2.7750106731000002</v>
      </c>
      <c r="K128" s="153">
        <v>2.2394613582999998</v>
      </c>
      <c r="L128" s="157">
        <v>1.1309949893</v>
      </c>
      <c r="M128" s="145" t="s">
        <v>418</v>
      </c>
      <c r="N128" s="146" t="s">
        <v>419</v>
      </c>
      <c r="O128" s="153">
        <v>3.8433752347999999</v>
      </c>
      <c r="P128" s="157">
        <v>3.3833522083999998</v>
      </c>
      <c r="Q128" s="153">
        <v>4.3228070174999997</v>
      </c>
      <c r="R128" s="153">
        <v>2.3457134878999999</v>
      </c>
      <c r="S128" s="145" t="s">
        <v>418</v>
      </c>
      <c r="T128" s="146" t="s">
        <v>419</v>
      </c>
      <c r="U128" s="153">
        <v>2.3653819396000002</v>
      </c>
      <c r="V128" s="157">
        <v>2.0950294399999998</v>
      </c>
      <c r="W128" s="153">
        <v>2.8386923180000001</v>
      </c>
      <c r="X128" s="153">
        <v>4.3246930422999998</v>
      </c>
    </row>
    <row r="129" spans="1:24">
      <c r="A129" s="145" t="s">
        <v>420</v>
      </c>
      <c r="B129" s="146" t="s">
        <v>421</v>
      </c>
      <c r="C129" s="153" t="s">
        <v>24</v>
      </c>
      <c r="D129" s="153">
        <v>-3.2445480953999999</v>
      </c>
      <c r="E129" s="153">
        <v>-1.9705683356000001</v>
      </c>
      <c r="F129" s="153">
        <v>-3.2956604262</v>
      </c>
      <c r="G129" s="145" t="s">
        <v>420</v>
      </c>
      <c r="H129" s="146" t="s">
        <v>421</v>
      </c>
      <c r="I129" s="157">
        <v>0.16058524399999999</v>
      </c>
      <c r="J129" s="153">
        <v>-2.0753540572000002</v>
      </c>
      <c r="K129" s="153">
        <v>-2.701473531</v>
      </c>
      <c r="L129" s="157">
        <v>-1.5191175096</v>
      </c>
      <c r="M129" s="145" t="s">
        <v>420</v>
      </c>
      <c r="N129" s="146" t="s">
        <v>421</v>
      </c>
      <c r="O129" s="153">
        <v>1.7445453249</v>
      </c>
      <c r="P129" s="157">
        <v>1.1533532678</v>
      </c>
      <c r="Q129" s="153">
        <v>2.8823362093</v>
      </c>
      <c r="R129" s="153">
        <v>-0.66585388729999995</v>
      </c>
      <c r="S129" s="145" t="s">
        <v>420</v>
      </c>
      <c r="T129" s="146" t="s">
        <v>421</v>
      </c>
      <c r="U129" s="153">
        <v>-0.77555597080000005</v>
      </c>
      <c r="V129" s="157">
        <v>-0.32376126129999999</v>
      </c>
      <c r="W129" s="153">
        <v>-0.5713759101</v>
      </c>
      <c r="X129" s="153">
        <v>1.3689577039</v>
      </c>
    </row>
    <row r="130" spans="1:24" ht="28.5" customHeight="1">
      <c r="A130" s="145" t="s">
        <v>422</v>
      </c>
      <c r="B130" s="150" t="s">
        <v>423</v>
      </c>
      <c r="C130" s="153" t="s">
        <v>24</v>
      </c>
      <c r="D130" s="153" t="s">
        <v>24</v>
      </c>
      <c r="E130" s="153" t="s">
        <v>428</v>
      </c>
      <c r="F130" s="153">
        <v>4.4715447154000003</v>
      </c>
      <c r="G130" s="145" t="s">
        <v>422</v>
      </c>
      <c r="H130" s="150" t="s">
        <v>423</v>
      </c>
      <c r="I130" s="157">
        <v>9.3385214007999995</v>
      </c>
      <c r="J130" s="153">
        <v>2.4911032028000002</v>
      </c>
      <c r="K130" s="153">
        <v>5.2083333332999997</v>
      </c>
      <c r="L130" s="157">
        <v>3.6303630362999999</v>
      </c>
      <c r="M130" s="145" t="s">
        <v>422</v>
      </c>
      <c r="N130" s="150" t="s">
        <v>423</v>
      </c>
      <c r="O130" s="153">
        <v>-2.4691358024999999</v>
      </c>
      <c r="P130" s="157">
        <v>0.95541401270000004</v>
      </c>
      <c r="Q130" s="153">
        <v>5.9602649007000004</v>
      </c>
      <c r="R130" s="153">
        <v>8.2508250825000005</v>
      </c>
      <c r="S130" s="145" t="s">
        <v>422</v>
      </c>
      <c r="T130" s="150" t="s">
        <v>423</v>
      </c>
      <c r="U130" s="153">
        <v>10.7594936709</v>
      </c>
      <c r="V130" s="157">
        <v>11.0410094637</v>
      </c>
      <c r="W130" s="153">
        <v>10.3125</v>
      </c>
      <c r="X130" s="153">
        <v>9.4512195121999998</v>
      </c>
    </row>
    <row r="131" spans="1:24">
      <c r="A131" s="145" t="s">
        <v>424</v>
      </c>
      <c r="B131" s="146" t="s">
        <v>425</v>
      </c>
      <c r="C131" s="153" t="s">
        <v>24</v>
      </c>
      <c r="D131" s="153" t="s">
        <v>24</v>
      </c>
      <c r="E131" s="153">
        <v>-100</v>
      </c>
      <c r="F131" s="157" t="s">
        <v>426</v>
      </c>
      <c r="G131" s="145" t="s">
        <v>424</v>
      </c>
      <c r="H131" s="146" t="s">
        <v>425</v>
      </c>
      <c r="I131" s="157" t="s">
        <v>426</v>
      </c>
      <c r="J131" s="157" t="s">
        <v>426</v>
      </c>
      <c r="K131" s="157" t="s">
        <v>426</v>
      </c>
      <c r="L131" s="157" t="s">
        <v>426</v>
      </c>
      <c r="M131" s="145" t="s">
        <v>424</v>
      </c>
      <c r="N131" s="146" t="s">
        <v>425</v>
      </c>
      <c r="O131" s="157" t="s">
        <v>426</v>
      </c>
      <c r="P131" s="157" t="s">
        <v>426</v>
      </c>
      <c r="Q131" s="157" t="s">
        <v>426</v>
      </c>
      <c r="R131" s="157" t="s">
        <v>426</v>
      </c>
      <c r="S131" s="145" t="s">
        <v>424</v>
      </c>
      <c r="T131" s="146" t="s">
        <v>425</v>
      </c>
      <c r="U131" s="157" t="s">
        <v>426</v>
      </c>
      <c r="V131" s="157" t="s">
        <v>426</v>
      </c>
      <c r="W131" s="157" t="s">
        <v>426</v>
      </c>
      <c r="X131" s="157" t="s">
        <v>426</v>
      </c>
    </row>
    <row r="132" spans="1:24" s="155" customFormat="1" ht="23.25" customHeight="1">
      <c r="A132" s="110"/>
      <c r="B132" s="154" t="s">
        <v>427</v>
      </c>
      <c r="C132" s="158">
        <v>1.6621741205</v>
      </c>
      <c r="D132" s="158">
        <v>-1.8251824914999999</v>
      </c>
      <c r="E132" s="158">
        <v>2.0742774345999999</v>
      </c>
      <c r="F132" s="158">
        <v>1.8265382358</v>
      </c>
      <c r="G132" s="110"/>
      <c r="H132" s="154" t="s">
        <v>427</v>
      </c>
      <c r="I132" s="159">
        <v>1.3754321973000001</v>
      </c>
      <c r="J132" s="158">
        <v>3.5412000499999999E-2</v>
      </c>
      <c r="K132" s="158">
        <v>1.0566869459999999</v>
      </c>
      <c r="L132" s="159">
        <v>0.49808105829999999</v>
      </c>
      <c r="M132" s="110"/>
      <c r="N132" s="154" t="s">
        <v>427</v>
      </c>
      <c r="O132" s="158">
        <v>1.1041124916</v>
      </c>
      <c r="P132" s="159">
        <v>0.92418502530000002</v>
      </c>
      <c r="Q132" s="158">
        <v>1.0342933395</v>
      </c>
      <c r="R132" s="158">
        <v>1.2066449301</v>
      </c>
      <c r="S132" s="110"/>
      <c r="T132" s="154" t="s">
        <v>427</v>
      </c>
      <c r="U132" s="158">
        <v>1.1036131296</v>
      </c>
      <c r="V132" s="159">
        <v>1.0543723365</v>
      </c>
      <c r="W132" s="158">
        <v>0.88505132180000001</v>
      </c>
      <c r="X132" s="158">
        <v>0.69389450640000006</v>
      </c>
    </row>
    <row r="133" spans="1:24" s="120" customFormat="1" ht="15" customHeight="1">
      <c r="A133" s="304" t="s">
        <v>320</v>
      </c>
      <c r="B133" s="304"/>
      <c r="C133" s="304"/>
      <c r="D133" s="304"/>
      <c r="E133" s="304"/>
      <c r="F133" s="304"/>
      <c r="G133" s="304" t="s">
        <v>320</v>
      </c>
      <c r="H133" s="304"/>
      <c r="I133" s="304"/>
      <c r="J133" s="304"/>
      <c r="K133" s="304"/>
      <c r="L133" s="304"/>
      <c r="M133" s="304" t="s">
        <v>320</v>
      </c>
      <c r="N133" s="304"/>
      <c r="O133" s="304"/>
      <c r="P133" s="304"/>
      <c r="Q133" s="304"/>
      <c r="R133" s="304"/>
      <c r="S133" s="304" t="s">
        <v>320</v>
      </c>
      <c r="T133" s="304"/>
      <c r="U133" s="304"/>
      <c r="V133" s="304"/>
      <c r="W133" s="304"/>
      <c r="X133" s="304"/>
    </row>
    <row r="134" spans="1:24" s="120" customFormat="1" ht="15">
      <c r="A134" s="304" t="s">
        <v>321</v>
      </c>
      <c r="B134" s="304"/>
      <c r="C134" s="304"/>
      <c r="D134" s="304"/>
      <c r="E134" s="304"/>
      <c r="F134" s="304"/>
      <c r="G134" s="304" t="s">
        <v>321</v>
      </c>
      <c r="H134" s="304"/>
      <c r="I134" s="304"/>
      <c r="J134" s="304"/>
      <c r="K134" s="304"/>
      <c r="L134" s="304"/>
      <c r="M134" s="304" t="s">
        <v>321</v>
      </c>
      <c r="N134" s="304"/>
      <c r="O134" s="304"/>
      <c r="P134" s="304"/>
      <c r="Q134" s="304"/>
      <c r="R134" s="304"/>
      <c r="S134" s="304" t="s">
        <v>321</v>
      </c>
      <c r="T134" s="304"/>
      <c r="U134" s="304"/>
      <c r="V134" s="304"/>
      <c r="W134" s="304"/>
      <c r="X134" s="304"/>
    </row>
    <row r="135" spans="1:24" ht="12" customHeight="1">
      <c r="A135" s="156"/>
      <c r="B135" s="137"/>
      <c r="C135" s="137"/>
      <c r="D135" s="137"/>
      <c r="E135" s="137"/>
      <c r="F135" s="137"/>
      <c r="G135" s="156"/>
      <c r="H135" s="137"/>
      <c r="I135" s="137"/>
      <c r="J135" s="137"/>
      <c r="K135" s="137"/>
      <c r="L135" s="137"/>
      <c r="M135" s="156"/>
      <c r="N135" s="137"/>
      <c r="O135" s="137"/>
      <c r="P135" s="137"/>
      <c r="Q135" s="137"/>
      <c r="R135" s="137"/>
      <c r="S135" s="156"/>
      <c r="T135" s="137"/>
      <c r="U135" s="137"/>
      <c r="V135" s="137"/>
      <c r="W135" s="137"/>
      <c r="X135" s="137"/>
    </row>
    <row r="136" spans="1:24" ht="14.25" customHeight="1">
      <c r="A136" s="305" t="s">
        <v>322</v>
      </c>
      <c r="B136" s="317" t="s">
        <v>323</v>
      </c>
      <c r="C136" s="138"/>
      <c r="D136" s="139"/>
      <c r="E136" s="140"/>
      <c r="F136" s="140"/>
      <c r="G136" s="305" t="s">
        <v>322</v>
      </c>
      <c r="H136" s="317" t="s">
        <v>323</v>
      </c>
      <c r="I136" s="139"/>
      <c r="J136" s="140"/>
      <c r="K136" s="140"/>
      <c r="L136" s="140"/>
      <c r="M136" s="305" t="s">
        <v>322</v>
      </c>
      <c r="N136" s="317" t="s">
        <v>323</v>
      </c>
      <c r="O136" s="138"/>
      <c r="P136" s="139"/>
      <c r="Q136" s="140"/>
      <c r="R136" s="140"/>
      <c r="S136" s="305" t="s">
        <v>322</v>
      </c>
      <c r="T136" s="317" t="s">
        <v>323</v>
      </c>
      <c r="U136" s="138"/>
      <c r="V136" s="139"/>
      <c r="W136" s="140"/>
      <c r="X136" s="140"/>
    </row>
    <row r="137" spans="1:24">
      <c r="A137" s="306"/>
      <c r="B137" s="318"/>
      <c r="C137" s="141">
        <v>39629</v>
      </c>
      <c r="D137" s="99">
        <v>39994</v>
      </c>
      <c r="E137" s="100">
        <v>40359</v>
      </c>
      <c r="F137" s="100">
        <v>40724</v>
      </c>
      <c r="G137" s="306"/>
      <c r="H137" s="318"/>
      <c r="I137" s="99">
        <v>41090</v>
      </c>
      <c r="J137" s="100">
        <v>41455</v>
      </c>
      <c r="K137" s="100">
        <v>41820</v>
      </c>
      <c r="L137" s="100">
        <v>42185</v>
      </c>
      <c r="M137" s="306"/>
      <c r="N137" s="318"/>
      <c r="O137" s="141">
        <v>42460</v>
      </c>
      <c r="P137" s="99">
        <v>42551</v>
      </c>
      <c r="Q137" s="100">
        <v>42643</v>
      </c>
      <c r="R137" s="100">
        <v>42735</v>
      </c>
      <c r="S137" s="306"/>
      <c r="T137" s="318"/>
      <c r="U137" s="141">
        <v>42825</v>
      </c>
      <c r="V137" s="99">
        <v>42916</v>
      </c>
      <c r="W137" s="100">
        <v>43008</v>
      </c>
      <c r="X137" s="100">
        <v>43100</v>
      </c>
    </row>
    <row r="138" spans="1:24">
      <c r="A138" s="307"/>
      <c r="B138" s="319"/>
      <c r="C138" s="142"/>
      <c r="D138" s="143"/>
      <c r="E138" s="144"/>
      <c r="F138" s="144"/>
      <c r="G138" s="307"/>
      <c r="H138" s="319"/>
      <c r="I138" s="143"/>
      <c r="J138" s="144"/>
      <c r="K138" s="144"/>
      <c r="L138" s="144"/>
      <c r="M138" s="307"/>
      <c r="N138" s="319"/>
      <c r="O138" s="142"/>
      <c r="P138" s="143"/>
      <c r="Q138" s="144"/>
      <c r="R138" s="144"/>
      <c r="S138" s="307"/>
      <c r="T138" s="319"/>
      <c r="U138" s="142"/>
      <c r="V138" s="143"/>
      <c r="W138" s="144"/>
      <c r="X138" s="144"/>
    </row>
    <row r="139" spans="1:24" ht="30" customHeight="1">
      <c r="A139" s="321" t="s">
        <v>429</v>
      </c>
      <c r="B139" s="321"/>
      <c r="C139" s="321"/>
      <c r="D139" s="321"/>
      <c r="E139" s="321"/>
      <c r="F139" s="321"/>
      <c r="G139" s="320" t="s">
        <v>430</v>
      </c>
      <c r="H139" s="320"/>
      <c r="I139" s="320"/>
      <c r="J139" s="320"/>
      <c r="K139" s="320"/>
      <c r="L139" s="320"/>
      <c r="M139" s="320" t="s">
        <v>430</v>
      </c>
      <c r="N139" s="320"/>
      <c r="O139" s="320"/>
      <c r="P139" s="320"/>
      <c r="Q139" s="320"/>
      <c r="R139" s="320"/>
      <c r="S139" s="320" t="s">
        <v>430</v>
      </c>
      <c r="T139" s="320"/>
      <c r="U139" s="320"/>
      <c r="V139" s="320"/>
      <c r="W139" s="320"/>
      <c r="X139" s="320"/>
    </row>
    <row r="140" spans="1:24">
      <c r="A140" s="145" t="s">
        <v>324</v>
      </c>
      <c r="B140" s="146" t="s">
        <v>325</v>
      </c>
      <c r="C140" s="115">
        <f t="shared" ref="C140:E155" si="0">C8/C$66*100</f>
        <v>2.2103532180004812</v>
      </c>
      <c r="D140" s="115">
        <f t="shared" si="0"/>
        <v>2.2281596234924992</v>
      </c>
      <c r="E140" s="115">
        <f t="shared" si="0"/>
        <v>2.1639361758898557</v>
      </c>
      <c r="F140" s="115">
        <f t="shared" ref="F140:F171" si="1">F8/F$66*100</f>
        <v>2.1145075473206059</v>
      </c>
      <c r="G140" s="145" t="s">
        <v>324</v>
      </c>
      <c r="H140" s="146" t="s">
        <v>325</v>
      </c>
      <c r="I140" s="116">
        <f t="shared" ref="I140:L159" si="2">I8/I$66*100</f>
        <v>2.1406166599246008</v>
      </c>
      <c r="J140" s="115">
        <f t="shared" si="2"/>
        <v>2.1330115513363297</v>
      </c>
      <c r="K140" s="115">
        <f t="shared" si="2"/>
        <v>2.026842171203858</v>
      </c>
      <c r="L140" s="116">
        <f t="shared" si="2"/>
        <v>1.9398344735643649</v>
      </c>
      <c r="M140" s="145" t="s">
        <v>324</v>
      </c>
      <c r="N140" s="146" t="s">
        <v>325</v>
      </c>
      <c r="O140" s="115">
        <f t="shared" ref="O140:R155" si="3">O8/O$66*100</f>
        <v>1.8065012707618093</v>
      </c>
      <c r="P140" s="116">
        <f t="shared" si="3"/>
        <v>1.8417798662150868</v>
      </c>
      <c r="Q140" s="115">
        <f t="shared" si="3"/>
        <v>1.839367529664115</v>
      </c>
      <c r="R140" s="115">
        <f t="shared" si="3"/>
        <v>1.6514664153301866</v>
      </c>
      <c r="S140" s="145" t="s">
        <v>324</v>
      </c>
      <c r="T140" s="146" t="s">
        <v>325</v>
      </c>
      <c r="U140" s="115">
        <f t="shared" ref="U140:X140" si="4">U8/U$66*100</f>
        <v>1.720953955468008</v>
      </c>
      <c r="V140" s="116">
        <f t="shared" si="4"/>
        <v>1.764189351001836</v>
      </c>
      <c r="W140" s="115">
        <f t="shared" si="4"/>
        <v>1.770200053400071</v>
      </c>
      <c r="X140" s="115">
        <f t="shared" si="4"/>
        <v>1.6294918836995971</v>
      </c>
    </row>
    <row r="141" spans="1:24">
      <c r="A141" s="145" t="s">
        <v>326</v>
      </c>
      <c r="B141" s="146" t="s">
        <v>327</v>
      </c>
      <c r="C141" s="115">
        <f t="shared" si="0"/>
        <v>33.774165084627931</v>
      </c>
      <c r="D141" s="115">
        <f t="shared" si="0"/>
        <v>33.656349751064916</v>
      </c>
      <c r="E141" s="115">
        <f t="shared" si="0"/>
        <v>33.047521212444636</v>
      </c>
      <c r="F141" s="115">
        <f t="shared" si="1"/>
        <v>33.284332414893655</v>
      </c>
      <c r="G141" s="145" t="s">
        <v>326</v>
      </c>
      <c r="H141" s="146" t="s">
        <v>327</v>
      </c>
      <c r="I141" s="116">
        <f t="shared" si="2"/>
        <v>33.550544168716215</v>
      </c>
      <c r="J141" s="115">
        <f t="shared" si="2"/>
        <v>33.529623796708883</v>
      </c>
      <c r="K141" s="115">
        <f t="shared" si="2"/>
        <v>33.487002078746926</v>
      </c>
      <c r="L141" s="116">
        <f t="shared" si="2"/>
        <v>33.050586568086935</v>
      </c>
      <c r="M141" s="145" t="s">
        <v>326</v>
      </c>
      <c r="N141" s="146" t="s">
        <v>327</v>
      </c>
      <c r="O141" s="115">
        <f t="shared" si="3"/>
        <v>32.836332737643893</v>
      </c>
      <c r="P141" s="116">
        <f t="shared" si="3"/>
        <v>32.881543505305892</v>
      </c>
      <c r="Q141" s="115">
        <f t="shared" si="3"/>
        <v>32.827459679271307</v>
      </c>
      <c r="R141" s="115">
        <f t="shared" si="3"/>
        <v>32.690475861783341</v>
      </c>
      <c r="S141" s="145" t="s">
        <v>326</v>
      </c>
      <c r="T141" s="146" t="s">
        <v>327</v>
      </c>
      <c r="U141" s="115">
        <f t="shared" ref="U141:X141" si="5">U9/U$66*100</f>
        <v>32.720235373336081</v>
      </c>
      <c r="V141" s="116">
        <f t="shared" si="5"/>
        <v>32.69986828450547</v>
      </c>
      <c r="W141" s="115">
        <f t="shared" si="5"/>
        <v>32.616984913864698</v>
      </c>
      <c r="X141" s="115">
        <f t="shared" si="5"/>
        <v>32.65901068878874</v>
      </c>
    </row>
    <row r="142" spans="1:24">
      <c r="A142" s="145" t="s">
        <v>328</v>
      </c>
      <c r="B142" s="146" t="s">
        <v>329</v>
      </c>
      <c r="C142" s="115">
        <f t="shared" si="0"/>
        <v>25.735848552100322</v>
      </c>
      <c r="D142" s="115">
        <f t="shared" si="0"/>
        <v>25.555746206055058</v>
      </c>
      <c r="E142" s="115">
        <f t="shared" si="0"/>
        <v>25.003201878435348</v>
      </c>
      <c r="F142" s="115">
        <f t="shared" si="1"/>
        <v>25.436979447128138</v>
      </c>
      <c r="G142" s="145" t="s">
        <v>328</v>
      </c>
      <c r="H142" s="146" t="s">
        <v>329</v>
      </c>
      <c r="I142" s="116">
        <f t="shared" si="2"/>
        <v>25.754605175580192</v>
      </c>
      <c r="J142" s="115">
        <f t="shared" si="2"/>
        <v>25.934242264118769</v>
      </c>
      <c r="K142" s="115">
        <f t="shared" si="2"/>
        <v>26.022178414271508</v>
      </c>
      <c r="L142" s="116">
        <f t="shared" si="2"/>
        <v>25.836218893827489</v>
      </c>
      <c r="M142" s="145" t="s">
        <v>328</v>
      </c>
      <c r="N142" s="146" t="s">
        <v>329</v>
      </c>
      <c r="O142" s="115">
        <f t="shared" si="3"/>
        <v>25.968122358930195</v>
      </c>
      <c r="P142" s="116">
        <f t="shared" si="3"/>
        <v>25.822479747606074</v>
      </c>
      <c r="Q142" s="115">
        <f t="shared" si="3"/>
        <v>25.743573447467298</v>
      </c>
      <c r="R142" s="115">
        <f t="shared" si="3"/>
        <v>25.873517677430041</v>
      </c>
      <c r="S142" s="145" t="s">
        <v>328</v>
      </c>
      <c r="T142" s="146" t="s">
        <v>329</v>
      </c>
      <c r="U142" s="115">
        <f t="shared" ref="U142:X142" si="6">U10/U$66*100</f>
        <v>25.87963498037718</v>
      </c>
      <c r="V142" s="116">
        <f t="shared" si="6"/>
        <v>25.764224275564779</v>
      </c>
      <c r="W142" s="115">
        <f t="shared" si="6"/>
        <v>25.677928667840483</v>
      </c>
      <c r="X142" s="115">
        <f t="shared" si="6"/>
        <v>25.937761735731662</v>
      </c>
    </row>
    <row r="143" spans="1:24">
      <c r="A143" s="145" t="s">
        <v>330</v>
      </c>
      <c r="B143" s="146" t="s">
        <v>331</v>
      </c>
      <c r="C143" s="115">
        <f t="shared" si="0"/>
        <v>0.33115858712799806</v>
      </c>
      <c r="D143" s="115">
        <f t="shared" si="0"/>
        <v>0.34289854125132091</v>
      </c>
      <c r="E143" s="115">
        <f t="shared" si="0"/>
        <v>0.31044879662735475</v>
      </c>
      <c r="F143" s="115">
        <f t="shared" si="1"/>
        <v>0.32440180229046539</v>
      </c>
      <c r="G143" s="145" t="s">
        <v>330</v>
      </c>
      <c r="H143" s="146" t="s">
        <v>331</v>
      </c>
      <c r="I143" s="116">
        <f t="shared" si="2"/>
        <v>0.32284371288363539</v>
      </c>
      <c r="J143" s="115">
        <f t="shared" si="2"/>
        <v>0.32092069615502383</v>
      </c>
      <c r="K143" s="115">
        <f t="shared" si="2"/>
        <v>0.30388569704500884</v>
      </c>
      <c r="L143" s="116">
        <f t="shared" si="2"/>
        <v>0.28266195817824241</v>
      </c>
      <c r="M143" s="145" t="s">
        <v>330</v>
      </c>
      <c r="N143" s="146" t="s">
        <v>331</v>
      </c>
      <c r="O143" s="115">
        <f t="shared" si="3"/>
        <v>0.27091803491070376</v>
      </c>
      <c r="P143" s="116">
        <f t="shared" si="3"/>
        <v>0.26671271536484559</v>
      </c>
      <c r="Q143" s="115">
        <f t="shared" si="3"/>
        <v>0.25719864499015022</v>
      </c>
      <c r="R143" s="115">
        <f t="shared" si="3"/>
        <v>0.25263332274942363</v>
      </c>
      <c r="S143" s="145" t="s">
        <v>330</v>
      </c>
      <c r="T143" s="146" t="s">
        <v>331</v>
      </c>
      <c r="U143" s="115">
        <f t="shared" ref="U143:X143" si="7">U11/U$66*100</f>
        <v>0.2542675236051718</v>
      </c>
      <c r="V143" s="116">
        <f t="shared" si="7"/>
        <v>0.25694499880258637</v>
      </c>
      <c r="W143" s="115">
        <f t="shared" si="7"/>
        <v>0.25604964976197592</v>
      </c>
      <c r="X143" s="115">
        <f t="shared" si="7"/>
        <v>0.25238802696127305</v>
      </c>
    </row>
    <row r="144" spans="1:24">
      <c r="A144" s="145" t="s">
        <v>332</v>
      </c>
      <c r="B144" s="146" t="s">
        <v>333</v>
      </c>
      <c r="C144" s="115">
        <f t="shared" si="0"/>
        <v>23.644883553036177</v>
      </c>
      <c r="D144" s="115">
        <f t="shared" si="0"/>
        <v>23.46090575328736</v>
      </c>
      <c r="E144" s="115">
        <f t="shared" si="0"/>
        <v>22.95973637867549</v>
      </c>
      <c r="F144" s="115">
        <f t="shared" si="1"/>
        <v>23.37684457668578</v>
      </c>
      <c r="G144" s="145" t="s">
        <v>332</v>
      </c>
      <c r="H144" s="146" t="s">
        <v>333</v>
      </c>
      <c r="I144" s="116">
        <f t="shared" si="2"/>
        <v>23.731726955382172</v>
      </c>
      <c r="J144" s="115">
        <f t="shared" si="2"/>
        <v>23.912209327113018</v>
      </c>
      <c r="K144" s="115">
        <f t="shared" si="2"/>
        <v>23.993162891427023</v>
      </c>
      <c r="L144" s="116">
        <f t="shared" si="2"/>
        <v>23.901218423148261</v>
      </c>
      <c r="M144" s="145" t="s">
        <v>332</v>
      </c>
      <c r="N144" s="146" t="s">
        <v>333</v>
      </c>
      <c r="O144" s="115">
        <f t="shared" si="3"/>
        <v>24.045658516263337</v>
      </c>
      <c r="P144" s="116">
        <f t="shared" si="3"/>
        <v>23.915282159616723</v>
      </c>
      <c r="Q144" s="115">
        <f t="shared" si="3"/>
        <v>23.853933016634745</v>
      </c>
      <c r="R144" s="115">
        <f t="shared" si="3"/>
        <v>23.976947993679772</v>
      </c>
      <c r="S144" s="145" t="s">
        <v>332</v>
      </c>
      <c r="T144" s="146" t="s">
        <v>333</v>
      </c>
      <c r="U144" s="115">
        <f t="shared" ref="U144:X144" si="8">U12/U$66*100</f>
        <v>23.980794259383025</v>
      </c>
      <c r="V144" s="116">
        <f t="shared" si="8"/>
        <v>23.862956015007583</v>
      </c>
      <c r="W144" s="115">
        <f t="shared" si="8"/>
        <v>23.775212769753413</v>
      </c>
      <c r="X144" s="115">
        <f t="shared" si="8"/>
        <v>24.020983727515656</v>
      </c>
    </row>
    <row r="145" spans="1:24">
      <c r="A145" s="148" t="s">
        <v>334</v>
      </c>
      <c r="B145" s="146" t="s">
        <v>335</v>
      </c>
      <c r="C145" s="115">
        <f t="shared" si="0"/>
        <v>2.5713254365089977</v>
      </c>
      <c r="D145" s="115">
        <f t="shared" si="0"/>
        <v>2.6085073700035948</v>
      </c>
      <c r="E145" s="115">
        <f t="shared" si="0"/>
        <v>2.5888521265809277</v>
      </c>
      <c r="F145" s="115">
        <f t="shared" si="1"/>
        <v>2.5158172082316304</v>
      </c>
      <c r="G145" s="148" t="s">
        <v>334</v>
      </c>
      <c r="H145" s="146" t="s">
        <v>335</v>
      </c>
      <c r="I145" s="116">
        <f t="shared" si="2"/>
        <v>2.5036542858213711</v>
      </c>
      <c r="J145" s="115">
        <f t="shared" si="2"/>
        <v>2.6441074748424791</v>
      </c>
      <c r="K145" s="115">
        <f t="shared" si="2"/>
        <v>2.6636342019069241</v>
      </c>
      <c r="L145" s="116">
        <f t="shared" si="2"/>
        <v>2.6901226055784395</v>
      </c>
      <c r="M145" s="148" t="s">
        <v>334</v>
      </c>
      <c r="N145" s="146" t="s">
        <v>335</v>
      </c>
      <c r="O145" s="115">
        <f t="shared" si="3"/>
        <v>2.6778082184821224</v>
      </c>
      <c r="P145" s="116">
        <f t="shared" si="3"/>
        <v>2.6646062395145726</v>
      </c>
      <c r="Q145" s="115">
        <f t="shared" si="3"/>
        <v>2.6495680875071219</v>
      </c>
      <c r="R145" s="115">
        <f t="shared" si="3"/>
        <v>2.6539676483765833</v>
      </c>
      <c r="S145" s="148" t="s">
        <v>334</v>
      </c>
      <c r="T145" s="146" t="s">
        <v>335</v>
      </c>
      <c r="U145" s="115">
        <f t="shared" ref="U145:X145" si="9">U13/U$66*100</f>
        <v>2.6426737285367556</v>
      </c>
      <c r="V145" s="116">
        <f t="shared" si="9"/>
        <v>2.6121078470503711</v>
      </c>
      <c r="W145" s="115">
        <f t="shared" si="9"/>
        <v>2.598885488838278</v>
      </c>
      <c r="X145" s="115">
        <f t="shared" si="9"/>
        <v>2.6310672835320865</v>
      </c>
    </row>
    <row r="146" spans="1:24">
      <c r="A146" s="149" t="s">
        <v>336</v>
      </c>
      <c r="B146" s="146" t="s">
        <v>337</v>
      </c>
      <c r="C146" s="115">
        <f t="shared" si="0"/>
        <v>0.45763255702024119</v>
      </c>
      <c r="D146" s="115">
        <f t="shared" si="0"/>
        <v>0.4176607728426534</v>
      </c>
      <c r="E146" s="115">
        <f t="shared" si="0"/>
        <v>0.42211430706014197</v>
      </c>
      <c r="F146" s="115">
        <f t="shared" si="1"/>
        <v>0.44166335844957949</v>
      </c>
      <c r="G146" s="149" t="s">
        <v>336</v>
      </c>
      <c r="H146" s="146" t="s">
        <v>337</v>
      </c>
      <c r="I146" s="116">
        <f t="shared" si="2"/>
        <v>0.42688261955750506</v>
      </c>
      <c r="J146" s="115">
        <f t="shared" si="2"/>
        <v>0.4033471873574816</v>
      </c>
      <c r="K146" s="115">
        <f t="shared" si="2"/>
        <v>0.37611767804224483</v>
      </c>
      <c r="L146" s="116">
        <f t="shared" si="2"/>
        <v>0.36038763614714708</v>
      </c>
      <c r="M146" s="149" t="s">
        <v>336</v>
      </c>
      <c r="N146" s="146" t="s">
        <v>337</v>
      </c>
      <c r="O146" s="115">
        <f t="shared" si="3"/>
        <v>0.36439936341247492</v>
      </c>
      <c r="P146" s="116">
        <f t="shared" si="3"/>
        <v>0.35507075575745273</v>
      </c>
      <c r="Q146" s="115">
        <f t="shared" si="3"/>
        <v>0.35253096127993561</v>
      </c>
      <c r="R146" s="115">
        <f t="shared" si="3"/>
        <v>0.35479105981749659</v>
      </c>
      <c r="S146" s="149" t="s">
        <v>336</v>
      </c>
      <c r="T146" s="146" t="s">
        <v>337</v>
      </c>
      <c r="U146" s="115">
        <f t="shared" ref="U146:X146" si="10">U14/U$66*100</f>
        <v>0.37097430691999617</v>
      </c>
      <c r="V146" s="116">
        <f t="shared" si="10"/>
        <v>0.36645844974854314</v>
      </c>
      <c r="W146" s="115">
        <f t="shared" si="10"/>
        <v>0.36358804182923543</v>
      </c>
      <c r="X146" s="115">
        <f t="shared" si="10"/>
        <v>0.36318948669883938</v>
      </c>
    </row>
    <row r="147" spans="1:24">
      <c r="A147" s="149" t="s">
        <v>338</v>
      </c>
      <c r="B147" s="146" t="s">
        <v>339</v>
      </c>
      <c r="C147" s="115">
        <f t="shared" si="0"/>
        <v>1.6358726169148907</v>
      </c>
      <c r="D147" s="115">
        <f t="shared" si="0"/>
        <v>1.6124946890217995</v>
      </c>
      <c r="E147" s="115">
        <f t="shared" si="0"/>
        <v>1.5903997011580124</v>
      </c>
      <c r="F147" s="115">
        <f t="shared" si="1"/>
        <v>1.5734011485081578</v>
      </c>
      <c r="G147" s="149" t="s">
        <v>338</v>
      </c>
      <c r="H147" s="146" t="s">
        <v>339</v>
      </c>
      <c r="I147" s="116">
        <f t="shared" si="2"/>
        <v>1.5596789139630551</v>
      </c>
      <c r="J147" s="115">
        <f t="shared" si="2"/>
        <v>1.5579640398282739</v>
      </c>
      <c r="K147" s="115">
        <f t="shared" si="2"/>
        <v>1.5236473442921394</v>
      </c>
      <c r="L147" s="116">
        <f t="shared" si="2"/>
        <v>1.4966327353586959</v>
      </c>
      <c r="M147" s="149" t="s">
        <v>338</v>
      </c>
      <c r="N147" s="146" t="s">
        <v>339</v>
      </c>
      <c r="O147" s="115">
        <f t="shared" si="3"/>
        <v>1.4915098377667109</v>
      </c>
      <c r="P147" s="116">
        <f t="shared" si="3"/>
        <v>1.4858267905107752</v>
      </c>
      <c r="Q147" s="115">
        <f t="shared" si="3"/>
        <v>1.4854711315623204</v>
      </c>
      <c r="R147" s="115">
        <f t="shared" si="3"/>
        <v>1.4928332707920486</v>
      </c>
      <c r="S147" s="149" t="s">
        <v>338</v>
      </c>
      <c r="T147" s="146" t="s">
        <v>339</v>
      </c>
      <c r="U147" s="115">
        <f t="shared" ref="U147:X147" si="11">U15/U$66*100</f>
        <v>1.4798771877810888</v>
      </c>
      <c r="V147" s="116">
        <f t="shared" si="11"/>
        <v>1.4647112237566855</v>
      </c>
      <c r="W147" s="115">
        <f t="shared" si="11"/>
        <v>1.4638263734830503</v>
      </c>
      <c r="X147" s="115">
        <f t="shared" si="11"/>
        <v>1.4707055398237148</v>
      </c>
    </row>
    <row r="148" spans="1:24">
      <c r="A148" s="149">
        <v>19</v>
      </c>
      <c r="B148" s="146" t="s">
        <v>340</v>
      </c>
      <c r="C148" s="115">
        <f t="shared" si="0"/>
        <v>1.1230246798042728E-2</v>
      </c>
      <c r="D148" s="115">
        <f t="shared" si="0"/>
        <v>4.9024414158250805E-3</v>
      </c>
      <c r="E148" s="115">
        <f t="shared" si="0"/>
        <v>2.0011740220929612E-3</v>
      </c>
      <c r="F148" s="115">
        <f t="shared" si="1"/>
        <v>1.9652774775270523E-3</v>
      </c>
      <c r="G148" s="149">
        <v>19</v>
      </c>
      <c r="H148" s="146" t="s">
        <v>340</v>
      </c>
      <c r="I148" s="116">
        <f t="shared" si="2"/>
        <v>2.3263358014032976E-3</v>
      </c>
      <c r="J148" s="115">
        <f t="shared" si="2"/>
        <v>2.3255122909784333E-3</v>
      </c>
      <c r="K148" s="115">
        <f t="shared" si="2"/>
        <v>2.1733516406248002E-3</v>
      </c>
      <c r="L148" s="116">
        <f t="shared" si="2"/>
        <v>2.4170014425682297E-3</v>
      </c>
      <c r="M148" s="149">
        <v>19</v>
      </c>
      <c r="N148" s="146" t="s">
        <v>340</v>
      </c>
      <c r="O148" s="115">
        <f t="shared" si="3"/>
        <v>3.1753168648699457E-3</v>
      </c>
      <c r="P148" s="116">
        <f t="shared" si="3"/>
        <v>3.2771883740481973E-3</v>
      </c>
      <c r="Q148" s="115">
        <f t="shared" si="3"/>
        <v>3.1032655042247856E-3</v>
      </c>
      <c r="R148" s="115">
        <f t="shared" si="3"/>
        <v>3.1375226372258279E-3</v>
      </c>
      <c r="S148" s="149">
        <v>19</v>
      </c>
      <c r="T148" s="146" t="s">
        <v>340</v>
      </c>
      <c r="U148" s="115">
        <f t="shared" ref="U148:X148" si="12">U16/U$66*100</f>
        <v>5.7788073546629947E-3</v>
      </c>
      <c r="V148" s="116">
        <f t="shared" si="12"/>
        <v>6.111798515207152E-3</v>
      </c>
      <c r="W148" s="115">
        <f t="shared" si="12"/>
        <v>6.5212068416072681E-3</v>
      </c>
      <c r="X148" s="115">
        <f t="shared" si="12"/>
        <v>6.8549834483308744E-3</v>
      </c>
    </row>
    <row r="149" spans="1:24">
      <c r="A149" s="145">
        <v>20</v>
      </c>
      <c r="B149" s="146" t="s">
        <v>341</v>
      </c>
      <c r="C149" s="115">
        <f t="shared" si="0"/>
        <v>0.63250354287547794</v>
      </c>
      <c r="D149" s="115">
        <f t="shared" si="0"/>
        <v>0.61988648124543799</v>
      </c>
      <c r="E149" s="115">
        <f t="shared" si="0"/>
        <v>0.62476652969742252</v>
      </c>
      <c r="F149" s="115">
        <f t="shared" si="1"/>
        <v>0.62377907136708632</v>
      </c>
      <c r="G149" s="145">
        <v>20</v>
      </c>
      <c r="H149" s="146" t="s">
        <v>341</v>
      </c>
      <c r="I149" s="116">
        <f t="shared" si="2"/>
        <v>0.58326408176294897</v>
      </c>
      <c r="J149" s="115">
        <f t="shared" si="2"/>
        <v>0.54817492503452747</v>
      </c>
      <c r="K149" s="115">
        <f t="shared" si="2"/>
        <v>0.52403343381888567</v>
      </c>
      <c r="L149" s="116">
        <f t="shared" si="2"/>
        <v>0.5260158402641909</v>
      </c>
      <c r="M149" s="145">
        <v>20</v>
      </c>
      <c r="N149" s="146" t="s">
        <v>341</v>
      </c>
      <c r="O149" s="115">
        <f t="shared" si="3"/>
        <v>0.51884677571974913</v>
      </c>
      <c r="P149" s="116">
        <f t="shared" si="3"/>
        <v>0.51426648331217872</v>
      </c>
      <c r="Q149" s="115">
        <f t="shared" si="3"/>
        <v>0.50943206517354078</v>
      </c>
      <c r="R149" s="115">
        <f t="shared" si="3"/>
        <v>0.48895152778527301</v>
      </c>
      <c r="S149" s="145">
        <v>20</v>
      </c>
      <c r="T149" s="146" t="s">
        <v>341</v>
      </c>
      <c r="U149" s="115">
        <f t="shared" ref="U149:X149" si="13">U17/U$66*100</f>
        <v>0.47938975794334759</v>
      </c>
      <c r="V149" s="116">
        <f t="shared" si="13"/>
        <v>0.47659555360421485</v>
      </c>
      <c r="W149" s="115">
        <f t="shared" si="13"/>
        <v>0.47235685028170382</v>
      </c>
      <c r="X149" s="115">
        <f t="shared" si="13"/>
        <v>0.47623439556495034</v>
      </c>
    </row>
    <row r="150" spans="1:24">
      <c r="A150" s="145">
        <v>21</v>
      </c>
      <c r="B150" s="146" t="s">
        <v>342</v>
      </c>
      <c r="C150" s="115">
        <f t="shared" si="0"/>
        <v>0.17794593438327228</v>
      </c>
      <c r="D150" s="115">
        <f t="shared" si="0"/>
        <v>0.18751838415530933</v>
      </c>
      <c r="E150" s="115">
        <f t="shared" si="0"/>
        <v>0.18050589679278509</v>
      </c>
      <c r="F150" s="115">
        <f t="shared" si="1"/>
        <v>0.18512913838304829</v>
      </c>
      <c r="G150" s="145">
        <v>21</v>
      </c>
      <c r="H150" s="146" t="s">
        <v>342</v>
      </c>
      <c r="I150" s="116">
        <f t="shared" si="2"/>
        <v>0.1837805283108605</v>
      </c>
      <c r="J150" s="115">
        <f t="shared" si="2"/>
        <v>0.24895901026196895</v>
      </c>
      <c r="K150" s="115">
        <f t="shared" si="2"/>
        <v>0.24955190602938881</v>
      </c>
      <c r="L150" s="116">
        <f t="shared" si="2"/>
        <v>0.24437156690387202</v>
      </c>
      <c r="M150" s="145">
        <v>21</v>
      </c>
      <c r="N150" s="146" t="s">
        <v>342</v>
      </c>
      <c r="O150" s="115">
        <f t="shared" si="3"/>
        <v>0.2447534239441754</v>
      </c>
      <c r="P150" s="116">
        <f t="shared" si="3"/>
        <v>0.24314216821303739</v>
      </c>
      <c r="Q150" s="115">
        <f t="shared" si="3"/>
        <v>0.24230297056987127</v>
      </c>
      <c r="R150" s="115">
        <f t="shared" si="3"/>
        <v>0.24334625574323521</v>
      </c>
      <c r="S150" s="145">
        <v>21</v>
      </c>
      <c r="T150" s="146" t="s">
        <v>342</v>
      </c>
      <c r="U150" s="115">
        <f t="shared" ref="U150:X150" si="14">U18/U$66*100</f>
        <v>0.24346366637688879</v>
      </c>
      <c r="V150" s="116">
        <f t="shared" si="14"/>
        <v>0.24160313722359703</v>
      </c>
      <c r="W150" s="115">
        <f t="shared" si="14"/>
        <v>0.24153073641651071</v>
      </c>
      <c r="X150" s="115">
        <f t="shared" si="14"/>
        <v>0.2435388665097914</v>
      </c>
    </row>
    <row r="151" spans="1:24" ht="28.5" customHeight="1">
      <c r="A151" s="145" t="s">
        <v>343</v>
      </c>
      <c r="B151" s="150" t="s">
        <v>344</v>
      </c>
      <c r="C151" s="115">
        <f t="shared" si="0"/>
        <v>3.4920719805342384</v>
      </c>
      <c r="D151" s="115">
        <f t="shared" si="0"/>
        <v>3.359125622337702</v>
      </c>
      <c r="E151" s="115">
        <f t="shared" si="0"/>
        <v>3.3162121778109821</v>
      </c>
      <c r="F151" s="115">
        <f t="shared" si="1"/>
        <v>3.3792291133585151</v>
      </c>
      <c r="G151" s="145" t="s">
        <v>343</v>
      </c>
      <c r="H151" s="150" t="s">
        <v>344</v>
      </c>
      <c r="I151" s="116">
        <f t="shared" si="2"/>
        <v>3.4462080080232735</v>
      </c>
      <c r="J151" s="115">
        <f t="shared" si="2"/>
        <v>3.4496390934119527</v>
      </c>
      <c r="K151" s="115">
        <f t="shared" si="2"/>
        <v>3.5265826474491244</v>
      </c>
      <c r="L151" s="116">
        <f t="shared" si="2"/>
        <v>3.4554215886568853</v>
      </c>
      <c r="M151" s="145" t="s">
        <v>343</v>
      </c>
      <c r="N151" s="150" t="s">
        <v>344</v>
      </c>
      <c r="O151" s="115">
        <f t="shared" si="3"/>
        <v>3.3556748627945581</v>
      </c>
      <c r="P151" s="116">
        <f t="shared" si="3"/>
        <v>3.3583618091592373</v>
      </c>
      <c r="Q151" s="115">
        <f t="shared" si="3"/>
        <v>3.314287558512071</v>
      </c>
      <c r="R151" s="115">
        <f t="shared" si="3"/>
        <v>3.3306685307734494</v>
      </c>
      <c r="S151" s="145" t="s">
        <v>343</v>
      </c>
      <c r="T151" s="150" t="s">
        <v>344</v>
      </c>
      <c r="U151" s="115">
        <f t="shared" ref="U151:X151" si="15">U19/U$66*100</f>
        <v>3.3723109701863789</v>
      </c>
      <c r="V151" s="116">
        <f t="shared" si="15"/>
        <v>3.3917987147760833</v>
      </c>
      <c r="W151" s="115">
        <f t="shared" si="15"/>
        <v>3.3858598088179024</v>
      </c>
      <c r="X151" s="115">
        <f t="shared" si="15"/>
        <v>3.4073006820085352</v>
      </c>
    </row>
    <row r="152" spans="1:24">
      <c r="A152" s="149" t="s">
        <v>345</v>
      </c>
      <c r="B152" s="146" t="s">
        <v>346</v>
      </c>
      <c r="C152" s="115">
        <f t="shared" si="0"/>
        <v>4.6971844166956336</v>
      </c>
      <c r="D152" s="115">
        <f t="shared" si="0"/>
        <v>4.6125164776503143</v>
      </c>
      <c r="E152" s="115">
        <f t="shared" si="0"/>
        <v>4.4518117295480018</v>
      </c>
      <c r="F152" s="115">
        <f t="shared" si="1"/>
        <v>4.4981270905639166</v>
      </c>
      <c r="G152" s="149" t="s">
        <v>345</v>
      </c>
      <c r="H152" s="146" t="s">
        <v>346</v>
      </c>
      <c r="I152" s="116">
        <f t="shared" si="2"/>
        <v>4.5963225800614929</v>
      </c>
      <c r="J152" s="115">
        <f t="shared" si="2"/>
        <v>4.5461181386082838</v>
      </c>
      <c r="K152" s="115">
        <f t="shared" si="2"/>
        <v>4.5944653682808276</v>
      </c>
      <c r="L152" s="116">
        <f t="shared" si="2"/>
        <v>4.603242852672313</v>
      </c>
      <c r="M152" s="149" t="s">
        <v>345</v>
      </c>
      <c r="N152" s="146" t="s">
        <v>346</v>
      </c>
      <c r="O152" s="115">
        <f t="shared" si="3"/>
        <v>4.615132544076574</v>
      </c>
      <c r="P152" s="116">
        <f t="shared" si="3"/>
        <v>4.6174323733272162</v>
      </c>
      <c r="Q152" s="115">
        <f t="shared" si="3"/>
        <v>4.6296997404428737</v>
      </c>
      <c r="R152" s="115">
        <f t="shared" si="3"/>
        <v>4.6575896045089964</v>
      </c>
      <c r="S152" s="149" t="s">
        <v>345</v>
      </c>
      <c r="T152" s="146" t="s">
        <v>346</v>
      </c>
      <c r="U152" s="115">
        <f t="shared" ref="U152:X152" si="16">U20/U$66*100</f>
        <v>4.7503052717798226</v>
      </c>
      <c r="V152" s="116">
        <f t="shared" si="16"/>
        <v>4.75685020356031</v>
      </c>
      <c r="W152" s="115">
        <f t="shared" si="16"/>
        <v>4.7498994134605095</v>
      </c>
      <c r="X152" s="115">
        <f t="shared" si="16"/>
        <v>4.7912595221951904</v>
      </c>
    </row>
    <row r="153" spans="1:24">
      <c r="A153" s="145">
        <v>26</v>
      </c>
      <c r="B153" s="146" t="s">
        <v>347</v>
      </c>
      <c r="C153" s="115">
        <f t="shared" si="0"/>
        <v>2.1858873231904599</v>
      </c>
      <c r="D153" s="115">
        <f t="shared" si="0"/>
        <v>2.2206697824405444</v>
      </c>
      <c r="E153" s="115">
        <f t="shared" si="0"/>
        <v>2.240514435135279</v>
      </c>
      <c r="F153" s="115">
        <f t="shared" si="1"/>
        <v>2.4617065683503854</v>
      </c>
      <c r="G153" s="145">
        <v>26</v>
      </c>
      <c r="H153" s="146" t="s">
        <v>347</v>
      </c>
      <c r="I153" s="116">
        <f t="shared" si="2"/>
        <v>2.5283392934918174</v>
      </c>
      <c r="J153" s="115">
        <f t="shared" si="2"/>
        <v>2.3837792933801709</v>
      </c>
      <c r="K153" s="115">
        <f t="shared" si="2"/>
        <v>2.3408275611670644</v>
      </c>
      <c r="L153" s="116">
        <f t="shared" si="2"/>
        <v>2.2310195420927164</v>
      </c>
      <c r="M153" s="145">
        <v>26</v>
      </c>
      <c r="N153" s="146" t="s">
        <v>347</v>
      </c>
      <c r="O153" s="115">
        <f t="shared" si="3"/>
        <v>2.3084553607604503</v>
      </c>
      <c r="P153" s="116">
        <f t="shared" si="3"/>
        <v>2.2872253936722533</v>
      </c>
      <c r="Q153" s="115">
        <f t="shared" si="3"/>
        <v>2.2738247002555849</v>
      </c>
      <c r="R153" s="115">
        <f t="shared" si="3"/>
        <v>2.2967920713547949</v>
      </c>
      <c r="S153" s="145">
        <v>26</v>
      </c>
      <c r="T153" s="146" t="s">
        <v>347</v>
      </c>
      <c r="U153" s="115">
        <f t="shared" ref="U153:X153" si="17">U21/U$66*100</f>
        <v>2.3095129219157502</v>
      </c>
      <c r="V153" s="116">
        <f t="shared" si="17"/>
        <v>2.2890556398179931</v>
      </c>
      <c r="W153" s="115">
        <f t="shared" si="17"/>
        <v>2.3190888028417698</v>
      </c>
      <c r="X153" s="115">
        <f t="shared" si="17"/>
        <v>2.3376739919435252</v>
      </c>
    </row>
    <row r="154" spans="1:24">
      <c r="A154" s="145">
        <v>27</v>
      </c>
      <c r="B154" s="146" t="s">
        <v>348</v>
      </c>
      <c r="C154" s="115">
        <f t="shared" si="0"/>
        <v>0.97235220193053284</v>
      </c>
      <c r="D154" s="115">
        <f t="shared" si="0"/>
        <v>0.95066509788541365</v>
      </c>
      <c r="E154" s="115">
        <f t="shared" si="0"/>
        <v>0.87784833769144566</v>
      </c>
      <c r="F154" s="115">
        <f t="shared" si="1"/>
        <v>0.87140403353549478</v>
      </c>
      <c r="G154" s="145">
        <v>27</v>
      </c>
      <c r="H154" s="146" t="s">
        <v>348</v>
      </c>
      <c r="I154" s="116">
        <f t="shared" si="2"/>
        <v>0.86100272827493141</v>
      </c>
      <c r="J154" s="115">
        <f t="shared" si="2"/>
        <v>0.86987079195321071</v>
      </c>
      <c r="K154" s="115">
        <f t="shared" si="2"/>
        <v>0.84441103448981214</v>
      </c>
      <c r="L154" s="116">
        <f t="shared" si="2"/>
        <v>0.86923004510887947</v>
      </c>
      <c r="M154" s="145">
        <v>27</v>
      </c>
      <c r="N154" s="146" t="s">
        <v>348</v>
      </c>
      <c r="O154" s="115">
        <f t="shared" si="3"/>
        <v>0.85327114792785186</v>
      </c>
      <c r="P154" s="116">
        <f t="shared" si="3"/>
        <v>0.84803551463831817</v>
      </c>
      <c r="Q154" s="115">
        <f t="shared" si="3"/>
        <v>0.88318936250237401</v>
      </c>
      <c r="R154" s="115">
        <f t="shared" si="3"/>
        <v>0.88340087373730403</v>
      </c>
      <c r="S154" s="145">
        <v>27</v>
      </c>
      <c r="T154" s="146" t="s">
        <v>348</v>
      </c>
      <c r="U154" s="115">
        <f t="shared" ref="U154:X154" si="18">U22/U$66*100</f>
        <v>0.88177062657346872</v>
      </c>
      <c r="V154" s="116">
        <f t="shared" si="18"/>
        <v>0.87847748862457087</v>
      </c>
      <c r="W154" s="115">
        <f t="shared" si="18"/>
        <v>0.79398769337531516</v>
      </c>
      <c r="X154" s="115">
        <f t="shared" si="18"/>
        <v>0.804027240457863</v>
      </c>
    </row>
    <row r="155" spans="1:24">
      <c r="A155" s="145">
        <v>28</v>
      </c>
      <c r="B155" s="146" t="s">
        <v>349</v>
      </c>
      <c r="C155" s="115">
        <f t="shared" si="0"/>
        <v>2.545522607556352</v>
      </c>
      <c r="D155" s="115">
        <f t="shared" si="0"/>
        <v>2.5808630475754701</v>
      </c>
      <c r="E155" s="115">
        <f t="shared" si="0"/>
        <v>2.55496557980682</v>
      </c>
      <c r="F155" s="115">
        <f t="shared" si="1"/>
        <v>2.639367652318831</v>
      </c>
      <c r="G155" s="145">
        <v>28</v>
      </c>
      <c r="H155" s="146" t="s">
        <v>349</v>
      </c>
      <c r="I155" s="116">
        <f t="shared" si="2"/>
        <v>2.710956653901976</v>
      </c>
      <c r="J155" s="115">
        <f t="shared" si="2"/>
        <v>2.8482357759394747</v>
      </c>
      <c r="K155" s="115">
        <f t="shared" si="2"/>
        <v>2.9209846049997314</v>
      </c>
      <c r="L155" s="116">
        <f t="shared" si="2"/>
        <v>2.9374200163338413</v>
      </c>
      <c r="M155" s="145">
        <v>28</v>
      </c>
      <c r="N155" s="146" t="s">
        <v>349</v>
      </c>
      <c r="O155" s="115">
        <f t="shared" si="3"/>
        <v>3.0615135084330065</v>
      </c>
      <c r="P155" s="116">
        <f t="shared" si="3"/>
        <v>3.0348024800753248</v>
      </c>
      <c r="Q155" s="115">
        <f t="shared" si="3"/>
        <v>3.0178636375485195</v>
      </c>
      <c r="R155" s="115">
        <f t="shared" si="3"/>
        <v>3.0502995079109496</v>
      </c>
      <c r="S155" s="145">
        <v>28</v>
      </c>
      <c r="T155" s="146" t="s">
        <v>349</v>
      </c>
      <c r="U155" s="115">
        <f t="shared" ref="U155:X155" si="19">U23/U$66*100</f>
        <v>2.9537243157138335</v>
      </c>
      <c r="V155" s="116">
        <f t="shared" si="19"/>
        <v>2.9413965833798996</v>
      </c>
      <c r="W155" s="115">
        <f t="shared" si="19"/>
        <v>2.962965697221597</v>
      </c>
      <c r="X155" s="115">
        <f t="shared" si="19"/>
        <v>3.014821720575918</v>
      </c>
    </row>
    <row r="156" spans="1:24">
      <c r="A156" s="149" t="s">
        <v>350</v>
      </c>
      <c r="B156" s="146" t="s">
        <v>351</v>
      </c>
      <c r="C156" s="115">
        <f t="shared" ref="C156:E171" si="20">C24/C$66*100</f>
        <v>2.3504639161474907</v>
      </c>
      <c r="D156" s="115">
        <f t="shared" si="20"/>
        <v>2.3070072229303529</v>
      </c>
      <c r="E156" s="115">
        <f t="shared" si="20"/>
        <v>2.1395218528203213</v>
      </c>
      <c r="F156" s="115">
        <f t="shared" si="1"/>
        <v>2.2045172557913455</v>
      </c>
      <c r="G156" s="149" t="s">
        <v>350</v>
      </c>
      <c r="H156" s="146" t="s">
        <v>351</v>
      </c>
      <c r="I156" s="116">
        <f t="shared" si="2"/>
        <v>2.3052695383128121</v>
      </c>
      <c r="J156" s="115">
        <f t="shared" si="2"/>
        <v>2.3777071223981716</v>
      </c>
      <c r="K156" s="115">
        <f t="shared" si="2"/>
        <v>2.372021549420738</v>
      </c>
      <c r="L156" s="116">
        <f t="shared" si="2"/>
        <v>2.41127696546741</v>
      </c>
      <c r="M156" s="149" t="s">
        <v>350</v>
      </c>
      <c r="N156" s="146" t="s">
        <v>351</v>
      </c>
      <c r="O156" s="115">
        <f t="shared" ref="O156:R171" si="21">O24/O$66*100</f>
        <v>2.4626487477185348</v>
      </c>
      <c r="P156" s="116">
        <f t="shared" si="21"/>
        <v>2.43280818490401</v>
      </c>
      <c r="Q156" s="115">
        <f t="shared" si="21"/>
        <v>2.452200401438426</v>
      </c>
      <c r="R156" s="115">
        <f t="shared" si="21"/>
        <v>2.4708618272680836</v>
      </c>
      <c r="S156" s="149" t="s">
        <v>350</v>
      </c>
      <c r="T156" s="146" t="s">
        <v>351</v>
      </c>
      <c r="U156" s="115">
        <f t="shared" ref="U156:X156" si="22">U24/U$66*100</f>
        <v>2.4763445777199338</v>
      </c>
      <c r="V156" s="116">
        <f t="shared" si="22"/>
        <v>2.4585645006785342</v>
      </c>
      <c r="W156" s="115">
        <f t="shared" si="22"/>
        <v>2.4293341109564888</v>
      </c>
      <c r="X156" s="115">
        <f t="shared" si="22"/>
        <v>2.4645535037689945</v>
      </c>
    </row>
    <row r="157" spans="1:24" ht="28.5" customHeight="1">
      <c r="A157" s="145" t="s">
        <v>352</v>
      </c>
      <c r="B157" s="150" t="s">
        <v>353</v>
      </c>
      <c r="C157" s="115">
        <f t="shared" si="20"/>
        <v>1.9148907724805475</v>
      </c>
      <c r="D157" s="115">
        <f t="shared" si="20"/>
        <v>1.9790883637829417</v>
      </c>
      <c r="E157" s="115">
        <f t="shared" si="20"/>
        <v>1.9702225305512566</v>
      </c>
      <c r="F157" s="115">
        <f t="shared" si="1"/>
        <v>1.9807376603502649</v>
      </c>
      <c r="G157" s="145" t="s">
        <v>352</v>
      </c>
      <c r="H157" s="150" t="s">
        <v>353</v>
      </c>
      <c r="I157" s="116">
        <f t="shared" si="2"/>
        <v>2.0240413880987242</v>
      </c>
      <c r="J157" s="115">
        <f t="shared" si="2"/>
        <v>2.0319809618060445</v>
      </c>
      <c r="K157" s="115">
        <f t="shared" si="2"/>
        <v>2.0547122098895172</v>
      </c>
      <c r="L157" s="116">
        <f t="shared" si="2"/>
        <v>2.0736600271213006</v>
      </c>
      <c r="M157" s="145" t="s">
        <v>352</v>
      </c>
      <c r="N157" s="150" t="s">
        <v>353</v>
      </c>
      <c r="O157" s="115">
        <f t="shared" si="21"/>
        <v>2.0884694083622604</v>
      </c>
      <c r="P157" s="116">
        <f t="shared" si="21"/>
        <v>2.0704267781582955</v>
      </c>
      <c r="Q157" s="115">
        <f t="shared" si="21"/>
        <v>2.0404591343378811</v>
      </c>
      <c r="R157" s="115">
        <f t="shared" si="21"/>
        <v>2.0503082929743335</v>
      </c>
      <c r="S157" s="145" t="s">
        <v>352</v>
      </c>
      <c r="T157" s="150" t="s">
        <v>353</v>
      </c>
      <c r="U157" s="115">
        <f t="shared" ref="U157:X157" si="23">U25/U$66*100</f>
        <v>2.014668120581097</v>
      </c>
      <c r="V157" s="116">
        <f t="shared" si="23"/>
        <v>1.9792248742715735</v>
      </c>
      <c r="W157" s="115">
        <f t="shared" si="23"/>
        <v>1.9873685453894452</v>
      </c>
      <c r="X157" s="115">
        <f t="shared" si="23"/>
        <v>2.0097565109879154</v>
      </c>
    </row>
    <row r="158" spans="1:24">
      <c r="A158" s="145" t="s">
        <v>354</v>
      </c>
      <c r="B158" s="146" t="s">
        <v>355</v>
      </c>
      <c r="C158" s="115">
        <f t="shared" si="20"/>
        <v>0.62822535361908072</v>
      </c>
      <c r="D158" s="115">
        <f t="shared" si="20"/>
        <v>0.63268730049787014</v>
      </c>
      <c r="E158" s="115">
        <f t="shared" si="20"/>
        <v>0.62516676450184105</v>
      </c>
      <c r="F158" s="115">
        <f t="shared" si="1"/>
        <v>0.62391008986558816</v>
      </c>
      <c r="G158" s="145" t="s">
        <v>354</v>
      </c>
      <c r="H158" s="146" t="s">
        <v>355</v>
      </c>
      <c r="I158" s="116">
        <f t="shared" si="2"/>
        <v>0.62345799477608377</v>
      </c>
      <c r="J158" s="115">
        <f t="shared" si="2"/>
        <v>0.62737153805507073</v>
      </c>
      <c r="K158" s="115">
        <f t="shared" si="2"/>
        <v>0.6210671923620753</v>
      </c>
      <c r="L158" s="116">
        <f t="shared" si="2"/>
        <v>0.61455441942353239</v>
      </c>
      <c r="M158" s="145" t="s">
        <v>354</v>
      </c>
      <c r="N158" s="146" t="s">
        <v>355</v>
      </c>
      <c r="O158" s="115">
        <f t="shared" si="21"/>
        <v>0.62452132098262092</v>
      </c>
      <c r="P158" s="116">
        <f t="shared" si="21"/>
        <v>0.61333840877378953</v>
      </c>
      <c r="Q158" s="115">
        <f t="shared" si="21"/>
        <v>0.6134535248751557</v>
      </c>
      <c r="R158" s="115">
        <f t="shared" si="21"/>
        <v>0.61407593055783893</v>
      </c>
      <c r="S158" s="145" t="s">
        <v>354</v>
      </c>
      <c r="T158" s="146" t="s">
        <v>355</v>
      </c>
      <c r="U158" s="115">
        <f t="shared" ref="U158:X158" si="24">U26/U$66*100</f>
        <v>0.60941292342326503</v>
      </c>
      <c r="V158" s="116">
        <f t="shared" si="24"/>
        <v>0.6045691306777361</v>
      </c>
      <c r="W158" s="115">
        <f t="shared" si="24"/>
        <v>0.60511877824574611</v>
      </c>
      <c r="X158" s="115">
        <f t="shared" si="24"/>
        <v>0.60785007777290312</v>
      </c>
    </row>
    <row r="159" spans="1:24" ht="31.5" customHeight="1">
      <c r="A159" s="145" t="s">
        <v>356</v>
      </c>
      <c r="B159" s="150" t="s">
        <v>357</v>
      </c>
      <c r="C159" s="115">
        <f t="shared" si="20"/>
        <v>1.1315810583170671</v>
      </c>
      <c r="D159" s="115">
        <f t="shared" si="20"/>
        <v>1.1192546110185095</v>
      </c>
      <c r="E159" s="115">
        <f t="shared" si="20"/>
        <v>1.1078499386306633</v>
      </c>
      <c r="F159" s="115">
        <f t="shared" si="1"/>
        <v>1.1118229782863043</v>
      </c>
      <c r="G159" s="145" t="s">
        <v>356</v>
      </c>
      <c r="H159" s="150" t="s">
        <v>357</v>
      </c>
      <c r="I159" s="116">
        <f t="shared" si="2"/>
        <v>1.0765765125383038</v>
      </c>
      <c r="J159" s="115">
        <f t="shared" si="2"/>
        <v>1.0737407027956534</v>
      </c>
      <c r="K159" s="115">
        <f t="shared" si="2"/>
        <v>1.1040626334373984</v>
      </c>
      <c r="L159" s="116">
        <f t="shared" si="2"/>
        <v>1.0377840930774536</v>
      </c>
      <c r="M159" s="145" t="s">
        <v>356</v>
      </c>
      <c r="N159" s="150" t="s">
        <v>357</v>
      </c>
      <c r="O159" s="115">
        <f t="shared" si="21"/>
        <v>1.0270244867735352</v>
      </c>
      <c r="P159" s="116">
        <f t="shared" si="21"/>
        <v>1.0271464638507215</v>
      </c>
      <c r="Q159" s="115">
        <f t="shared" si="21"/>
        <v>1.0189882609672507</v>
      </c>
      <c r="R159" s="115">
        <f t="shared" si="21"/>
        <v>1.0298604304430057</v>
      </c>
      <c r="S159" s="145" t="s">
        <v>356</v>
      </c>
      <c r="T159" s="150" t="s">
        <v>357</v>
      </c>
      <c r="U159" s="115">
        <f t="shared" ref="U159:X159" si="25">U27/U$66*100</f>
        <v>1.0351602739657191</v>
      </c>
      <c r="V159" s="116">
        <f t="shared" si="25"/>
        <v>1.0397541310768741</v>
      </c>
      <c r="W159" s="115">
        <f t="shared" si="25"/>
        <v>1.0415474700793494</v>
      </c>
      <c r="X159" s="115">
        <f t="shared" si="25"/>
        <v>1.056539903481833</v>
      </c>
    </row>
    <row r="160" spans="1:24">
      <c r="A160" s="145" t="s">
        <v>358</v>
      </c>
      <c r="B160" s="146" t="s">
        <v>359</v>
      </c>
      <c r="C160" s="115">
        <f t="shared" si="20"/>
        <v>8.0383165325276078</v>
      </c>
      <c r="D160" s="115">
        <f t="shared" si="20"/>
        <v>8.100603545009859</v>
      </c>
      <c r="E160" s="115">
        <f t="shared" si="20"/>
        <v>8.0443193340092858</v>
      </c>
      <c r="F160" s="115">
        <f t="shared" si="1"/>
        <v>7.8473529677655183</v>
      </c>
      <c r="G160" s="145" t="s">
        <v>358</v>
      </c>
      <c r="H160" s="146" t="s">
        <v>359</v>
      </c>
      <c r="I160" s="116">
        <f t="shared" ref="I160:L179" si="26">I28/I$66*100</f>
        <v>7.7959389931360175</v>
      </c>
      <c r="J160" s="115">
        <f t="shared" si="26"/>
        <v>7.5953815325901175</v>
      </c>
      <c r="K160" s="115">
        <f t="shared" si="26"/>
        <v>7.4648236644754178</v>
      </c>
      <c r="L160" s="116">
        <f t="shared" si="26"/>
        <v>7.2143676742594431</v>
      </c>
      <c r="M160" s="145" t="s">
        <v>358</v>
      </c>
      <c r="N160" s="146" t="s">
        <v>359</v>
      </c>
      <c r="O160" s="115">
        <f t="shared" si="21"/>
        <v>6.8682103787136919</v>
      </c>
      <c r="P160" s="116">
        <f t="shared" si="21"/>
        <v>7.0590637576998168</v>
      </c>
      <c r="Q160" s="115">
        <f t="shared" si="21"/>
        <v>7.0838862318040023</v>
      </c>
      <c r="R160" s="115">
        <f t="shared" si="21"/>
        <v>6.8169581843533003</v>
      </c>
      <c r="S160" s="145" t="s">
        <v>358</v>
      </c>
      <c r="T160" s="146" t="s">
        <v>359</v>
      </c>
      <c r="U160" s="115">
        <f t="shared" ref="U160:X160" si="27">U28/U$66*100</f>
        <v>6.8406003929588994</v>
      </c>
      <c r="V160" s="116">
        <f t="shared" si="27"/>
        <v>6.9356440089406872</v>
      </c>
      <c r="W160" s="115">
        <f t="shared" si="27"/>
        <v>6.9390562460242169</v>
      </c>
      <c r="X160" s="115">
        <f t="shared" si="27"/>
        <v>6.7212489530570743</v>
      </c>
    </row>
    <row r="161" spans="1:24">
      <c r="A161" s="149" t="s">
        <v>360</v>
      </c>
      <c r="B161" s="146" t="s">
        <v>361</v>
      </c>
      <c r="C161" s="115">
        <f t="shared" si="20"/>
        <v>2.505414583277628</v>
      </c>
      <c r="D161" s="115">
        <f t="shared" si="20"/>
        <v>2.4678345371550585</v>
      </c>
      <c r="E161" s="115">
        <f t="shared" si="20"/>
        <v>2.4557073483110092</v>
      </c>
      <c r="F161" s="115">
        <f t="shared" si="1"/>
        <v>2.2744811339913085</v>
      </c>
      <c r="G161" s="149" t="s">
        <v>360</v>
      </c>
      <c r="H161" s="146" t="s">
        <v>361</v>
      </c>
      <c r="I161" s="116">
        <f t="shared" si="26"/>
        <v>2.2281127342329361</v>
      </c>
      <c r="J161" s="115">
        <f t="shared" si="26"/>
        <v>2.175387553083048</v>
      </c>
      <c r="K161" s="115">
        <f t="shared" si="26"/>
        <v>2.1517459684327065</v>
      </c>
      <c r="L161" s="116">
        <f t="shared" si="26"/>
        <v>2.1366292752303151</v>
      </c>
      <c r="M161" s="149" t="s">
        <v>360</v>
      </c>
      <c r="N161" s="146" t="s">
        <v>361</v>
      </c>
      <c r="O161" s="115">
        <f t="shared" si="21"/>
        <v>2.0219147668745863</v>
      </c>
      <c r="P161" s="116">
        <f t="shared" si="21"/>
        <v>2.1014340220050594</v>
      </c>
      <c r="Q161" s="115">
        <f t="shared" si="21"/>
        <v>2.1073655386089674</v>
      </c>
      <c r="R161" s="115">
        <f t="shared" si="21"/>
        <v>2.0061319742421939</v>
      </c>
      <c r="S161" s="149" t="s">
        <v>360</v>
      </c>
      <c r="T161" s="146" t="s">
        <v>361</v>
      </c>
      <c r="U161" s="115">
        <f t="shared" ref="U161:X161" si="28">U29/U$66*100</f>
        <v>2.0261001090435822</v>
      </c>
      <c r="V161" s="116">
        <f t="shared" si="28"/>
        <v>2.0707771214177377</v>
      </c>
      <c r="W161" s="115">
        <f t="shared" si="28"/>
        <v>2.0591018206471254</v>
      </c>
      <c r="X161" s="115">
        <f t="shared" si="28"/>
        <v>1.9880698360786504</v>
      </c>
    </row>
    <row r="162" spans="1:24" ht="28.5" customHeight="1">
      <c r="A162" s="145">
        <v>43</v>
      </c>
      <c r="B162" s="150" t="s">
        <v>362</v>
      </c>
      <c r="C162" s="115">
        <f t="shared" si="20"/>
        <v>5.5329019492499798</v>
      </c>
      <c r="D162" s="115">
        <f t="shared" si="20"/>
        <v>5.6327690078548009</v>
      </c>
      <c r="E162" s="115">
        <f t="shared" si="20"/>
        <v>5.5886119856982761</v>
      </c>
      <c r="F162" s="115">
        <f t="shared" si="1"/>
        <v>5.5728718337742107</v>
      </c>
      <c r="G162" s="145">
        <v>43</v>
      </c>
      <c r="H162" s="150" t="s">
        <v>362</v>
      </c>
      <c r="I162" s="116">
        <f t="shared" si="26"/>
        <v>5.5678262589030814</v>
      </c>
      <c r="J162" s="115">
        <f t="shared" si="26"/>
        <v>5.4199939795070691</v>
      </c>
      <c r="K162" s="115">
        <f t="shared" si="26"/>
        <v>5.3130776960427104</v>
      </c>
      <c r="L162" s="116">
        <f t="shared" si="26"/>
        <v>5.0777383990291289</v>
      </c>
      <c r="M162" s="145">
        <v>43</v>
      </c>
      <c r="N162" s="150" t="s">
        <v>362</v>
      </c>
      <c r="O162" s="115">
        <f t="shared" si="21"/>
        <v>4.8462956118391052</v>
      </c>
      <c r="P162" s="116">
        <f t="shared" si="21"/>
        <v>4.9576297356947574</v>
      </c>
      <c r="Q162" s="115">
        <f t="shared" si="21"/>
        <v>4.9765206931950345</v>
      </c>
      <c r="R162" s="115">
        <f t="shared" si="21"/>
        <v>4.8108262101111059</v>
      </c>
      <c r="S162" s="145">
        <v>43</v>
      </c>
      <c r="T162" s="150" t="s">
        <v>362</v>
      </c>
      <c r="U162" s="115">
        <f t="shared" ref="U162:X162" si="29">U30/U$66*100</f>
        <v>4.8145002839153177</v>
      </c>
      <c r="V162" s="116">
        <f t="shared" si="29"/>
        <v>4.8648668875229504</v>
      </c>
      <c r="W162" s="115">
        <f t="shared" si="29"/>
        <v>4.8799544253770923</v>
      </c>
      <c r="X162" s="115">
        <f t="shared" si="29"/>
        <v>4.7331791169784232</v>
      </c>
    </row>
    <row r="163" spans="1:24">
      <c r="A163" s="145" t="s">
        <v>363</v>
      </c>
      <c r="B163" s="146" t="s">
        <v>364</v>
      </c>
      <c r="C163" s="115">
        <f t="shared" si="20"/>
        <v>64.01053504104388</v>
      </c>
      <c r="D163" s="115">
        <f t="shared" si="20"/>
        <v>64.11317558366288</v>
      </c>
      <c r="E163" s="115">
        <f t="shared" si="20"/>
        <v>64.786674849244889</v>
      </c>
      <c r="F163" s="115">
        <f t="shared" si="1"/>
        <v>64.600898000788732</v>
      </c>
      <c r="G163" s="145" t="s">
        <v>363</v>
      </c>
      <c r="H163" s="146" t="s">
        <v>364</v>
      </c>
      <c r="I163" s="116">
        <f t="shared" si="26"/>
        <v>64.308580689603474</v>
      </c>
      <c r="J163" s="115">
        <f t="shared" si="26"/>
        <v>64.336847871445684</v>
      </c>
      <c r="K163" s="115">
        <f t="shared" si="26"/>
        <v>64.48526084055014</v>
      </c>
      <c r="L163" s="116">
        <f t="shared" si="26"/>
        <v>65.008688484133032</v>
      </c>
      <c r="M163" s="145" t="s">
        <v>363</v>
      </c>
      <c r="N163" s="146" t="s">
        <v>364</v>
      </c>
      <c r="O163" s="115">
        <f t="shared" si="21"/>
        <v>65.354879763451592</v>
      </c>
      <c r="P163" s="116">
        <f t="shared" si="21"/>
        <v>65.274533851465222</v>
      </c>
      <c r="Q163" s="115">
        <f t="shared" si="21"/>
        <v>65.331062570521709</v>
      </c>
      <c r="R163" s="115">
        <f t="shared" si="21"/>
        <v>65.658057722886483</v>
      </c>
      <c r="S163" s="145" t="s">
        <v>363</v>
      </c>
      <c r="T163" s="146" t="s">
        <v>364</v>
      </c>
      <c r="U163" s="115">
        <f t="shared" ref="U163:X163" si="30">U31/U$66*100</f>
        <v>65.558810671195914</v>
      </c>
      <c r="V163" s="116">
        <f t="shared" si="30"/>
        <v>65.535443442164919</v>
      </c>
      <c r="W163" s="115">
        <f t="shared" si="30"/>
        <v>65.612445907819662</v>
      </c>
      <c r="X163" s="115">
        <f t="shared" si="30"/>
        <v>65.71137279144898</v>
      </c>
    </row>
    <row r="164" spans="1:24">
      <c r="A164" s="145" t="s">
        <v>365</v>
      </c>
      <c r="B164" s="146" t="s">
        <v>366</v>
      </c>
      <c r="C164" s="115">
        <f t="shared" si="20"/>
        <v>19.516430920612851</v>
      </c>
      <c r="D164" s="115">
        <f t="shared" si="20"/>
        <v>19.663011624233313</v>
      </c>
      <c r="E164" s="115">
        <f t="shared" si="20"/>
        <v>19.394311329313197</v>
      </c>
      <c r="F164" s="115">
        <f t="shared" si="1"/>
        <v>19.338592415863197</v>
      </c>
      <c r="G164" s="145" t="s">
        <v>365</v>
      </c>
      <c r="H164" s="146" t="s">
        <v>366</v>
      </c>
      <c r="I164" s="116">
        <f t="shared" si="26"/>
        <v>19.262965121764296</v>
      </c>
      <c r="J164" s="115">
        <f t="shared" si="26"/>
        <v>19.339476992285761</v>
      </c>
      <c r="K164" s="115">
        <f t="shared" si="26"/>
        <v>19.246179375659995</v>
      </c>
      <c r="L164" s="116">
        <f t="shared" si="26"/>
        <v>19.46360377459299</v>
      </c>
      <c r="M164" s="145" t="s">
        <v>365</v>
      </c>
      <c r="N164" s="146" t="s">
        <v>366</v>
      </c>
      <c r="O164" s="115">
        <f t="shared" si="21"/>
        <v>19.54877477223452</v>
      </c>
      <c r="P164" s="116">
        <f t="shared" si="21"/>
        <v>19.538218948955269</v>
      </c>
      <c r="Q164" s="115">
        <f t="shared" si="21"/>
        <v>19.490245195214019</v>
      </c>
      <c r="R164" s="115">
        <f t="shared" si="21"/>
        <v>19.695108100204941</v>
      </c>
      <c r="S164" s="145" t="s">
        <v>365</v>
      </c>
      <c r="T164" s="146" t="s">
        <v>366</v>
      </c>
      <c r="U164" s="115">
        <f t="shared" ref="U164:X164" si="31">U32/U$66*100</f>
        <v>19.595307608428016</v>
      </c>
      <c r="V164" s="116">
        <f t="shared" si="31"/>
        <v>19.601410952342942</v>
      </c>
      <c r="W164" s="115">
        <f t="shared" si="31"/>
        <v>19.56423573301441</v>
      </c>
      <c r="X164" s="115">
        <f t="shared" si="31"/>
        <v>19.689755912734814</v>
      </c>
    </row>
    <row r="165" spans="1:24">
      <c r="A165" s="145" t="s">
        <v>367</v>
      </c>
      <c r="B165" s="146" t="s">
        <v>368</v>
      </c>
      <c r="C165" s="115">
        <f t="shared" si="20"/>
        <v>12.338565202278136</v>
      </c>
      <c r="D165" s="115">
        <f t="shared" si="20"/>
        <v>12.44266867122049</v>
      </c>
      <c r="E165" s="115">
        <f t="shared" si="20"/>
        <v>12.13485244676877</v>
      </c>
      <c r="F165" s="115">
        <f t="shared" si="1"/>
        <v>12.000508351774188</v>
      </c>
      <c r="G165" s="145" t="s">
        <v>367</v>
      </c>
      <c r="H165" s="146" t="s">
        <v>368</v>
      </c>
      <c r="I165" s="116">
        <f t="shared" si="26"/>
        <v>11.931517843641801</v>
      </c>
      <c r="J165" s="115">
        <f t="shared" si="26"/>
        <v>11.96967015192055</v>
      </c>
      <c r="K165" s="115">
        <f t="shared" si="26"/>
        <v>11.891046046929056</v>
      </c>
      <c r="L165" s="116">
        <f t="shared" si="26"/>
        <v>11.920015061735304</v>
      </c>
      <c r="M165" s="145" t="s">
        <v>367</v>
      </c>
      <c r="N165" s="146" t="s">
        <v>368</v>
      </c>
      <c r="O165" s="115">
        <f t="shared" si="21"/>
        <v>12.029497423547895</v>
      </c>
      <c r="P165" s="116">
        <f t="shared" si="21"/>
        <v>11.968544033437405</v>
      </c>
      <c r="Q165" s="115">
        <f t="shared" si="21"/>
        <v>11.991762692045587</v>
      </c>
      <c r="R165" s="115">
        <f t="shared" si="21"/>
        <v>12.082097672334706</v>
      </c>
      <c r="S165" s="145" t="s">
        <v>367</v>
      </c>
      <c r="T165" s="146" t="s">
        <v>368</v>
      </c>
      <c r="U165" s="115">
        <f t="shared" ref="U165:X165" si="32">U33/U$66*100</f>
        <v>12.010999834173354</v>
      </c>
      <c r="V165" s="116">
        <f t="shared" si="32"/>
        <v>11.930729624012134</v>
      </c>
      <c r="W165" s="115">
        <f t="shared" si="32"/>
        <v>11.93503893652651</v>
      </c>
      <c r="X165" s="115">
        <f t="shared" si="32"/>
        <v>12.04158856140071</v>
      </c>
    </row>
    <row r="166" spans="1:24">
      <c r="A166" s="145">
        <v>45</v>
      </c>
      <c r="B166" s="146" t="s">
        <v>369</v>
      </c>
      <c r="C166" s="115">
        <f t="shared" si="20"/>
        <v>2.3750635043717749</v>
      </c>
      <c r="D166" s="115">
        <f t="shared" si="20"/>
        <v>2.3520824481702998</v>
      </c>
      <c r="E166" s="115">
        <f t="shared" si="20"/>
        <v>2.2920113133038047</v>
      </c>
      <c r="F166" s="115">
        <f t="shared" si="1"/>
        <v>2.2984575192171381</v>
      </c>
      <c r="G166" s="145">
        <v>45</v>
      </c>
      <c r="H166" s="146" t="s">
        <v>369</v>
      </c>
      <c r="I166" s="116">
        <f t="shared" si="26"/>
        <v>2.2601644719411595</v>
      </c>
      <c r="J166" s="115">
        <f t="shared" si="26"/>
        <v>2.2304246773028709</v>
      </c>
      <c r="K166" s="115">
        <f t="shared" si="26"/>
        <v>2.2041620962360104</v>
      </c>
      <c r="L166" s="116">
        <f t="shared" si="26"/>
        <v>2.1637251335075272</v>
      </c>
      <c r="M166" s="145">
        <v>45</v>
      </c>
      <c r="N166" s="146" t="s">
        <v>369</v>
      </c>
      <c r="O166" s="115">
        <f t="shared" si="21"/>
        <v>2.182204762213221</v>
      </c>
      <c r="P166" s="116">
        <f t="shared" si="21"/>
        <v>2.166599652365941</v>
      </c>
      <c r="Q166" s="115">
        <f t="shared" si="21"/>
        <v>2.1972361076113174</v>
      </c>
      <c r="R166" s="115">
        <f t="shared" si="21"/>
        <v>2.2068079221191579</v>
      </c>
      <c r="S166" s="145">
        <v>45</v>
      </c>
      <c r="T166" s="146" t="s">
        <v>369</v>
      </c>
      <c r="U166" s="115">
        <f t="shared" ref="U166:X166" si="33">U34/U$66*100</f>
        <v>2.190670492404637</v>
      </c>
      <c r="V166" s="116">
        <f t="shared" si="33"/>
        <v>2.1711852398818552</v>
      </c>
      <c r="W166" s="115">
        <f t="shared" si="33"/>
        <v>2.208351328172967</v>
      </c>
      <c r="X166" s="115">
        <f t="shared" si="33"/>
        <v>2.2200175487576277</v>
      </c>
    </row>
    <row r="167" spans="1:24">
      <c r="A167" s="145">
        <v>46</v>
      </c>
      <c r="B167" s="146" t="s">
        <v>370</v>
      </c>
      <c r="C167" s="115">
        <f t="shared" si="20"/>
        <v>3.1601112329206664</v>
      </c>
      <c r="D167" s="115">
        <f t="shared" si="20"/>
        <v>3.078052314497064</v>
      </c>
      <c r="E167" s="115">
        <f t="shared" si="20"/>
        <v>2.8790223597844071</v>
      </c>
      <c r="F167" s="115">
        <f t="shared" si="1"/>
        <v>2.8140153108217349</v>
      </c>
      <c r="G167" s="145">
        <v>46</v>
      </c>
      <c r="H167" s="146" t="s">
        <v>370</v>
      </c>
      <c r="I167" s="116">
        <f t="shared" si="26"/>
        <v>2.805819458248088</v>
      </c>
      <c r="J167" s="115">
        <f t="shared" si="26"/>
        <v>2.6335134744057993</v>
      </c>
      <c r="K167" s="115">
        <f t="shared" si="26"/>
        <v>2.5384747162497669</v>
      </c>
      <c r="L167" s="116">
        <f t="shared" si="26"/>
        <v>2.5255120862793188</v>
      </c>
      <c r="M167" s="145">
        <v>46</v>
      </c>
      <c r="N167" s="146" t="s">
        <v>370</v>
      </c>
      <c r="O167" s="115">
        <f t="shared" si="21"/>
        <v>2.4797954587888325</v>
      </c>
      <c r="P167" s="116">
        <f t="shared" si="21"/>
        <v>2.4660842514712686</v>
      </c>
      <c r="Q167" s="115">
        <f t="shared" si="21"/>
        <v>2.4569173650048475</v>
      </c>
      <c r="R167" s="115">
        <f t="shared" si="21"/>
        <v>2.4497776751459264</v>
      </c>
      <c r="S167" s="145">
        <v>46</v>
      </c>
      <c r="T167" s="146" t="s">
        <v>370</v>
      </c>
      <c r="U167" s="115">
        <f t="shared" ref="U167:X167" si="34">U35/U$66*100</f>
        <v>2.4441842585287659</v>
      </c>
      <c r="V167" s="116">
        <f t="shared" si="34"/>
        <v>2.4373603017482237</v>
      </c>
      <c r="W167" s="115">
        <f t="shared" si="34"/>
        <v>2.4380700672914721</v>
      </c>
      <c r="X167" s="115">
        <f t="shared" si="34"/>
        <v>2.4077194591791966</v>
      </c>
    </row>
    <row r="168" spans="1:24">
      <c r="A168" s="145">
        <v>47</v>
      </c>
      <c r="B168" s="146" t="s">
        <v>371</v>
      </c>
      <c r="C168" s="115">
        <f t="shared" si="20"/>
        <v>6.8033904649856956</v>
      </c>
      <c r="D168" s="115">
        <f t="shared" si="20"/>
        <v>7.0125339085531255</v>
      </c>
      <c r="E168" s="115">
        <f t="shared" si="20"/>
        <v>6.9638187736805595</v>
      </c>
      <c r="F168" s="115">
        <f t="shared" si="1"/>
        <v>6.888035521735314</v>
      </c>
      <c r="G168" s="145">
        <v>47</v>
      </c>
      <c r="H168" s="146" t="s">
        <v>371</v>
      </c>
      <c r="I168" s="116">
        <f t="shared" si="26"/>
        <v>6.8655339134525537</v>
      </c>
      <c r="J168" s="115">
        <f t="shared" si="26"/>
        <v>7.10573200021188</v>
      </c>
      <c r="K168" s="115">
        <f t="shared" si="26"/>
        <v>7.1484092344432772</v>
      </c>
      <c r="L168" s="116">
        <f t="shared" si="26"/>
        <v>7.2307778419484592</v>
      </c>
      <c r="M168" s="145">
        <v>47</v>
      </c>
      <c r="N168" s="146" t="s">
        <v>371</v>
      </c>
      <c r="O168" s="115">
        <f t="shared" si="21"/>
        <v>7.3674972025458416</v>
      </c>
      <c r="P168" s="116">
        <f t="shared" si="21"/>
        <v>7.3358601296001957</v>
      </c>
      <c r="Q168" s="115">
        <f t="shared" si="21"/>
        <v>7.3376092194294209</v>
      </c>
      <c r="R168" s="115">
        <f t="shared" si="21"/>
        <v>7.425512075069622</v>
      </c>
      <c r="S168" s="145">
        <v>47</v>
      </c>
      <c r="T168" s="146" t="s">
        <v>371</v>
      </c>
      <c r="U168" s="115">
        <f t="shared" ref="U168:X168" si="35">U36/U$66*100</f>
        <v>7.376145083239952</v>
      </c>
      <c r="V168" s="116">
        <f t="shared" si="35"/>
        <v>7.322184082382055</v>
      </c>
      <c r="W168" s="115">
        <f t="shared" si="35"/>
        <v>7.2886175410620702</v>
      </c>
      <c r="X168" s="115">
        <f t="shared" si="35"/>
        <v>7.4138515534638847</v>
      </c>
    </row>
    <row r="169" spans="1:24">
      <c r="A169" s="145" t="s">
        <v>372</v>
      </c>
      <c r="B169" s="146" t="s">
        <v>373</v>
      </c>
      <c r="C169" s="115">
        <f t="shared" si="20"/>
        <v>4.6084119896253908</v>
      </c>
      <c r="D169" s="115">
        <f t="shared" si="20"/>
        <v>4.5381627828436342</v>
      </c>
      <c r="E169" s="115">
        <f t="shared" si="20"/>
        <v>4.5178504722770692</v>
      </c>
      <c r="F169" s="115">
        <f t="shared" si="1"/>
        <v>4.6909863203585713</v>
      </c>
      <c r="G169" s="145" t="s">
        <v>372</v>
      </c>
      <c r="H169" s="146" t="s">
        <v>373</v>
      </c>
      <c r="I169" s="116">
        <f t="shared" si="26"/>
        <v>4.663398595668621</v>
      </c>
      <c r="J169" s="115">
        <f t="shared" si="26"/>
        <v>4.699343559558308</v>
      </c>
      <c r="K169" s="115">
        <f t="shared" si="26"/>
        <v>4.6609443596411158</v>
      </c>
      <c r="L169" s="116">
        <f t="shared" si="26"/>
        <v>4.7377044592404509</v>
      </c>
      <c r="M169" s="145" t="s">
        <v>372</v>
      </c>
      <c r="N169" s="146" t="s">
        <v>373</v>
      </c>
      <c r="O169" s="115">
        <f t="shared" si="21"/>
        <v>4.7650075000984353</v>
      </c>
      <c r="P169" s="116">
        <f t="shared" si="21"/>
        <v>4.7611244789585605</v>
      </c>
      <c r="Q169" s="115">
        <f t="shared" si="21"/>
        <v>4.7214322687477575</v>
      </c>
      <c r="R169" s="115">
        <f t="shared" si="21"/>
        <v>4.8472214727029259</v>
      </c>
      <c r="S169" s="145" t="s">
        <v>372</v>
      </c>
      <c r="T169" s="146" t="s">
        <v>373</v>
      </c>
      <c r="U169" s="115">
        <f t="shared" ref="U169:X169" si="36">U37/U$66*100</f>
        <v>4.8731677411898318</v>
      </c>
      <c r="V169" s="116">
        <f t="shared" si="36"/>
        <v>4.8762173704797638</v>
      </c>
      <c r="W169" s="115">
        <f t="shared" si="36"/>
        <v>4.8563304307810808</v>
      </c>
      <c r="X169" s="115">
        <f t="shared" si="36"/>
        <v>4.9155216767040244</v>
      </c>
    </row>
    <row r="170" spans="1:24">
      <c r="A170" s="145" t="s">
        <v>374</v>
      </c>
      <c r="B170" s="146" t="s">
        <v>375</v>
      </c>
      <c r="C170" s="115">
        <f t="shared" si="20"/>
        <v>2.5694537287093238</v>
      </c>
      <c r="D170" s="115">
        <f t="shared" si="20"/>
        <v>2.6821801701691887</v>
      </c>
      <c r="E170" s="115">
        <f t="shared" si="20"/>
        <v>2.7416084102673568</v>
      </c>
      <c r="F170" s="115">
        <f t="shared" si="1"/>
        <v>2.6470977437304373</v>
      </c>
      <c r="G170" s="145" t="s">
        <v>374</v>
      </c>
      <c r="H170" s="146" t="s">
        <v>375</v>
      </c>
      <c r="I170" s="116">
        <f t="shared" si="26"/>
        <v>2.6680486824538709</v>
      </c>
      <c r="J170" s="115">
        <f t="shared" si="26"/>
        <v>2.6704632808069011</v>
      </c>
      <c r="K170" s="115">
        <f t="shared" si="26"/>
        <v>2.6941889690898257</v>
      </c>
      <c r="L170" s="116">
        <f t="shared" si="26"/>
        <v>2.8058842536172337</v>
      </c>
      <c r="M170" s="145" t="s">
        <v>374</v>
      </c>
      <c r="N170" s="146" t="s">
        <v>375</v>
      </c>
      <c r="O170" s="115">
        <f t="shared" si="21"/>
        <v>2.7542698485881907</v>
      </c>
      <c r="P170" s="116">
        <f t="shared" si="21"/>
        <v>2.8085504365593055</v>
      </c>
      <c r="Q170" s="115">
        <f t="shared" si="21"/>
        <v>2.7770502344206762</v>
      </c>
      <c r="R170" s="115">
        <f t="shared" si="21"/>
        <v>2.7657889551673116</v>
      </c>
      <c r="S170" s="145" t="s">
        <v>374</v>
      </c>
      <c r="T170" s="146" t="s">
        <v>375</v>
      </c>
      <c r="U170" s="115">
        <f t="shared" ref="U170:X170" si="37">U38/U$66*100</f>
        <v>2.7111400330648281</v>
      </c>
      <c r="V170" s="116">
        <f t="shared" si="37"/>
        <v>2.7944639578510415</v>
      </c>
      <c r="W170" s="115">
        <f t="shared" si="37"/>
        <v>2.7728663657068187</v>
      </c>
      <c r="X170" s="115">
        <f t="shared" si="37"/>
        <v>2.73264567463008</v>
      </c>
    </row>
    <row r="171" spans="1:24">
      <c r="A171" s="145" t="s">
        <v>376</v>
      </c>
      <c r="B171" s="146" t="s">
        <v>377</v>
      </c>
      <c r="C171" s="115">
        <f t="shared" si="20"/>
        <v>1.7477740046525307</v>
      </c>
      <c r="D171" s="115">
        <f t="shared" si="20"/>
        <v>1.6247507925613622</v>
      </c>
      <c r="E171" s="115">
        <f t="shared" si="20"/>
        <v>1.5625166764501839</v>
      </c>
      <c r="F171" s="115">
        <f t="shared" si="1"/>
        <v>1.6166372530137529</v>
      </c>
      <c r="G171" s="145" t="s">
        <v>376</v>
      </c>
      <c r="H171" s="146" t="s">
        <v>377</v>
      </c>
      <c r="I171" s="116">
        <f t="shared" si="26"/>
        <v>1.5873364618241834</v>
      </c>
      <c r="J171" s="115">
        <f t="shared" si="26"/>
        <v>1.6854796304502577</v>
      </c>
      <c r="K171" s="115">
        <f t="shared" si="26"/>
        <v>1.7380420914290682</v>
      </c>
      <c r="L171" s="116">
        <f t="shared" si="26"/>
        <v>1.7557607321224582</v>
      </c>
      <c r="M171" s="145" t="s">
        <v>376</v>
      </c>
      <c r="N171" s="146" t="s">
        <v>377</v>
      </c>
      <c r="O171" s="115">
        <f t="shared" si="21"/>
        <v>1.7894815723661064</v>
      </c>
      <c r="P171" s="116">
        <f t="shared" si="21"/>
        <v>1.7787570128680061</v>
      </c>
      <c r="Q171" s="115">
        <f t="shared" si="21"/>
        <v>1.7743230846955633</v>
      </c>
      <c r="R171" s="115">
        <f t="shared" si="21"/>
        <v>1.7167268861844838</v>
      </c>
      <c r="S171" s="145" t="s">
        <v>376</v>
      </c>
      <c r="T171" s="146" t="s">
        <v>377</v>
      </c>
      <c r="U171" s="115">
        <f t="shared" ref="U171:X171" si="38">U39/U$66*100</f>
        <v>1.6546232971362242</v>
      </c>
      <c r="V171" s="116">
        <f t="shared" si="38"/>
        <v>1.6626586573002315</v>
      </c>
      <c r="W171" s="115">
        <f t="shared" si="38"/>
        <v>1.643959332277636</v>
      </c>
      <c r="X171" s="115">
        <f t="shared" si="38"/>
        <v>1.6534220077374067</v>
      </c>
    </row>
    <row r="172" spans="1:24">
      <c r="A172" s="149" t="s">
        <v>378</v>
      </c>
      <c r="B172" s="146" t="s">
        <v>379</v>
      </c>
      <c r="C172" s="115">
        <f t="shared" ref="C172:E187" si="39">C40/C$66*100</f>
        <v>0.35615925559506939</v>
      </c>
      <c r="D172" s="115">
        <f t="shared" si="39"/>
        <v>0.36918107439727205</v>
      </c>
      <c r="E172" s="115">
        <f t="shared" si="39"/>
        <v>0.3524734510913069</v>
      </c>
      <c r="F172" s="115">
        <f t="shared" ref="F172:F196" si="40">F40/F$66*100</f>
        <v>0.32374670979795639</v>
      </c>
      <c r="G172" s="149" t="s">
        <v>378</v>
      </c>
      <c r="H172" s="146" t="s">
        <v>379</v>
      </c>
      <c r="I172" s="116">
        <f t="shared" si="26"/>
        <v>0.32995196116570102</v>
      </c>
      <c r="J172" s="115">
        <f t="shared" si="26"/>
        <v>0.36523462481089064</v>
      </c>
      <c r="K172" s="115">
        <f t="shared" si="26"/>
        <v>0.37189881897514965</v>
      </c>
      <c r="L172" s="116">
        <f t="shared" si="26"/>
        <v>0.37514406600703731</v>
      </c>
      <c r="M172" s="149" t="s">
        <v>378</v>
      </c>
      <c r="N172" s="146" t="s">
        <v>379</v>
      </c>
      <c r="O172" s="115">
        <f t="shared" ref="O172:R187" si="41">O40/O$66*100</f>
        <v>0.37900582099087671</v>
      </c>
      <c r="P172" s="116">
        <f t="shared" si="41"/>
        <v>0.36616277794653895</v>
      </c>
      <c r="Q172" s="115">
        <f t="shared" si="41"/>
        <v>0.36084771283125805</v>
      </c>
      <c r="R172" s="115">
        <f t="shared" si="41"/>
        <v>0.28488705546010518</v>
      </c>
      <c r="S172" s="149" t="s">
        <v>378</v>
      </c>
      <c r="T172" s="146" t="s">
        <v>379</v>
      </c>
      <c r="U172" s="115">
        <f t="shared" ref="U172:X172" si="42">U40/U$66*100</f>
        <v>0.26482012833977375</v>
      </c>
      <c r="V172" s="116">
        <f t="shared" si="42"/>
        <v>0.26866967350522869</v>
      </c>
      <c r="W172" s="115">
        <f t="shared" si="42"/>
        <v>0.26503168937400107</v>
      </c>
      <c r="X172" s="115">
        <f t="shared" si="42"/>
        <v>0.25463147608981773</v>
      </c>
    </row>
    <row r="173" spans="1:24">
      <c r="A173" s="145">
        <v>61</v>
      </c>
      <c r="B173" s="146" t="s">
        <v>380</v>
      </c>
      <c r="C173" s="115">
        <f t="shared" si="39"/>
        <v>0.39613358645953101</v>
      </c>
      <c r="D173" s="115">
        <f t="shared" si="39"/>
        <v>0.29237615888267909</v>
      </c>
      <c r="E173" s="115">
        <f t="shared" si="39"/>
        <v>0.27616201504882865</v>
      </c>
      <c r="F173" s="115">
        <f t="shared" si="40"/>
        <v>0.27880736481183777</v>
      </c>
      <c r="G173" s="145">
        <v>61</v>
      </c>
      <c r="H173" s="146" t="s">
        <v>380</v>
      </c>
      <c r="I173" s="116">
        <f t="shared" si="26"/>
        <v>0.27063039822991691</v>
      </c>
      <c r="J173" s="115">
        <f t="shared" si="26"/>
        <v>0.25645232764401055</v>
      </c>
      <c r="K173" s="115">
        <f t="shared" si="26"/>
        <v>0.26450967908545364</v>
      </c>
      <c r="L173" s="116">
        <f t="shared" si="26"/>
        <v>0.25760146953687713</v>
      </c>
      <c r="M173" s="145">
        <v>61</v>
      </c>
      <c r="N173" s="146" t="s">
        <v>380</v>
      </c>
      <c r="O173" s="115">
        <f t="shared" si="41"/>
        <v>0.25300924779283723</v>
      </c>
      <c r="P173" s="116">
        <f t="shared" si="41"/>
        <v>0.25196536768162869</v>
      </c>
      <c r="Q173" s="115">
        <f t="shared" si="41"/>
        <v>0.24664754227578597</v>
      </c>
      <c r="R173" s="115">
        <f t="shared" si="41"/>
        <v>0.24937029920670878</v>
      </c>
      <c r="S173" s="145">
        <v>61</v>
      </c>
      <c r="T173" s="146" t="s">
        <v>380</v>
      </c>
      <c r="U173" s="115">
        <f t="shared" ref="U173:X173" si="43">U41/U$66*100</f>
        <v>0.19321316764068883</v>
      </c>
      <c r="V173" s="116">
        <f t="shared" si="43"/>
        <v>0.19108725153668077</v>
      </c>
      <c r="W173" s="115">
        <f t="shared" si="43"/>
        <v>0.17521129325375001</v>
      </c>
      <c r="X173" s="115">
        <f t="shared" si="43"/>
        <v>0.17561221233996729</v>
      </c>
    </row>
    <row r="174" spans="1:24">
      <c r="A174" s="149" t="s">
        <v>381</v>
      </c>
      <c r="B174" s="146" t="s">
        <v>382</v>
      </c>
      <c r="C174" s="115">
        <f t="shared" si="39"/>
        <v>0.9954811625979304</v>
      </c>
      <c r="D174" s="115">
        <f t="shared" si="39"/>
        <v>0.96319355928141093</v>
      </c>
      <c r="E174" s="115">
        <f t="shared" si="39"/>
        <v>0.93388121031004845</v>
      </c>
      <c r="F174" s="115">
        <f t="shared" si="40"/>
        <v>1.0140831784039588</v>
      </c>
      <c r="G174" s="149" t="s">
        <v>381</v>
      </c>
      <c r="H174" s="146" t="s">
        <v>382</v>
      </c>
      <c r="I174" s="116">
        <f t="shared" si="26"/>
        <v>0.98675410242856543</v>
      </c>
      <c r="J174" s="115">
        <f t="shared" si="26"/>
        <v>1.0637926779953568</v>
      </c>
      <c r="K174" s="115">
        <f t="shared" si="26"/>
        <v>1.1016335933684649</v>
      </c>
      <c r="L174" s="116">
        <f t="shared" si="26"/>
        <v>1.1230151965785438</v>
      </c>
      <c r="M174" s="149" t="s">
        <v>381</v>
      </c>
      <c r="N174" s="146" t="s">
        <v>382</v>
      </c>
      <c r="O174" s="115">
        <f t="shared" si="41"/>
        <v>1.1574665035823926</v>
      </c>
      <c r="P174" s="116">
        <f t="shared" si="41"/>
        <v>1.1606288672398384</v>
      </c>
      <c r="Q174" s="115">
        <f t="shared" si="41"/>
        <v>1.1668278295885193</v>
      </c>
      <c r="R174" s="115">
        <f t="shared" si="41"/>
        <v>1.1824695315176699</v>
      </c>
      <c r="S174" s="149" t="s">
        <v>381</v>
      </c>
      <c r="T174" s="146" t="s">
        <v>382</v>
      </c>
      <c r="U174" s="115">
        <f t="shared" ref="U174:X174" si="44">U42/U$66*100</f>
        <v>1.1965900011557613</v>
      </c>
      <c r="V174" s="116">
        <f t="shared" si="44"/>
        <v>1.202901732258322</v>
      </c>
      <c r="W174" s="115">
        <f t="shared" si="44"/>
        <v>1.2037163496498851</v>
      </c>
      <c r="X174" s="115">
        <f t="shared" si="44"/>
        <v>1.2231783193076218</v>
      </c>
    </row>
    <row r="175" spans="1:24">
      <c r="A175" s="145" t="s">
        <v>383</v>
      </c>
      <c r="B175" s="146" t="s">
        <v>384</v>
      </c>
      <c r="C175" s="115">
        <f t="shared" si="39"/>
        <v>1.8175619668975105</v>
      </c>
      <c r="D175" s="115">
        <f t="shared" si="39"/>
        <v>1.8962915754267846</v>
      </c>
      <c r="E175" s="115">
        <f t="shared" si="39"/>
        <v>1.8449490367682373</v>
      </c>
      <c r="F175" s="115">
        <f t="shared" si="40"/>
        <v>1.7868302825675957</v>
      </c>
      <c r="G175" s="145" t="s">
        <v>383</v>
      </c>
      <c r="H175" s="146" t="s">
        <v>384</v>
      </c>
      <c r="I175" s="116">
        <f t="shared" si="26"/>
        <v>1.8287584216587032</v>
      </c>
      <c r="J175" s="115">
        <f t="shared" si="26"/>
        <v>1.8091193672539445</v>
      </c>
      <c r="K175" s="115">
        <f t="shared" si="26"/>
        <v>1.7335675439336642</v>
      </c>
      <c r="L175" s="116">
        <f t="shared" si="26"/>
        <v>1.7002969095456293</v>
      </c>
      <c r="M175" s="145" t="s">
        <v>383</v>
      </c>
      <c r="N175" s="146" t="s">
        <v>384</v>
      </c>
      <c r="O175" s="115">
        <f t="shared" si="41"/>
        <v>1.6463382880977693</v>
      </c>
      <c r="P175" s="116">
        <f t="shared" si="41"/>
        <v>1.6141413199254315</v>
      </c>
      <c r="Q175" s="115">
        <f t="shared" si="41"/>
        <v>1.5989265183967785</v>
      </c>
      <c r="R175" s="115">
        <f t="shared" si="41"/>
        <v>1.6084196047474482</v>
      </c>
      <c r="S175" s="145" t="s">
        <v>383</v>
      </c>
      <c r="T175" s="146" t="s">
        <v>384</v>
      </c>
      <c r="U175" s="115">
        <f t="shared" ref="U175:X175" si="45">U43/U$66*100</f>
        <v>1.5832675889308201</v>
      </c>
      <c r="V175" s="116">
        <f t="shared" si="45"/>
        <v>1.5536441286820468</v>
      </c>
      <c r="W175" s="115">
        <f t="shared" si="45"/>
        <v>1.5391278562578361</v>
      </c>
      <c r="X175" s="115">
        <f t="shared" si="45"/>
        <v>1.5478552626331112</v>
      </c>
    </row>
    <row r="176" spans="1:24">
      <c r="A176" s="149">
        <v>64</v>
      </c>
      <c r="B176" s="146" t="s">
        <v>385</v>
      </c>
      <c r="C176" s="115">
        <f t="shared" si="39"/>
        <v>1.3424155726088931</v>
      </c>
      <c r="D176" s="115">
        <f t="shared" si="39"/>
        <v>1.3910677517403667</v>
      </c>
      <c r="E176" s="115">
        <f t="shared" si="39"/>
        <v>1.339852713591974</v>
      </c>
      <c r="F176" s="115">
        <f t="shared" si="40"/>
        <v>1.3024548936064284</v>
      </c>
      <c r="G176" s="149">
        <v>64</v>
      </c>
      <c r="H176" s="146" t="s">
        <v>385</v>
      </c>
      <c r="I176" s="116">
        <f t="shared" si="26"/>
        <v>1.2948643552366463</v>
      </c>
      <c r="J176" s="115">
        <f t="shared" si="26"/>
        <v>1.289625760474818</v>
      </c>
      <c r="K176" s="115">
        <f t="shared" si="26"/>
        <v>1.2482709070035618</v>
      </c>
      <c r="L176" s="116">
        <f t="shared" si="26"/>
        <v>1.2269462586089777</v>
      </c>
      <c r="M176" s="149">
        <v>64</v>
      </c>
      <c r="N176" s="146" t="s">
        <v>385</v>
      </c>
      <c r="O176" s="115">
        <f t="shared" si="41"/>
        <v>1.1951892679370475</v>
      </c>
      <c r="P176" s="116">
        <f t="shared" si="41"/>
        <v>1.1699562495352065</v>
      </c>
      <c r="Q176" s="115">
        <f t="shared" si="41"/>
        <v>1.1593799923783799</v>
      </c>
      <c r="R176" s="115">
        <f t="shared" si="41"/>
        <v>1.163644395694315</v>
      </c>
      <c r="S176" s="149">
        <v>64</v>
      </c>
      <c r="T176" s="146" t="s">
        <v>385</v>
      </c>
      <c r="U176" s="115">
        <f t="shared" ref="U176:X176" si="46">U44/U$66*100</f>
        <v>1.1431988462485489</v>
      </c>
      <c r="V176" s="116">
        <f t="shared" si="46"/>
        <v>1.1225752374870281</v>
      </c>
      <c r="W176" s="115">
        <f t="shared" si="46"/>
        <v>1.1089742879887983</v>
      </c>
      <c r="X176" s="115">
        <f t="shared" si="46"/>
        <v>1.1097595022534201</v>
      </c>
    </row>
    <row r="177" spans="1:24" ht="28.5" customHeight="1">
      <c r="A177" s="145" t="s">
        <v>386</v>
      </c>
      <c r="B177" s="150" t="s">
        <v>387</v>
      </c>
      <c r="C177" s="115">
        <f t="shared" si="39"/>
        <v>0.47514639428861738</v>
      </c>
      <c r="D177" s="115">
        <f t="shared" si="39"/>
        <v>0.50522382368641805</v>
      </c>
      <c r="E177" s="115">
        <f t="shared" si="39"/>
        <v>0.50509632317626341</v>
      </c>
      <c r="F177" s="115">
        <f t="shared" si="40"/>
        <v>0.48437538896116744</v>
      </c>
      <c r="G177" s="145" t="s">
        <v>386</v>
      </c>
      <c r="H177" s="150" t="s">
        <v>387</v>
      </c>
      <c r="I177" s="116">
        <f t="shared" si="26"/>
        <v>0.53389406642205683</v>
      </c>
      <c r="J177" s="115">
        <f t="shared" si="26"/>
        <v>0.5194936067791267</v>
      </c>
      <c r="K177" s="115">
        <f t="shared" si="26"/>
        <v>0.4852966369301025</v>
      </c>
      <c r="L177" s="116">
        <f t="shared" si="26"/>
        <v>0.47335065093665168</v>
      </c>
      <c r="M177" s="145" t="s">
        <v>386</v>
      </c>
      <c r="N177" s="150" t="s">
        <v>387</v>
      </c>
      <c r="O177" s="115">
        <f t="shared" si="41"/>
        <v>0.45114902016072189</v>
      </c>
      <c r="P177" s="116">
        <f t="shared" si="41"/>
        <v>0.44418507039022487</v>
      </c>
      <c r="Q177" s="115">
        <f t="shared" si="41"/>
        <v>0.43954652601839866</v>
      </c>
      <c r="R177" s="115">
        <f t="shared" si="41"/>
        <v>0.44477520905313334</v>
      </c>
      <c r="S177" s="145" t="s">
        <v>386</v>
      </c>
      <c r="T177" s="150" t="s">
        <v>387</v>
      </c>
      <c r="U177" s="115">
        <f t="shared" ref="U177:X177" si="47">U45/U$66*100</f>
        <v>0.44006874268227114</v>
      </c>
      <c r="V177" s="116">
        <f t="shared" si="47"/>
        <v>0.43106889119501873</v>
      </c>
      <c r="W177" s="115">
        <f t="shared" si="47"/>
        <v>0.43015356826903794</v>
      </c>
      <c r="X177" s="115">
        <f t="shared" si="47"/>
        <v>0.43809576037969133</v>
      </c>
    </row>
    <row r="178" spans="1:24">
      <c r="A178" s="145" t="s">
        <v>388</v>
      </c>
      <c r="B178" s="146" t="s">
        <v>389</v>
      </c>
      <c r="C178" s="115">
        <f t="shared" si="39"/>
        <v>0.80496804727399129</v>
      </c>
      <c r="D178" s="115">
        <f t="shared" si="39"/>
        <v>0.71139872100750623</v>
      </c>
      <c r="E178" s="115">
        <f t="shared" si="39"/>
        <v>0.70628101819734246</v>
      </c>
      <c r="F178" s="115">
        <f t="shared" si="40"/>
        <v>0.69911470800562325</v>
      </c>
      <c r="G178" s="145" t="s">
        <v>388</v>
      </c>
      <c r="H178" s="146" t="s">
        <v>389</v>
      </c>
      <c r="I178" s="116">
        <f t="shared" si="26"/>
        <v>0.70190720763451708</v>
      </c>
      <c r="J178" s="115">
        <f t="shared" si="26"/>
        <v>0.7134154928212727</v>
      </c>
      <c r="K178" s="115">
        <f t="shared" si="26"/>
        <v>0.74213566316629209</v>
      </c>
      <c r="L178" s="116">
        <f t="shared" si="26"/>
        <v>0.7654261936806861</v>
      </c>
      <c r="M178" s="145" t="s">
        <v>388</v>
      </c>
      <c r="N178" s="146" t="s">
        <v>389</v>
      </c>
      <c r="O178" s="115">
        <f t="shared" si="41"/>
        <v>0.78912974725747886</v>
      </c>
      <c r="P178" s="116">
        <f t="shared" si="41"/>
        <v>0.78148338150380092</v>
      </c>
      <c r="Q178" s="115">
        <f t="shared" si="41"/>
        <v>0.78016094776211109</v>
      </c>
      <c r="R178" s="115">
        <f t="shared" si="41"/>
        <v>0.79178521273030977</v>
      </c>
      <c r="S178" s="145" t="s">
        <v>388</v>
      </c>
      <c r="T178" s="146" t="s">
        <v>389</v>
      </c>
      <c r="U178" s="115">
        <f t="shared" ref="U178:X178" si="48">U46/U$66*100</f>
        <v>0.80300296980447528</v>
      </c>
      <c r="V178" s="116">
        <f t="shared" si="48"/>
        <v>0.79864991618104897</v>
      </c>
      <c r="W178" s="115">
        <f t="shared" si="48"/>
        <v>0.81453564700830416</v>
      </c>
      <c r="X178" s="115">
        <f t="shared" si="48"/>
        <v>0.82995154149882355</v>
      </c>
    </row>
    <row r="179" spans="1:24" ht="28.5" customHeight="1">
      <c r="A179" s="145" t="s">
        <v>390</v>
      </c>
      <c r="B179" s="150" t="s">
        <v>391</v>
      </c>
      <c r="C179" s="115">
        <f t="shared" si="39"/>
        <v>10.543330035562448</v>
      </c>
      <c r="D179" s="115">
        <f t="shared" si="39"/>
        <v>9.5968014293340307</v>
      </c>
      <c r="E179" s="115">
        <f t="shared" si="39"/>
        <v>10.900528309941834</v>
      </c>
      <c r="F179" s="115">
        <f t="shared" si="40"/>
        <v>11.243614485929267</v>
      </c>
      <c r="G179" s="145" t="s">
        <v>390</v>
      </c>
      <c r="H179" s="150" t="s">
        <v>391</v>
      </c>
      <c r="I179" s="116">
        <f t="shared" si="26"/>
        <v>11.183859365246352</v>
      </c>
      <c r="J179" s="115">
        <f t="shared" si="26"/>
        <v>10.981973403891098</v>
      </c>
      <c r="K179" s="115">
        <f t="shared" si="26"/>
        <v>11.263970176501722</v>
      </c>
      <c r="L179" s="116">
        <f t="shared" si="26"/>
        <v>11.622978305503894</v>
      </c>
      <c r="M179" s="145" t="s">
        <v>390</v>
      </c>
      <c r="N179" s="150" t="s">
        <v>391</v>
      </c>
      <c r="O179" s="115">
        <f t="shared" si="41"/>
        <v>11.401546760351215</v>
      </c>
      <c r="P179" s="116">
        <f t="shared" si="41"/>
        <v>11.62670807688284</v>
      </c>
      <c r="Q179" s="115">
        <f t="shared" si="41"/>
        <v>11.663064809838096</v>
      </c>
      <c r="R179" s="115">
        <f t="shared" si="41"/>
        <v>11.580094050378573</v>
      </c>
      <c r="S179" s="145" t="s">
        <v>390</v>
      </c>
      <c r="T179" s="150" t="s">
        <v>391</v>
      </c>
      <c r="U179" s="115">
        <f t="shared" ref="U179:X179" si="49">U47/U$66*100</f>
        <v>11.56515228413642</v>
      </c>
      <c r="V179" s="116">
        <f t="shared" si="49"/>
        <v>11.798390476570606</v>
      </c>
      <c r="W179" s="115">
        <f t="shared" si="49"/>
        <v>11.888652238804134</v>
      </c>
      <c r="X179" s="115">
        <f t="shared" si="49"/>
        <v>11.79393670482192</v>
      </c>
    </row>
    <row r="180" spans="1:24">
      <c r="A180" s="145" t="s">
        <v>392</v>
      </c>
      <c r="B180" s="146" t="s">
        <v>393</v>
      </c>
      <c r="C180" s="115">
        <f t="shared" si="39"/>
        <v>3.4186742961041738</v>
      </c>
      <c r="D180" s="115">
        <f t="shared" si="39"/>
        <v>3.4879508884313277</v>
      </c>
      <c r="E180" s="115">
        <f t="shared" si="39"/>
        <v>3.4597630609957846</v>
      </c>
      <c r="F180" s="115">
        <f t="shared" si="40"/>
        <v>3.3751675399049592</v>
      </c>
      <c r="G180" s="145" t="s">
        <v>392</v>
      </c>
      <c r="H180" s="146" t="s">
        <v>393</v>
      </c>
      <c r="I180" s="116">
        <f t="shared" ref="I180:L196" si="50">I48/I$66*100</f>
        <v>3.4781305048536408</v>
      </c>
      <c r="J180" s="115">
        <f t="shared" si="50"/>
        <v>3.5271561697779008</v>
      </c>
      <c r="K180" s="115">
        <f t="shared" si="50"/>
        <v>3.7728106039104987</v>
      </c>
      <c r="L180" s="116">
        <f t="shared" si="50"/>
        <v>3.7885861559245795</v>
      </c>
      <c r="M180" s="145" t="s">
        <v>392</v>
      </c>
      <c r="N180" s="146" t="s">
        <v>393</v>
      </c>
      <c r="O180" s="115">
        <f t="shared" si="41"/>
        <v>3.8077129716774438</v>
      </c>
      <c r="P180" s="116">
        <f t="shared" si="41"/>
        <v>3.8011603767758264</v>
      </c>
      <c r="Q180" s="115">
        <f t="shared" si="41"/>
        <v>3.7882182663172803</v>
      </c>
      <c r="R180" s="115">
        <f t="shared" si="41"/>
        <v>3.8523757948913597</v>
      </c>
      <c r="S180" s="145" t="s">
        <v>392</v>
      </c>
      <c r="T180" s="146" t="s">
        <v>393</v>
      </c>
      <c r="U180" s="115">
        <f t="shared" ref="U180:X180" si="51">U48/U$66*100</f>
        <v>3.8500675869208001</v>
      </c>
      <c r="V180" s="116">
        <f t="shared" si="51"/>
        <v>3.8476889917777597</v>
      </c>
      <c r="W180" s="115">
        <f t="shared" si="51"/>
        <v>3.8392682467673884</v>
      </c>
      <c r="X180" s="115">
        <f t="shared" si="51"/>
        <v>3.8895176085829375</v>
      </c>
    </row>
    <row r="181" spans="1:24">
      <c r="A181" s="149" t="s">
        <v>394</v>
      </c>
      <c r="B181" s="146" t="s">
        <v>395</v>
      </c>
      <c r="C181" s="115">
        <f t="shared" si="39"/>
        <v>2.6500708575095588</v>
      </c>
      <c r="D181" s="115">
        <f t="shared" si="39"/>
        <v>2.6558976370232372</v>
      </c>
      <c r="E181" s="115">
        <f t="shared" si="39"/>
        <v>2.6125993916430974</v>
      </c>
      <c r="F181" s="115">
        <f t="shared" si="40"/>
        <v>2.5287880395833087</v>
      </c>
      <c r="G181" s="149" t="s">
        <v>394</v>
      </c>
      <c r="H181" s="146" t="s">
        <v>395</v>
      </c>
      <c r="I181" s="116">
        <f t="shared" si="50"/>
        <v>2.6482748281419428</v>
      </c>
      <c r="J181" s="115">
        <f t="shared" si="50"/>
        <v>2.689584159643835</v>
      </c>
      <c r="K181" s="115">
        <f t="shared" si="50"/>
        <v>2.8876172651054333</v>
      </c>
      <c r="L181" s="116">
        <f t="shared" si="50"/>
        <v>2.8923874631407278</v>
      </c>
      <c r="M181" s="149" t="s">
        <v>394</v>
      </c>
      <c r="N181" s="146" t="s">
        <v>395</v>
      </c>
      <c r="O181" s="115">
        <f t="shared" si="41"/>
        <v>2.8985562469278809</v>
      </c>
      <c r="P181" s="116">
        <f t="shared" si="41"/>
        <v>2.8801443979615886</v>
      </c>
      <c r="Q181" s="115">
        <f t="shared" si="41"/>
        <v>2.8720101588499545</v>
      </c>
      <c r="R181" s="115">
        <f t="shared" si="41"/>
        <v>2.9265556150987631</v>
      </c>
      <c r="S181" s="149" t="s">
        <v>394</v>
      </c>
      <c r="T181" s="146" t="s">
        <v>395</v>
      </c>
      <c r="U181" s="115">
        <f t="shared" ref="U181:X181" si="52">U49/U$66*100</f>
        <v>2.9255840364215615</v>
      </c>
      <c r="V181" s="116">
        <f t="shared" si="52"/>
        <v>2.9251816077273092</v>
      </c>
      <c r="W181" s="115">
        <f t="shared" si="52"/>
        <v>2.9096886677420506</v>
      </c>
      <c r="X181" s="115">
        <f t="shared" si="52"/>
        <v>2.9400400829577631</v>
      </c>
    </row>
    <row r="182" spans="1:24">
      <c r="A182" s="145">
        <v>72</v>
      </c>
      <c r="B182" s="146" t="s">
        <v>396</v>
      </c>
      <c r="C182" s="115">
        <f t="shared" si="39"/>
        <v>0.49626995374207866</v>
      </c>
      <c r="D182" s="115">
        <f t="shared" si="39"/>
        <v>0.52360797899576217</v>
      </c>
      <c r="E182" s="115">
        <f t="shared" si="39"/>
        <v>0.54298521799455679</v>
      </c>
      <c r="F182" s="115">
        <f t="shared" si="40"/>
        <v>0.53507954788136536</v>
      </c>
      <c r="G182" s="145">
        <v>72</v>
      </c>
      <c r="H182" s="146" t="s">
        <v>396</v>
      </c>
      <c r="I182" s="116">
        <f t="shared" si="50"/>
        <v>0.52562265023928945</v>
      </c>
      <c r="J182" s="115">
        <f t="shared" si="50"/>
        <v>0.52931243645214676</v>
      </c>
      <c r="K182" s="115">
        <f t="shared" si="50"/>
        <v>0.53975827215987682</v>
      </c>
      <c r="L182" s="116">
        <f t="shared" si="50"/>
        <v>0.54980422288315201</v>
      </c>
      <c r="M182" s="145">
        <v>72</v>
      </c>
      <c r="N182" s="146" t="s">
        <v>396</v>
      </c>
      <c r="O182" s="115">
        <f t="shared" si="41"/>
        <v>0.56800068078793586</v>
      </c>
      <c r="P182" s="116">
        <f t="shared" si="41"/>
        <v>0.56871822860405641</v>
      </c>
      <c r="Q182" s="115">
        <f t="shared" si="41"/>
        <v>0.55982909696215133</v>
      </c>
      <c r="R182" s="115">
        <f t="shared" si="41"/>
        <v>0.56312256292929153</v>
      </c>
      <c r="S182" s="145">
        <v>72</v>
      </c>
      <c r="T182" s="146" t="s">
        <v>396</v>
      </c>
      <c r="U182" s="115">
        <f t="shared" ref="U182:X182" si="53">U50/U$66*100</f>
        <v>0.56695125199117602</v>
      </c>
      <c r="V182" s="116">
        <f t="shared" si="53"/>
        <v>0.56739941725872123</v>
      </c>
      <c r="W182" s="115">
        <f t="shared" si="53"/>
        <v>0.57128232765250087</v>
      </c>
      <c r="X182" s="115">
        <f t="shared" si="53"/>
        <v>0.58678658317712284</v>
      </c>
    </row>
    <row r="183" spans="1:24">
      <c r="A183" s="149" t="s">
        <v>397</v>
      </c>
      <c r="B183" s="146" t="s">
        <v>398</v>
      </c>
      <c r="C183" s="115">
        <f t="shared" si="39"/>
        <v>0.27233348485253617</v>
      </c>
      <c r="D183" s="115">
        <f t="shared" si="39"/>
        <v>0.308445272412328</v>
      </c>
      <c r="E183" s="115">
        <f t="shared" si="39"/>
        <v>0.3041784513581301</v>
      </c>
      <c r="F183" s="115">
        <f t="shared" si="40"/>
        <v>0.31129995244028508</v>
      </c>
      <c r="G183" s="149" t="s">
        <v>397</v>
      </c>
      <c r="H183" s="146" t="s">
        <v>398</v>
      </c>
      <c r="I183" s="116">
        <f t="shared" si="50"/>
        <v>0.30423302647240902</v>
      </c>
      <c r="J183" s="115">
        <f t="shared" si="50"/>
        <v>0.30825957368191903</v>
      </c>
      <c r="K183" s="115">
        <f t="shared" si="50"/>
        <v>0.34543506664518886</v>
      </c>
      <c r="L183" s="116">
        <f t="shared" si="50"/>
        <v>0.34639446990069939</v>
      </c>
      <c r="M183" s="149" t="s">
        <v>397</v>
      </c>
      <c r="N183" s="146" t="s">
        <v>398</v>
      </c>
      <c r="O183" s="115">
        <f t="shared" si="41"/>
        <v>0.34115604396162691</v>
      </c>
      <c r="P183" s="116">
        <f t="shared" si="41"/>
        <v>0.35229775021018123</v>
      </c>
      <c r="Q183" s="115">
        <f t="shared" si="41"/>
        <v>0.3563790105051744</v>
      </c>
      <c r="R183" s="115">
        <f t="shared" si="41"/>
        <v>0.36269761686330571</v>
      </c>
      <c r="S183" s="149" t="s">
        <v>397</v>
      </c>
      <c r="T183" s="146" t="s">
        <v>398</v>
      </c>
      <c r="U183" s="115">
        <f t="shared" ref="U183:X183" si="54">U51/U$66*100</f>
        <v>0.35753229850806267</v>
      </c>
      <c r="V183" s="116">
        <f t="shared" si="54"/>
        <v>0.35510796679172985</v>
      </c>
      <c r="W183" s="115">
        <f t="shared" si="54"/>
        <v>0.35829725137283708</v>
      </c>
      <c r="X183" s="115">
        <f t="shared" si="54"/>
        <v>0.36269094244805167</v>
      </c>
    </row>
    <row r="184" spans="1:24">
      <c r="A184" s="145" t="s">
        <v>399</v>
      </c>
      <c r="B184" s="146" t="s">
        <v>400</v>
      </c>
      <c r="C184" s="115">
        <f t="shared" si="39"/>
        <v>7.1246557394582748</v>
      </c>
      <c r="D184" s="115">
        <f t="shared" si="39"/>
        <v>6.1088505409027025</v>
      </c>
      <c r="E184" s="115">
        <f t="shared" si="39"/>
        <v>7.4407652489460476</v>
      </c>
      <c r="F184" s="115">
        <f t="shared" si="40"/>
        <v>7.8684469460243083</v>
      </c>
      <c r="G184" s="145" t="s">
        <v>399</v>
      </c>
      <c r="H184" s="146" t="s">
        <v>400</v>
      </c>
      <c r="I184" s="116">
        <f t="shared" si="50"/>
        <v>7.7057288603927114</v>
      </c>
      <c r="J184" s="115">
        <f t="shared" si="50"/>
        <v>7.4548172341131984</v>
      </c>
      <c r="K184" s="115">
        <f t="shared" si="50"/>
        <v>7.491159572591223</v>
      </c>
      <c r="L184" s="116">
        <f t="shared" si="50"/>
        <v>7.8343921495793136</v>
      </c>
      <c r="M184" s="145" t="s">
        <v>399</v>
      </c>
      <c r="N184" s="146" t="s">
        <v>400</v>
      </c>
      <c r="O184" s="115">
        <f t="shared" si="41"/>
        <v>7.5938337886737717</v>
      </c>
      <c r="P184" s="116">
        <f t="shared" si="41"/>
        <v>7.8255477001070135</v>
      </c>
      <c r="Q184" s="115">
        <f t="shared" si="41"/>
        <v>7.8748465435208166</v>
      </c>
      <c r="R184" s="115">
        <f t="shared" si="41"/>
        <v>7.727718255487213</v>
      </c>
      <c r="S184" s="145" t="s">
        <v>399</v>
      </c>
      <c r="T184" s="146" t="s">
        <v>400</v>
      </c>
      <c r="U184" s="115">
        <f t="shared" ref="U184:X184" si="55">U52/U$66*100</f>
        <v>7.7150846972156195</v>
      </c>
      <c r="V184" s="116">
        <f t="shared" si="55"/>
        <v>7.9507014847928481</v>
      </c>
      <c r="W184" s="115">
        <f t="shared" si="55"/>
        <v>8.0493839920367449</v>
      </c>
      <c r="X184" s="115">
        <f t="shared" si="55"/>
        <v>7.904419096238982</v>
      </c>
    </row>
    <row r="185" spans="1:24">
      <c r="A185" s="145" t="s">
        <v>401</v>
      </c>
      <c r="B185" s="146" t="s">
        <v>402</v>
      </c>
      <c r="C185" s="115">
        <f t="shared" si="39"/>
        <v>3.5448808791678923</v>
      </c>
      <c r="D185" s="115">
        <f t="shared" si="39"/>
        <v>2.5168589513133095</v>
      </c>
      <c r="E185" s="115">
        <f t="shared" si="39"/>
        <v>3.6282619136560115</v>
      </c>
      <c r="F185" s="115">
        <f t="shared" si="40"/>
        <v>4.1586581609457438</v>
      </c>
      <c r="G185" s="145" t="s">
        <v>401</v>
      </c>
      <c r="H185" s="146" t="s">
        <v>402</v>
      </c>
      <c r="I185" s="116">
        <f t="shared" si="50"/>
        <v>4.0231392867712916</v>
      </c>
      <c r="J185" s="115">
        <f t="shared" si="50"/>
        <v>3.7943316929858675</v>
      </c>
      <c r="K185" s="115">
        <f t="shared" si="50"/>
        <v>3.8495171324031388</v>
      </c>
      <c r="L185" s="116">
        <f t="shared" si="50"/>
        <v>4.051021628346593</v>
      </c>
      <c r="M185" s="145" t="s">
        <v>401</v>
      </c>
      <c r="N185" s="146" t="s">
        <v>402</v>
      </c>
      <c r="O185" s="115">
        <f t="shared" si="41"/>
        <v>3.8943356157510962</v>
      </c>
      <c r="P185" s="116">
        <f t="shared" si="41"/>
        <v>4.0697637777410849</v>
      </c>
      <c r="Q185" s="115">
        <f t="shared" si="41"/>
        <v>4.1398803132560325</v>
      </c>
      <c r="R185" s="115">
        <f t="shared" si="41"/>
        <v>4.0157779738380812</v>
      </c>
      <c r="S185" s="145" t="s">
        <v>401</v>
      </c>
      <c r="T185" s="146" t="s">
        <v>402</v>
      </c>
      <c r="U185" s="115">
        <f t="shared" ref="U185:X185" si="56">U53/U$66*100</f>
        <v>3.9145138515499762</v>
      </c>
      <c r="V185" s="116">
        <f t="shared" si="56"/>
        <v>4.0683373912349321</v>
      </c>
      <c r="W185" s="115">
        <f t="shared" si="56"/>
        <v>4.1172193081860833</v>
      </c>
      <c r="X185" s="115">
        <f t="shared" si="56"/>
        <v>3.9341373190284372</v>
      </c>
    </row>
    <row r="186" spans="1:24" ht="28.5" customHeight="1">
      <c r="A186" s="145" t="s">
        <v>403</v>
      </c>
      <c r="B186" s="150" t="s">
        <v>404</v>
      </c>
      <c r="C186" s="115">
        <f t="shared" si="39"/>
        <v>25.428888472953819</v>
      </c>
      <c r="D186" s="115">
        <f t="shared" si="39"/>
        <v>26.466919414757438</v>
      </c>
      <c r="E186" s="115">
        <f t="shared" si="39"/>
        <v>26.362666097443832</v>
      </c>
      <c r="F186" s="115">
        <f t="shared" si="40"/>
        <v>26.057090000537176</v>
      </c>
      <c r="G186" s="145" t="s">
        <v>403</v>
      </c>
      <c r="H186" s="150" t="s">
        <v>404</v>
      </c>
      <c r="I186" s="116">
        <f t="shared" si="50"/>
        <v>25.897287104732928</v>
      </c>
      <c r="J186" s="115">
        <f t="shared" si="50"/>
        <v>26.046771219976666</v>
      </c>
      <c r="K186" s="115">
        <f t="shared" si="50"/>
        <v>26.094538239482894</v>
      </c>
      <c r="L186" s="116">
        <f t="shared" si="50"/>
        <v>26.081862566753767</v>
      </c>
      <c r="M186" s="145" t="s">
        <v>403</v>
      </c>
      <c r="N186" s="150" t="s">
        <v>404</v>
      </c>
      <c r="O186" s="115">
        <f t="shared" si="41"/>
        <v>26.508053238632684</v>
      </c>
      <c r="P186" s="116">
        <f t="shared" si="41"/>
        <v>26.288470725254392</v>
      </c>
      <c r="Q186" s="115">
        <f t="shared" si="41"/>
        <v>26.368074597537493</v>
      </c>
      <c r="R186" s="115">
        <f t="shared" si="41"/>
        <v>26.646226752526019</v>
      </c>
      <c r="S186" s="145" t="s">
        <v>403</v>
      </c>
      <c r="T186" s="150" t="s">
        <v>404</v>
      </c>
      <c r="U186" s="115">
        <f t="shared" ref="U186:X186" si="57">U54/U$66*100</f>
        <v>26.721205207961692</v>
      </c>
      <c r="V186" s="116">
        <f t="shared" si="57"/>
        <v>26.497141175061866</v>
      </c>
      <c r="W186" s="115">
        <f t="shared" si="57"/>
        <v>26.522978641201973</v>
      </c>
      <c r="X186" s="115">
        <f t="shared" si="57"/>
        <v>26.522180233717545</v>
      </c>
    </row>
    <row r="187" spans="1:24">
      <c r="A187" s="145" t="s">
        <v>405</v>
      </c>
      <c r="B187" s="146" t="s">
        <v>406</v>
      </c>
      <c r="C187" s="115">
        <f t="shared" si="39"/>
        <v>7.0310703494745841</v>
      </c>
      <c r="D187" s="115">
        <f t="shared" si="39"/>
        <v>7.305999498861544</v>
      </c>
      <c r="E187" s="115">
        <f t="shared" si="39"/>
        <v>7.214499172848071</v>
      </c>
      <c r="F187" s="115">
        <f t="shared" si="40"/>
        <v>7.055739199817622</v>
      </c>
      <c r="G187" s="145" t="s">
        <v>405</v>
      </c>
      <c r="H187" s="146" t="s">
        <v>406</v>
      </c>
      <c r="I187" s="116">
        <f t="shared" si="50"/>
        <v>6.9319637246704033</v>
      </c>
      <c r="J187" s="115">
        <f t="shared" si="50"/>
        <v>6.869821697804845</v>
      </c>
      <c r="K187" s="115">
        <f t="shared" si="50"/>
        <v>6.8929764945627863</v>
      </c>
      <c r="L187" s="116">
        <f t="shared" si="50"/>
        <v>6.7116313742052514</v>
      </c>
      <c r="M187" s="145" t="s">
        <v>405</v>
      </c>
      <c r="N187" s="146" t="s">
        <v>406</v>
      </c>
      <c r="O187" s="115">
        <f t="shared" si="41"/>
        <v>6.6757861767025739</v>
      </c>
      <c r="P187" s="116">
        <f t="shared" si="41"/>
        <v>6.6267269837388438</v>
      </c>
      <c r="Q187" s="115">
        <f t="shared" si="41"/>
        <v>6.4407654887084584</v>
      </c>
      <c r="R187" s="115">
        <f t="shared" si="41"/>
        <v>6.4585275982766213</v>
      </c>
      <c r="S187" s="145" t="s">
        <v>405</v>
      </c>
      <c r="T187" s="146" t="s">
        <v>406</v>
      </c>
      <c r="U187" s="115">
        <f t="shared" ref="U187:X187" si="58">U55/U$66*100</f>
        <v>6.4334457269488405</v>
      </c>
      <c r="V187" s="116">
        <f t="shared" si="58"/>
        <v>6.4003003512413184</v>
      </c>
      <c r="W187" s="115">
        <f t="shared" si="58"/>
        <v>6.3473490063772484</v>
      </c>
      <c r="X187" s="115">
        <f t="shared" si="58"/>
        <v>6.3047152315239501</v>
      </c>
    </row>
    <row r="188" spans="1:24">
      <c r="A188" s="152" t="s">
        <v>407</v>
      </c>
      <c r="B188" s="146" t="s">
        <v>408</v>
      </c>
      <c r="C188" s="115">
        <f t="shared" ref="C188:E195" si="59">C56/C$66*100</f>
        <v>5.181956736811145</v>
      </c>
      <c r="D188" s="115">
        <f t="shared" si="59"/>
        <v>5.4151550805634541</v>
      </c>
      <c r="E188" s="115">
        <f t="shared" si="59"/>
        <v>5.3604781471796787</v>
      </c>
      <c r="F188" s="115">
        <f t="shared" si="40"/>
        <v>5.2862033590522648</v>
      </c>
      <c r="G188" s="152" t="s">
        <v>407</v>
      </c>
      <c r="H188" s="146" t="s">
        <v>408</v>
      </c>
      <c r="I188" s="116">
        <f t="shared" si="50"/>
        <v>5.2369696115923894</v>
      </c>
      <c r="J188" s="115">
        <f t="shared" si="50"/>
        <v>5.1922229701184586</v>
      </c>
      <c r="K188" s="115">
        <f t="shared" si="50"/>
        <v>5.2196235754958433</v>
      </c>
      <c r="L188" s="116">
        <f t="shared" si="50"/>
        <v>5.0791377156537729</v>
      </c>
      <c r="M188" s="152" t="s">
        <v>407</v>
      </c>
      <c r="N188" s="146" t="s">
        <v>408</v>
      </c>
      <c r="O188" s="115">
        <f t="shared" ref="O188:R196" si="60">O56/O$66*100</f>
        <v>5.0808880218156975</v>
      </c>
      <c r="P188" s="116">
        <f t="shared" si="60"/>
        <v>5.0563235240362863</v>
      </c>
      <c r="Q188" s="115">
        <f t="shared" si="60"/>
        <v>4.8769679358195042</v>
      </c>
      <c r="R188" s="115">
        <f t="shared" si="60"/>
        <v>4.8808557153739862</v>
      </c>
      <c r="S188" s="152" t="s">
        <v>407</v>
      </c>
      <c r="T188" s="146" t="s">
        <v>408</v>
      </c>
      <c r="U188" s="115">
        <f t="shared" ref="U188:X188" si="61">U56/U$66*100</f>
        <v>4.8697758325251375</v>
      </c>
      <c r="V188" s="116">
        <f t="shared" si="61"/>
        <v>4.8471551448870445</v>
      </c>
      <c r="W188" s="115">
        <f t="shared" si="61"/>
        <v>4.7981317357606992</v>
      </c>
      <c r="X188" s="115">
        <f t="shared" si="61"/>
        <v>4.8338850556375386</v>
      </c>
    </row>
    <row r="189" spans="1:24">
      <c r="A189" s="145" t="s">
        <v>409</v>
      </c>
      <c r="B189" s="146" t="s">
        <v>410</v>
      </c>
      <c r="C189" s="115">
        <f t="shared" si="59"/>
        <v>5.1688547822134279</v>
      </c>
      <c r="D189" s="115">
        <f t="shared" si="59"/>
        <v>5.1836509025939366</v>
      </c>
      <c r="E189" s="115">
        <f t="shared" si="59"/>
        <v>4.9322269064517847</v>
      </c>
      <c r="F189" s="115">
        <f t="shared" si="40"/>
        <v>4.5991423529088067</v>
      </c>
      <c r="G189" s="145" t="s">
        <v>409</v>
      </c>
      <c r="H189" s="146" t="s">
        <v>410</v>
      </c>
      <c r="I189" s="116">
        <f t="shared" si="50"/>
        <v>4.3917342704158582</v>
      </c>
      <c r="J189" s="115">
        <f t="shared" si="50"/>
        <v>4.3541341794752872</v>
      </c>
      <c r="K189" s="115">
        <f t="shared" si="50"/>
        <v>4.2628374767643145</v>
      </c>
      <c r="L189" s="116">
        <f t="shared" si="50"/>
        <v>4.1447758421977916</v>
      </c>
      <c r="M189" s="145" t="s">
        <v>409</v>
      </c>
      <c r="N189" s="146" t="s">
        <v>410</v>
      </c>
      <c r="O189" s="115">
        <f t="shared" si="60"/>
        <v>4.19040216023157</v>
      </c>
      <c r="P189" s="116">
        <f t="shared" si="60"/>
        <v>4.1390889164228737</v>
      </c>
      <c r="Q189" s="115">
        <f t="shared" si="60"/>
        <v>4.2837477020318939</v>
      </c>
      <c r="R189" s="115">
        <f t="shared" si="60"/>
        <v>4.3498613842498877</v>
      </c>
      <c r="S189" s="145" t="s">
        <v>409</v>
      </c>
      <c r="T189" s="146" t="s">
        <v>410</v>
      </c>
      <c r="U189" s="115">
        <f t="shared" ref="U189:X189" si="62">U57/U$66*100</f>
        <v>4.383099752265041</v>
      </c>
      <c r="V189" s="116">
        <f t="shared" si="62"/>
        <v>4.3256565817833481</v>
      </c>
      <c r="W189" s="115">
        <f t="shared" si="62"/>
        <v>4.3071955980623402</v>
      </c>
      <c r="X189" s="115">
        <f t="shared" si="62"/>
        <v>4.1270739440832767</v>
      </c>
    </row>
    <row r="190" spans="1:24">
      <c r="A190" s="145" t="s">
        <v>411</v>
      </c>
      <c r="B190" s="146" t="s">
        <v>412</v>
      </c>
      <c r="C190" s="115">
        <f t="shared" si="59"/>
        <v>13.228963341265809</v>
      </c>
      <c r="D190" s="115">
        <f t="shared" si="59"/>
        <v>13.977269013301957</v>
      </c>
      <c r="E190" s="115">
        <f t="shared" si="59"/>
        <v>14.215940018143977</v>
      </c>
      <c r="F190" s="115">
        <f t="shared" si="40"/>
        <v>14.402208447810747</v>
      </c>
      <c r="G190" s="145" t="s">
        <v>411</v>
      </c>
      <c r="H190" s="146" t="s">
        <v>412</v>
      </c>
      <c r="I190" s="116">
        <f t="shared" si="50"/>
        <v>14.573589109646667</v>
      </c>
      <c r="J190" s="115">
        <f t="shared" si="50"/>
        <v>14.822815342696535</v>
      </c>
      <c r="K190" s="115">
        <f t="shared" si="50"/>
        <v>14.938724268155795</v>
      </c>
      <c r="L190" s="116">
        <f t="shared" si="50"/>
        <v>15.225455350350719</v>
      </c>
      <c r="M190" s="145" t="s">
        <v>411</v>
      </c>
      <c r="N190" s="146" t="s">
        <v>412</v>
      </c>
      <c r="O190" s="115">
        <f t="shared" si="60"/>
        <v>15.64186490169854</v>
      </c>
      <c r="P190" s="116">
        <f t="shared" si="60"/>
        <v>15.522654825092674</v>
      </c>
      <c r="Q190" s="115">
        <f t="shared" si="60"/>
        <v>15.643561406797144</v>
      </c>
      <c r="R190" s="115">
        <f t="shared" si="60"/>
        <v>15.83783776999951</v>
      </c>
      <c r="S190" s="145" t="s">
        <v>411</v>
      </c>
      <c r="T190" s="146" t="s">
        <v>412</v>
      </c>
      <c r="U190" s="115">
        <f t="shared" ref="U190:X190" si="63">U58/U$66*100</f>
        <v>15.904659728747808</v>
      </c>
      <c r="V190" s="116">
        <f t="shared" si="63"/>
        <v>15.771184242037201</v>
      </c>
      <c r="W190" s="115">
        <f t="shared" si="63"/>
        <v>15.86843403676238</v>
      </c>
      <c r="X190" s="115">
        <f t="shared" si="63"/>
        <v>16.090391058110317</v>
      </c>
    </row>
    <row r="191" spans="1:24">
      <c r="A191" s="145">
        <v>86</v>
      </c>
      <c r="B191" s="146" t="s">
        <v>413</v>
      </c>
      <c r="C191" s="115">
        <f t="shared" si="59"/>
        <v>7.011551110992273</v>
      </c>
      <c r="D191" s="115">
        <f t="shared" si="59"/>
        <v>7.2746783453715507</v>
      </c>
      <c r="E191" s="115">
        <f t="shared" si="59"/>
        <v>7.2964138961524094</v>
      </c>
      <c r="F191" s="115">
        <f t="shared" si="40"/>
        <v>7.3252442512358327</v>
      </c>
      <c r="G191" s="145">
        <v>86</v>
      </c>
      <c r="H191" s="146" t="s">
        <v>413</v>
      </c>
      <c r="I191" s="116">
        <f t="shared" si="50"/>
        <v>7.4202357612093843</v>
      </c>
      <c r="J191" s="115">
        <f t="shared" si="50"/>
        <v>7.5398276278611869</v>
      </c>
      <c r="K191" s="115">
        <f t="shared" si="50"/>
        <v>7.5515020416721006</v>
      </c>
      <c r="L191" s="116">
        <f t="shared" si="50"/>
        <v>7.6181341257705784</v>
      </c>
      <c r="M191" s="145">
        <v>86</v>
      </c>
      <c r="N191" s="146" t="s">
        <v>413</v>
      </c>
      <c r="O191" s="115">
        <f t="shared" si="60"/>
        <v>7.7059859803409774</v>
      </c>
      <c r="P191" s="116">
        <f t="shared" si="60"/>
        <v>7.6435376996406443</v>
      </c>
      <c r="Q191" s="115">
        <f t="shared" si="60"/>
        <v>7.65650078264356</v>
      </c>
      <c r="R191" s="115">
        <f t="shared" si="60"/>
        <v>7.74754739855448</v>
      </c>
      <c r="S191" s="145">
        <v>86</v>
      </c>
      <c r="T191" s="146" t="s">
        <v>413</v>
      </c>
      <c r="U191" s="115">
        <f t="shared" ref="U191:X191" si="64">U59/U$66*100</f>
        <v>7.7572951161540278</v>
      </c>
      <c r="V191" s="116">
        <f t="shared" si="64"/>
        <v>7.6867715734014537</v>
      </c>
      <c r="W191" s="115">
        <f t="shared" si="64"/>
        <v>7.7356278138084713</v>
      </c>
      <c r="X191" s="115">
        <f t="shared" si="64"/>
        <v>7.8263969209907067</v>
      </c>
    </row>
    <row r="192" spans="1:24">
      <c r="A192" s="149" t="s">
        <v>414</v>
      </c>
      <c r="B192" s="146" t="s">
        <v>415</v>
      </c>
      <c r="C192" s="115">
        <f t="shared" si="59"/>
        <v>6.2174122302735366</v>
      </c>
      <c r="D192" s="115">
        <f t="shared" si="59"/>
        <v>6.7025906679304068</v>
      </c>
      <c r="E192" s="115">
        <f t="shared" si="59"/>
        <v>6.9195261219915691</v>
      </c>
      <c r="F192" s="115">
        <f t="shared" si="40"/>
        <v>7.0769641965749139</v>
      </c>
      <c r="G192" s="149" t="s">
        <v>414</v>
      </c>
      <c r="H192" s="146" t="s">
        <v>415</v>
      </c>
      <c r="I192" s="116">
        <f t="shared" si="50"/>
        <v>7.1533533484372844</v>
      </c>
      <c r="J192" s="115">
        <f t="shared" si="50"/>
        <v>7.2829877148353468</v>
      </c>
      <c r="K192" s="115">
        <f t="shared" si="50"/>
        <v>7.3872222264836962</v>
      </c>
      <c r="L192" s="116">
        <f t="shared" si="50"/>
        <v>7.6073212245801409</v>
      </c>
      <c r="M192" s="149" t="s">
        <v>414</v>
      </c>
      <c r="N192" s="146" t="s">
        <v>415</v>
      </c>
      <c r="O192" s="115">
        <f t="shared" si="60"/>
        <v>7.9358789213575625</v>
      </c>
      <c r="P192" s="116">
        <f t="shared" si="60"/>
        <v>7.8791171254520318</v>
      </c>
      <c r="Q192" s="115">
        <f t="shared" si="60"/>
        <v>7.9870606241535844</v>
      </c>
      <c r="R192" s="115">
        <f t="shared" si="60"/>
        <v>8.0902903714450307</v>
      </c>
      <c r="S192" s="149" t="s">
        <v>414</v>
      </c>
      <c r="T192" s="146" t="s">
        <v>415</v>
      </c>
      <c r="U192" s="115">
        <f t="shared" ref="U192:X192" si="65">U60/U$66*100</f>
        <v>8.1473646125937798</v>
      </c>
      <c r="V192" s="116">
        <f t="shared" si="65"/>
        <v>8.084412668635748</v>
      </c>
      <c r="W192" s="115">
        <f t="shared" si="65"/>
        <v>8.13280622295391</v>
      </c>
      <c r="X192" s="115">
        <f t="shared" si="65"/>
        <v>8.2639941371196102</v>
      </c>
    </row>
    <row r="193" spans="1:24" ht="28.5" customHeight="1">
      <c r="A193" s="145" t="s">
        <v>416</v>
      </c>
      <c r="B193" s="150" t="s">
        <v>417</v>
      </c>
      <c r="C193" s="115">
        <f t="shared" si="59"/>
        <v>4.1515815930907243</v>
      </c>
      <c r="D193" s="115">
        <f t="shared" si="59"/>
        <v>4.154002026342452</v>
      </c>
      <c r="E193" s="115">
        <f t="shared" si="59"/>
        <v>4.0154223811302634</v>
      </c>
      <c r="F193" s="115">
        <f t="shared" si="40"/>
        <v>3.8590188548721192</v>
      </c>
      <c r="G193" s="145" t="s">
        <v>416</v>
      </c>
      <c r="H193" s="150" t="s">
        <v>417</v>
      </c>
      <c r="I193" s="116">
        <f t="shared" si="50"/>
        <v>3.8464670067424969</v>
      </c>
      <c r="J193" s="115">
        <f t="shared" si="50"/>
        <v>3.7606117647666801</v>
      </c>
      <c r="K193" s="115">
        <f t="shared" si="50"/>
        <v>3.6668277503765014</v>
      </c>
      <c r="L193" s="116">
        <f t="shared" si="50"/>
        <v>3.6187600019336013</v>
      </c>
      <c r="M193" s="145" t="s">
        <v>416</v>
      </c>
      <c r="N193" s="150" t="s">
        <v>417</v>
      </c>
      <c r="O193" s="115">
        <f t="shared" si="60"/>
        <v>3.6715553845118203</v>
      </c>
      <c r="P193" s="116">
        <f t="shared" si="60"/>
        <v>3.6467543860754783</v>
      </c>
      <c r="Q193" s="115">
        <f t="shared" si="60"/>
        <v>3.6562674170776424</v>
      </c>
      <c r="R193" s="115">
        <f t="shared" si="60"/>
        <v>3.6196971161146929</v>
      </c>
      <c r="S193" s="145" t="s">
        <v>416</v>
      </c>
      <c r="T193" s="150" t="s">
        <v>417</v>
      </c>
      <c r="U193" s="115">
        <f t="shared" ref="U193:X193" si="66">U61/U$66*100</f>
        <v>3.6362517147982691</v>
      </c>
      <c r="V193" s="116">
        <f t="shared" si="66"/>
        <v>3.6235481360261836</v>
      </c>
      <c r="W193" s="115">
        <f t="shared" si="66"/>
        <v>3.6389564592553771</v>
      </c>
      <c r="X193" s="115">
        <f t="shared" si="66"/>
        <v>3.6742711283053482</v>
      </c>
    </row>
    <row r="194" spans="1:24">
      <c r="A194" s="145" t="s">
        <v>418</v>
      </c>
      <c r="B194" s="146" t="s">
        <v>419</v>
      </c>
      <c r="C194" s="115">
        <f t="shared" si="59"/>
        <v>0.85055750153747423</v>
      </c>
      <c r="D194" s="115">
        <f t="shared" si="59"/>
        <v>0.89687442123955519</v>
      </c>
      <c r="E194" s="115">
        <f t="shared" si="59"/>
        <v>0.88985538182400348</v>
      </c>
      <c r="F194" s="115">
        <f t="shared" si="40"/>
        <v>0.88817440134372572</v>
      </c>
      <c r="G194" s="145" t="s">
        <v>418</v>
      </c>
      <c r="H194" s="146" t="s">
        <v>419</v>
      </c>
      <c r="I194" s="116">
        <f t="shared" si="50"/>
        <v>0.90817564869227629</v>
      </c>
      <c r="J194" s="115">
        <f t="shared" si="50"/>
        <v>0.88266110955359212</v>
      </c>
      <c r="K194" s="115">
        <f t="shared" si="50"/>
        <v>0.89299183586848407</v>
      </c>
      <c r="L194" s="116">
        <f t="shared" si="50"/>
        <v>0.89861569422641963</v>
      </c>
      <c r="M194" s="145" t="s">
        <v>418</v>
      </c>
      <c r="N194" s="146" t="s">
        <v>419</v>
      </c>
      <c r="O194" s="115">
        <f t="shared" si="60"/>
        <v>0.91284009231281193</v>
      </c>
      <c r="P194" s="116">
        <f t="shared" si="60"/>
        <v>0.92051179598746091</v>
      </c>
      <c r="Q194" s="115">
        <f t="shared" si="60"/>
        <v>0.92266289971611326</v>
      </c>
      <c r="R194" s="115">
        <f t="shared" si="60"/>
        <v>0.91992163723461262</v>
      </c>
      <c r="S194" s="145" t="s">
        <v>418</v>
      </c>
      <c r="T194" s="146" t="s">
        <v>419</v>
      </c>
      <c r="U194" s="115">
        <f t="shared" ref="U194:X194" si="67">U62/U$66*100</f>
        <v>0.92423229800555773</v>
      </c>
      <c r="V194" s="116">
        <f t="shared" si="67"/>
        <v>0.9299912189670313</v>
      </c>
      <c r="W194" s="115">
        <f t="shared" si="67"/>
        <v>0.94053028485369738</v>
      </c>
      <c r="X194" s="115">
        <f t="shared" si="67"/>
        <v>0.95309197144338531</v>
      </c>
    </row>
    <row r="195" spans="1:24">
      <c r="A195" s="145" t="s">
        <v>420</v>
      </c>
      <c r="B195" s="146" t="s">
        <v>421</v>
      </c>
      <c r="C195" s="115">
        <f t="shared" si="59"/>
        <v>3.2676007379876468</v>
      </c>
      <c r="D195" s="115">
        <f t="shared" si="59"/>
        <v>3.2203592944842088</v>
      </c>
      <c r="E195" s="115">
        <f t="shared" si="59"/>
        <v>3.0927477453439352</v>
      </c>
      <c r="F195" s="115">
        <f t="shared" si="40"/>
        <v>2.9371726994134302</v>
      </c>
      <c r="G195" s="145" t="s">
        <v>420</v>
      </c>
      <c r="H195" s="146" t="s">
        <v>421</v>
      </c>
      <c r="I195" s="116">
        <f t="shared" si="50"/>
        <v>2.9019746713727579</v>
      </c>
      <c r="J195" s="115">
        <f t="shared" si="50"/>
        <v>2.840742458557433</v>
      </c>
      <c r="K195" s="115">
        <f t="shared" si="50"/>
        <v>2.7350991176192339</v>
      </c>
      <c r="L195" s="116">
        <f t="shared" si="50"/>
        <v>2.6802001786036858</v>
      </c>
      <c r="M195" s="145" t="s">
        <v>420</v>
      </c>
      <c r="N195" s="146" t="s">
        <v>421</v>
      </c>
      <c r="O195" s="115">
        <f t="shared" si="60"/>
        <v>2.7185792870270524</v>
      </c>
      <c r="P195" s="116">
        <f t="shared" si="60"/>
        <v>2.6862861010659689</v>
      </c>
      <c r="Q195" s="115">
        <f t="shared" si="60"/>
        <v>2.6938827189074517</v>
      </c>
      <c r="R195" s="115">
        <f t="shared" si="60"/>
        <v>2.6586111818796772</v>
      </c>
      <c r="S195" s="145" t="s">
        <v>420</v>
      </c>
      <c r="T195" s="146" t="s">
        <v>421</v>
      </c>
      <c r="U195" s="115">
        <f t="shared" ref="U195:X195" si="68">U63/U$66*100</f>
        <v>2.6680502303985367</v>
      </c>
      <c r="V195" s="116">
        <f t="shared" si="68"/>
        <v>2.649651752215215</v>
      </c>
      <c r="W195" s="115">
        <f t="shared" si="68"/>
        <v>2.6549924760038044</v>
      </c>
      <c r="X195" s="115">
        <f t="shared" si="68"/>
        <v>2.6764348103537667</v>
      </c>
    </row>
    <row r="196" spans="1:24" ht="28.5" customHeight="1">
      <c r="A196" s="145" t="s">
        <v>422</v>
      </c>
      <c r="B196" s="150" t="s">
        <v>423</v>
      </c>
      <c r="C196" s="115" t="s">
        <v>24</v>
      </c>
      <c r="D196" s="115" t="s">
        <v>24</v>
      </c>
      <c r="E196" s="115">
        <f>E64/E$66*100</f>
        <v>3.2819253962324567E-2</v>
      </c>
      <c r="F196" s="115">
        <f t="shared" si="40"/>
        <v>3.3671754114963495E-2</v>
      </c>
      <c r="G196" s="145" t="s">
        <v>422</v>
      </c>
      <c r="H196" s="150" t="s">
        <v>423</v>
      </c>
      <c r="I196" s="116">
        <f t="shared" si="50"/>
        <v>3.6316686677462587E-2</v>
      </c>
      <c r="J196" s="115">
        <f t="shared" si="50"/>
        <v>3.7208196655654932E-2</v>
      </c>
      <c r="K196" s="115">
        <f t="shared" si="50"/>
        <v>3.8736796888783204E-2</v>
      </c>
      <c r="L196" s="116">
        <f t="shared" si="50"/>
        <v>3.9944129103496005E-2</v>
      </c>
      <c r="M196" s="145" t="s">
        <v>422</v>
      </c>
      <c r="N196" s="150" t="s">
        <v>423</v>
      </c>
      <c r="O196" s="115">
        <f t="shared" si="60"/>
        <v>4.0136005171956111E-2</v>
      </c>
      <c r="P196" s="116">
        <f t="shared" si="60"/>
        <v>3.995648902204918E-2</v>
      </c>
      <c r="Q196" s="115">
        <f t="shared" si="60"/>
        <v>3.9721798454077258E-2</v>
      </c>
      <c r="R196" s="115">
        <f t="shared" si="60"/>
        <v>4.1164297000402861E-2</v>
      </c>
      <c r="S196" s="145" t="s">
        <v>422</v>
      </c>
      <c r="T196" s="150" t="s">
        <v>423</v>
      </c>
      <c r="U196" s="115">
        <f t="shared" ref="U196:X196" si="69">U64/U$66*100</f>
        <v>4.3969186394174964E-2</v>
      </c>
      <c r="V196" s="116">
        <f t="shared" si="69"/>
        <v>4.3905164843937097E-2</v>
      </c>
      <c r="W196" s="115">
        <f t="shared" si="69"/>
        <v>4.3433698397874823E-2</v>
      </c>
      <c r="X196" s="115">
        <f t="shared" si="69"/>
        <v>4.4744346508196066E-2</v>
      </c>
    </row>
    <row r="197" spans="1:24">
      <c r="A197" s="145" t="s">
        <v>424</v>
      </c>
      <c r="B197" s="146" t="s">
        <v>425</v>
      </c>
      <c r="C197" s="115" t="s">
        <v>24</v>
      </c>
      <c r="D197" s="115" t="s">
        <v>24</v>
      </c>
      <c r="E197" s="115">
        <v>0</v>
      </c>
      <c r="F197" s="115">
        <v>0</v>
      </c>
      <c r="G197" s="145" t="s">
        <v>424</v>
      </c>
      <c r="H197" s="146" t="s">
        <v>425</v>
      </c>
      <c r="I197" s="115">
        <v>0</v>
      </c>
      <c r="J197" s="115">
        <v>0</v>
      </c>
      <c r="K197" s="115">
        <v>0</v>
      </c>
      <c r="L197" s="115">
        <v>0</v>
      </c>
      <c r="M197" s="145" t="s">
        <v>424</v>
      </c>
      <c r="N197" s="146" t="s">
        <v>425</v>
      </c>
      <c r="O197" s="115">
        <v>0</v>
      </c>
      <c r="P197" s="115">
        <v>0</v>
      </c>
      <c r="Q197" s="115">
        <v>0</v>
      </c>
      <c r="R197" s="115">
        <v>0</v>
      </c>
      <c r="S197" s="145" t="s">
        <v>424</v>
      </c>
      <c r="T197" s="146" t="s">
        <v>425</v>
      </c>
      <c r="U197" s="115">
        <v>0</v>
      </c>
      <c r="V197" s="115">
        <v>0</v>
      </c>
      <c r="W197" s="115">
        <v>0</v>
      </c>
      <c r="X197" s="115">
        <v>0</v>
      </c>
    </row>
    <row r="198" spans="1:24" ht="23.25" customHeight="1">
      <c r="A198" s="110"/>
      <c r="B198" s="154" t="s">
        <v>427</v>
      </c>
      <c r="C198" s="129">
        <f>SUM(C193,C186,C179,C178,C175,C171,C164,C160,C142,C140)</f>
        <v>99.995053343672268</v>
      </c>
      <c r="D198" s="129">
        <f>SUM(D193,D186,D179,D178,D175,D171,D164,D160,D142,D140)</f>
        <v>99.997684958220319</v>
      </c>
      <c r="E198" s="129">
        <f>SUM(E193,E186,E179,E178,E175,E171,E164,E160,E142,E140)</f>
        <v>99.998132237579384</v>
      </c>
      <c r="F198" s="129">
        <f>SUM(F193,F186,F179,F178,F175,F171,F164,F160,F142,F140)</f>
        <v>99.999737963002985</v>
      </c>
      <c r="G198" s="110"/>
      <c r="H198" s="154" t="s">
        <v>427</v>
      </c>
      <c r="I198" s="129">
        <f>SUM(I193,I186,I179,I178,I175,I171,I164,I160,I142,I140)</f>
        <v>99.999741518244292</v>
      </c>
      <c r="J198" s="129">
        <f>SUM(J193,J186,J179,J178,J175,J171,J164,J160,J142,J140)</f>
        <v>99.999483219490898</v>
      </c>
      <c r="K198" s="129">
        <f>SUM(K193,K186,K179,K178,K175,K171,K164,K160,K142,K140)</f>
        <v>99.999105090500919</v>
      </c>
      <c r="L198" s="129">
        <f>SUM(L193,L186,L179,L178,L175,L171,L164,L160,L142,L140)</f>
        <v>99.999109525784334</v>
      </c>
      <c r="M198" s="110"/>
      <c r="N198" s="154" t="s">
        <v>427</v>
      </c>
      <c r="O198" s="129">
        <f>SUM(O193,O186,O179,O178,O175,O171,O164,O160,O142,O140)</f>
        <v>99.997713771857306</v>
      </c>
      <c r="P198" s="129">
        <f>SUM(P193,P186,P179,P178,P175,P171,P164,P160,P142,P140)</f>
        <v>99.997857222986198</v>
      </c>
      <c r="Q198" s="129">
        <f>SUM(Q193,Q186,Q179,Q178,Q175,Q171,Q164,Q160,Q142,Q140)</f>
        <v>99.997889779457125</v>
      </c>
      <c r="R198" s="129">
        <f>SUM(R193,R186,R179,R178,R175,R171,R164,R160,R142,R140)</f>
        <v>100</v>
      </c>
      <c r="S198" s="110"/>
      <c r="T198" s="154" t="s">
        <v>427</v>
      </c>
      <c r="U198" s="129">
        <f>SUM(U193,U186,U179,U178,U175,U171,U164,U160,U142,U140)</f>
        <v>100</v>
      </c>
      <c r="V198" s="129">
        <f>SUM(V193,V186,V179,V178,V175,V171,V164,V160,V142,V140)</f>
        <v>99.999501077672235</v>
      </c>
      <c r="W198" s="129">
        <f>SUM(W193,W186,W179,W178,W175,W171,W164,W160,W142,W140)</f>
        <v>99.999630875084463</v>
      </c>
      <c r="X198" s="129">
        <f>SUM(X193,X186,X179,X178,X175,X171,X164,X160,X142,X140)</f>
        <v>99.999875363937306</v>
      </c>
    </row>
    <row r="199" spans="1:24">
      <c r="C199" s="161"/>
      <c r="D199" s="161"/>
      <c r="E199" s="161"/>
      <c r="F199" s="161"/>
      <c r="G199" s="161"/>
      <c r="H199" s="161"/>
      <c r="I199" s="161"/>
      <c r="J199" s="161"/>
      <c r="K199" s="161"/>
      <c r="L199" s="161"/>
      <c r="M199" s="161"/>
      <c r="N199" s="161"/>
      <c r="O199" s="161"/>
      <c r="P199" s="161"/>
      <c r="Q199" s="161"/>
      <c r="R199" s="161"/>
      <c r="S199" s="161"/>
      <c r="T199" s="161"/>
      <c r="U199" s="161"/>
      <c r="V199" s="161"/>
      <c r="W199" s="161"/>
      <c r="X199" s="161"/>
    </row>
    <row r="200" spans="1:24">
      <c r="C200" s="161"/>
      <c r="D200" s="161"/>
      <c r="E200" s="161"/>
      <c r="F200" s="161"/>
      <c r="G200" s="161"/>
      <c r="H200" s="161"/>
      <c r="I200" s="161"/>
      <c r="J200" s="161"/>
      <c r="K200" s="161"/>
      <c r="L200" s="161"/>
      <c r="M200" s="161"/>
      <c r="N200" s="161"/>
      <c r="O200" s="161"/>
      <c r="P200" s="161"/>
      <c r="Q200" s="161"/>
      <c r="R200" s="161"/>
      <c r="S200" s="161"/>
      <c r="T200" s="161"/>
      <c r="U200" s="161"/>
      <c r="V200" s="161"/>
      <c r="W200" s="161"/>
      <c r="X200" s="161"/>
    </row>
    <row r="201" spans="1:24">
      <c r="C201" s="161"/>
      <c r="D201" s="161"/>
      <c r="E201" s="161"/>
      <c r="F201" s="161"/>
      <c r="G201" s="161"/>
      <c r="H201" s="161"/>
      <c r="I201" s="161"/>
      <c r="J201" s="161"/>
      <c r="K201" s="161"/>
      <c r="L201" s="161"/>
      <c r="M201" s="161"/>
      <c r="N201" s="161"/>
      <c r="O201" s="161"/>
      <c r="P201" s="161"/>
      <c r="Q201" s="161"/>
      <c r="R201" s="161"/>
      <c r="S201" s="161"/>
      <c r="T201" s="161"/>
      <c r="U201" s="161"/>
      <c r="V201" s="161"/>
      <c r="W201" s="161"/>
      <c r="X201" s="161"/>
    </row>
    <row r="202" spans="1:24">
      <c r="C202" s="161"/>
      <c r="D202" s="161"/>
      <c r="E202" s="161"/>
      <c r="F202" s="161"/>
      <c r="G202" s="161"/>
      <c r="H202" s="161"/>
      <c r="I202" s="161"/>
      <c r="J202" s="161"/>
      <c r="K202" s="161"/>
      <c r="L202" s="161"/>
      <c r="M202" s="161"/>
      <c r="N202" s="161"/>
      <c r="O202" s="161"/>
      <c r="P202" s="161"/>
      <c r="Q202" s="161"/>
      <c r="R202" s="161"/>
      <c r="S202" s="161"/>
      <c r="T202" s="161"/>
      <c r="U202" s="161"/>
      <c r="V202" s="161"/>
      <c r="W202" s="161"/>
      <c r="X202" s="161"/>
    </row>
    <row r="203" spans="1:24">
      <c r="C203" s="161"/>
      <c r="D203" s="161"/>
      <c r="E203" s="161"/>
      <c r="F203" s="161"/>
      <c r="G203" s="161"/>
      <c r="H203" s="161"/>
      <c r="I203" s="161"/>
      <c r="J203" s="161"/>
      <c r="K203" s="161"/>
      <c r="L203" s="161"/>
      <c r="M203" s="161"/>
      <c r="N203" s="161"/>
      <c r="O203" s="161"/>
      <c r="P203" s="161"/>
      <c r="Q203" s="161"/>
      <c r="R203" s="161"/>
      <c r="S203" s="161"/>
      <c r="T203" s="161"/>
      <c r="U203" s="161"/>
      <c r="V203" s="161"/>
      <c r="W203" s="161"/>
      <c r="X203" s="161"/>
    </row>
    <row r="204" spans="1:24">
      <c r="C204" s="161"/>
      <c r="D204" s="161"/>
      <c r="E204" s="161"/>
      <c r="F204" s="161"/>
      <c r="G204" s="161"/>
      <c r="H204" s="161"/>
      <c r="I204" s="161"/>
      <c r="J204" s="161"/>
      <c r="K204" s="161"/>
      <c r="L204" s="161"/>
      <c r="M204" s="161"/>
      <c r="N204" s="161"/>
      <c r="O204" s="161"/>
      <c r="P204" s="161"/>
      <c r="Q204" s="161"/>
      <c r="R204" s="161"/>
      <c r="S204" s="161"/>
      <c r="T204" s="161"/>
      <c r="U204" s="161"/>
      <c r="V204" s="161"/>
      <c r="W204" s="161"/>
      <c r="X204" s="161"/>
    </row>
    <row r="205" spans="1:24">
      <c r="C205" s="161"/>
      <c r="D205" s="161"/>
      <c r="E205" s="161"/>
      <c r="F205" s="161"/>
      <c r="G205" s="161"/>
      <c r="H205" s="161"/>
      <c r="I205" s="161"/>
      <c r="J205" s="161"/>
      <c r="K205" s="161"/>
      <c r="L205" s="161"/>
      <c r="M205" s="161"/>
      <c r="N205" s="161"/>
      <c r="O205" s="161"/>
      <c r="P205" s="161"/>
      <c r="Q205" s="161"/>
      <c r="R205" s="161"/>
      <c r="S205" s="161"/>
      <c r="T205" s="161"/>
      <c r="U205" s="161"/>
      <c r="V205" s="161"/>
      <c r="W205" s="161"/>
      <c r="X205" s="161"/>
    </row>
    <row r="206" spans="1:24">
      <c r="C206" s="161"/>
      <c r="D206" s="161"/>
      <c r="E206" s="161"/>
      <c r="F206" s="161"/>
      <c r="G206" s="161"/>
      <c r="H206" s="161"/>
      <c r="I206" s="161"/>
      <c r="J206" s="161"/>
      <c r="K206" s="161"/>
      <c r="L206" s="161"/>
      <c r="M206" s="161"/>
      <c r="N206" s="161"/>
      <c r="O206" s="161"/>
      <c r="P206" s="161"/>
      <c r="Q206" s="161"/>
      <c r="R206" s="161"/>
      <c r="S206" s="161"/>
      <c r="T206" s="161"/>
      <c r="U206" s="161"/>
      <c r="V206" s="161"/>
      <c r="W206" s="161"/>
      <c r="X206" s="161"/>
    </row>
    <row r="207" spans="1:24">
      <c r="C207" s="161"/>
      <c r="D207" s="161"/>
      <c r="E207" s="161"/>
      <c r="F207" s="161"/>
      <c r="G207" s="161"/>
      <c r="H207" s="161"/>
      <c r="I207" s="161"/>
      <c r="J207" s="161"/>
      <c r="K207" s="161"/>
      <c r="L207" s="161"/>
      <c r="M207" s="161"/>
      <c r="N207" s="161"/>
      <c r="O207" s="161"/>
      <c r="P207" s="161"/>
      <c r="Q207" s="161"/>
      <c r="R207" s="161"/>
      <c r="S207" s="161"/>
      <c r="T207" s="161"/>
      <c r="U207" s="161"/>
      <c r="V207" s="161"/>
      <c r="W207" s="161"/>
      <c r="X207" s="161"/>
    </row>
    <row r="208" spans="1:24">
      <c r="C208" s="161"/>
      <c r="D208" s="161"/>
      <c r="E208" s="161"/>
      <c r="F208" s="161"/>
      <c r="G208" s="161"/>
      <c r="H208" s="161"/>
      <c r="I208" s="161"/>
      <c r="J208" s="161"/>
      <c r="K208" s="161"/>
      <c r="L208" s="161"/>
      <c r="M208" s="161"/>
      <c r="N208" s="161"/>
      <c r="O208" s="161"/>
      <c r="P208" s="161"/>
      <c r="Q208" s="161"/>
      <c r="R208" s="161"/>
      <c r="S208" s="161"/>
      <c r="T208" s="161"/>
      <c r="U208" s="161"/>
      <c r="V208" s="161"/>
      <c r="W208" s="161"/>
      <c r="X208" s="161"/>
    </row>
    <row r="209" spans="3:24">
      <c r="C209" s="161"/>
      <c r="D209" s="161"/>
      <c r="E209" s="161"/>
      <c r="F209" s="161"/>
      <c r="G209" s="161"/>
      <c r="H209" s="161"/>
      <c r="I209" s="161"/>
      <c r="J209" s="161"/>
      <c r="K209" s="161"/>
      <c r="L209" s="161"/>
      <c r="M209" s="161"/>
      <c r="N209" s="161"/>
      <c r="O209" s="161"/>
      <c r="P209" s="161"/>
      <c r="Q209" s="161"/>
      <c r="R209" s="161"/>
      <c r="S209" s="161"/>
      <c r="T209" s="161"/>
      <c r="U209" s="161"/>
      <c r="V209" s="161"/>
      <c r="W209" s="161"/>
      <c r="X209" s="161"/>
    </row>
    <row r="210" spans="3:24">
      <c r="C210" s="161"/>
      <c r="D210" s="161"/>
      <c r="E210" s="161"/>
      <c r="F210" s="161"/>
      <c r="G210" s="161"/>
      <c r="H210" s="161"/>
      <c r="I210" s="161"/>
      <c r="J210" s="161"/>
      <c r="K210" s="161"/>
      <c r="L210" s="161"/>
      <c r="M210" s="161"/>
      <c r="N210" s="161"/>
      <c r="O210" s="161"/>
      <c r="P210" s="161"/>
      <c r="Q210" s="161"/>
      <c r="R210" s="161"/>
      <c r="S210" s="161"/>
      <c r="T210" s="161"/>
      <c r="U210" s="161"/>
      <c r="V210" s="161"/>
      <c r="W210" s="161"/>
      <c r="X210" s="161"/>
    </row>
    <row r="211" spans="3:24">
      <c r="C211" s="161"/>
      <c r="D211" s="161"/>
      <c r="E211" s="161"/>
      <c r="F211" s="161"/>
      <c r="G211" s="161"/>
      <c r="H211" s="161"/>
      <c r="I211" s="161"/>
      <c r="J211" s="161"/>
      <c r="K211" s="161"/>
      <c r="L211" s="161"/>
      <c r="M211" s="161"/>
      <c r="N211" s="161"/>
      <c r="O211" s="161"/>
      <c r="P211" s="161"/>
      <c r="Q211" s="161"/>
      <c r="R211" s="161"/>
      <c r="S211" s="161"/>
      <c r="T211" s="161"/>
      <c r="U211" s="161"/>
      <c r="V211" s="161"/>
      <c r="W211" s="161"/>
      <c r="X211" s="161"/>
    </row>
    <row r="212" spans="3:24">
      <c r="C212" s="161"/>
      <c r="D212" s="161"/>
      <c r="E212" s="161"/>
      <c r="F212" s="161"/>
      <c r="G212" s="161"/>
      <c r="H212" s="161"/>
      <c r="I212" s="161"/>
      <c r="J212" s="161"/>
      <c r="K212" s="161"/>
      <c r="L212" s="161"/>
      <c r="M212" s="161"/>
      <c r="N212" s="161"/>
      <c r="O212" s="161"/>
      <c r="P212" s="161"/>
      <c r="Q212" s="161"/>
      <c r="R212" s="161"/>
      <c r="S212" s="161"/>
      <c r="T212" s="161"/>
      <c r="U212" s="161"/>
      <c r="V212" s="161"/>
      <c r="W212" s="161"/>
      <c r="X212" s="161"/>
    </row>
    <row r="213" spans="3:24">
      <c r="C213" s="161"/>
      <c r="D213" s="161"/>
      <c r="E213" s="161"/>
      <c r="F213" s="161"/>
      <c r="G213" s="161"/>
      <c r="H213" s="161"/>
      <c r="I213" s="161"/>
      <c r="J213" s="161"/>
      <c r="K213" s="161"/>
      <c r="L213" s="161"/>
      <c r="M213" s="161"/>
      <c r="N213" s="161"/>
      <c r="O213" s="161"/>
      <c r="P213" s="161"/>
      <c r="Q213" s="161"/>
      <c r="R213" s="161"/>
      <c r="S213" s="161"/>
      <c r="T213" s="161"/>
      <c r="U213" s="161"/>
      <c r="V213" s="161"/>
      <c r="W213" s="161"/>
      <c r="X213" s="161"/>
    </row>
    <row r="214" spans="3:24">
      <c r="C214" s="161"/>
      <c r="D214" s="161"/>
      <c r="E214" s="161"/>
      <c r="F214" s="161"/>
      <c r="G214" s="161"/>
      <c r="H214" s="161"/>
      <c r="I214" s="161"/>
      <c r="J214" s="161"/>
      <c r="K214" s="161"/>
      <c r="L214" s="161"/>
      <c r="M214" s="161"/>
      <c r="N214" s="161"/>
      <c r="O214" s="161"/>
      <c r="P214" s="161"/>
      <c r="Q214" s="161"/>
      <c r="R214" s="161"/>
      <c r="S214" s="161"/>
      <c r="T214" s="161"/>
      <c r="U214" s="161"/>
      <c r="V214" s="161"/>
      <c r="W214" s="161"/>
      <c r="X214" s="161"/>
    </row>
    <row r="215" spans="3:24">
      <c r="C215" s="161"/>
      <c r="D215" s="161"/>
      <c r="E215" s="161"/>
      <c r="F215" s="161"/>
      <c r="G215" s="161"/>
      <c r="H215" s="161"/>
      <c r="I215" s="161"/>
      <c r="J215" s="161"/>
      <c r="K215" s="161"/>
      <c r="L215" s="161"/>
      <c r="M215" s="161"/>
      <c r="N215" s="161"/>
      <c r="O215" s="161"/>
      <c r="P215" s="161"/>
      <c r="Q215" s="161"/>
      <c r="R215" s="161"/>
      <c r="S215" s="161"/>
      <c r="T215" s="161"/>
      <c r="U215" s="161"/>
      <c r="V215" s="161"/>
      <c r="W215" s="161"/>
      <c r="X215" s="161"/>
    </row>
    <row r="216" spans="3:24">
      <c r="C216" s="161"/>
      <c r="D216" s="161"/>
      <c r="E216" s="161"/>
      <c r="F216" s="161"/>
      <c r="G216" s="161"/>
      <c r="H216" s="161"/>
      <c r="I216" s="161"/>
      <c r="J216" s="161"/>
      <c r="K216" s="161"/>
      <c r="L216" s="161"/>
      <c r="M216" s="161"/>
      <c r="N216" s="161"/>
      <c r="O216" s="161"/>
      <c r="P216" s="161"/>
      <c r="Q216" s="161"/>
      <c r="R216" s="161"/>
      <c r="S216" s="161"/>
      <c r="T216" s="161"/>
      <c r="U216" s="161"/>
      <c r="V216" s="161"/>
      <c r="W216" s="161"/>
      <c r="X216" s="161"/>
    </row>
    <row r="217" spans="3:24">
      <c r="C217" s="161"/>
      <c r="D217" s="161"/>
      <c r="E217" s="161"/>
      <c r="F217" s="161"/>
      <c r="G217" s="161"/>
      <c r="H217" s="161"/>
      <c r="I217" s="161"/>
      <c r="J217" s="161"/>
      <c r="K217" s="161"/>
      <c r="L217" s="161"/>
      <c r="M217" s="161"/>
      <c r="N217" s="161"/>
      <c r="O217" s="161"/>
      <c r="P217" s="161"/>
      <c r="Q217" s="161"/>
      <c r="R217" s="161"/>
      <c r="S217" s="161"/>
      <c r="T217" s="161"/>
      <c r="U217" s="161"/>
      <c r="V217" s="161"/>
      <c r="W217" s="161"/>
      <c r="X217" s="161"/>
    </row>
    <row r="218" spans="3:24">
      <c r="C218" s="161"/>
      <c r="D218" s="161"/>
      <c r="E218" s="161"/>
      <c r="F218" s="161"/>
      <c r="G218" s="161"/>
      <c r="H218" s="161"/>
      <c r="I218" s="161"/>
      <c r="J218" s="161"/>
      <c r="K218" s="161"/>
      <c r="L218" s="161"/>
      <c r="M218" s="161"/>
      <c r="N218" s="161"/>
      <c r="O218" s="161"/>
      <c r="P218" s="161"/>
      <c r="Q218" s="161"/>
      <c r="R218" s="161"/>
      <c r="S218" s="161"/>
      <c r="T218" s="161"/>
      <c r="U218" s="161"/>
      <c r="V218" s="161"/>
      <c r="W218" s="161"/>
      <c r="X218" s="161"/>
    </row>
    <row r="219" spans="3:24">
      <c r="C219" s="161"/>
      <c r="D219" s="161"/>
      <c r="E219" s="161"/>
      <c r="F219" s="161"/>
      <c r="G219" s="161"/>
      <c r="H219" s="161"/>
      <c r="I219" s="161"/>
      <c r="J219" s="161"/>
      <c r="K219" s="161"/>
      <c r="L219" s="161"/>
      <c r="M219" s="161"/>
      <c r="N219" s="161"/>
      <c r="O219" s="161"/>
      <c r="P219" s="161"/>
      <c r="Q219" s="161"/>
      <c r="R219" s="161"/>
      <c r="S219" s="161"/>
      <c r="T219" s="161"/>
      <c r="U219" s="161"/>
      <c r="V219" s="161"/>
      <c r="W219" s="161"/>
      <c r="X219" s="161"/>
    </row>
    <row r="220" spans="3:24">
      <c r="C220" s="161"/>
      <c r="D220" s="161"/>
      <c r="E220" s="161"/>
      <c r="F220" s="161"/>
      <c r="G220" s="161"/>
      <c r="H220" s="161"/>
      <c r="I220" s="161"/>
      <c r="J220" s="161"/>
      <c r="K220" s="161"/>
      <c r="L220" s="161"/>
      <c r="M220" s="161"/>
      <c r="N220" s="161"/>
      <c r="O220" s="161"/>
      <c r="P220" s="161"/>
      <c r="Q220" s="161"/>
      <c r="R220" s="161"/>
      <c r="S220" s="161"/>
      <c r="T220" s="161"/>
      <c r="U220" s="161"/>
      <c r="V220" s="161"/>
      <c r="W220" s="161"/>
      <c r="X220" s="161"/>
    </row>
    <row r="221" spans="3:24">
      <c r="C221" s="161"/>
      <c r="D221" s="161"/>
      <c r="E221" s="161"/>
      <c r="F221" s="161"/>
      <c r="G221" s="161"/>
      <c r="H221" s="161"/>
      <c r="I221" s="161"/>
      <c r="J221" s="161"/>
      <c r="K221" s="161"/>
      <c r="L221" s="161"/>
      <c r="M221" s="161"/>
      <c r="N221" s="161"/>
      <c r="O221" s="161"/>
      <c r="P221" s="161"/>
      <c r="Q221" s="161"/>
      <c r="R221" s="161"/>
      <c r="S221" s="161"/>
      <c r="T221" s="161"/>
      <c r="U221" s="161"/>
      <c r="V221" s="161"/>
      <c r="W221" s="161"/>
      <c r="X221" s="161"/>
    </row>
    <row r="222" spans="3:24">
      <c r="C222" s="161"/>
      <c r="D222" s="161"/>
      <c r="E222" s="161"/>
      <c r="F222" s="161"/>
      <c r="G222" s="161"/>
      <c r="H222" s="161"/>
      <c r="I222" s="161"/>
      <c r="J222" s="161"/>
      <c r="K222" s="161"/>
      <c r="L222" s="161"/>
      <c r="M222" s="161"/>
      <c r="N222" s="161"/>
      <c r="O222" s="161"/>
      <c r="P222" s="161"/>
      <c r="Q222" s="161"/>
      <c r="R222" s="161"/>
      <c r="S222" s="161"/>
      <c r="T222" s="161"/>
      <c r="U222" s="161"/>
      <c r="V222" s="161"/>
      <c r="W222" s="161"/>
      <c r="X222" s="161"/>
    </row>
    <row r="223" spans="3:24">
      <c r="C223" s="161"/>
      <c r="D223" s="161"/>
      <c r="E223" s="161"/>
      <c r="F223" s="161"/>
      <c r="G223" s="161"/>
      <c r="H223" s="161"/>
      <c r="I223" s="161"/>
      <c r="J223" s="161"/>
      <c r="K223" s="161"/>
      <c r="L223" s="161"/>
      <c r="M223" s="161"/>
      <c r="N223" s="161"/>
      <c r="O223" s="161"/>
      <c r="P223" s="161"/>
      <c r="Q223" s="161"/>
      <c r="R223" s="161"/>
      <c r="S223" s="161"/>
      <c r="T223" s="161"/>
      <c r="U223" s="161"/>
      <c r="V223" s="161"/>
      <c r="W223" s="161"/>
      <c r="X223" s="161"/>
    </row>
    <row r="224" spans="3:24">
      <c r="C224" s="161"/>
      <c r="D224" s="161"/>
      <c r="E224" s="161"/>
      <c r="F224" s="161"/>
      <c r="G224" s="161"/>
      <c r="H224" s="161"/>
      <c r="I224" s="161"/>
      <c r="J224" s="161"/>
      <c r="K224" s="161"/>
      <c r="L224" s="161"/>
      <c r="M224" s="161"/>
      <c r="N224" s="161"/>
      <c r="O224" s="161"/>
      <c r="P224" s="161"/>
      <c r="Q224" s="161"/>
      <c r="R224" s="161"/>
      <c r="S224" s="161"/>
      <c r="T224" s="161"/>
      <c r="U224" s="161"/>
      <c r="V224" s="161"/>
      <c r="W224" s="161"/>
      <c r="X224" s="161"/>
    </row>
    <row r="225" spans="3:24">
      <c r="C225" s="161"/>
      <c r="D225" s="161"/>
      <c r="E225" s="161"/>
      <c r="F225" s="161"/>
      <c r="G225" s="161"/>
      <c r="H225" s="161"/>
      <c r="I225" s="161"/>
      <c r="J225" s="161"/>
      <c r="K225" s="161"/>
      <c r="L225" s="161"/>
      <c r="M225" s="161"/>
      <c r="N225" s="161"/>
      <c r="O225" s="161"/>
      <c r="P225" s="161"/>
      <c r="Q225" s="161"/>
      <c r="R225" s="161"/>
      <c r="S225" s="161"/>
      <c r="T225" s="161"/>
      <c r="U225" s="161"/>
      <c r="V225" s="161"/>
      <c r="W225" s="161"/>
      <c r="X225" s="161"/>
    </row>
    <row r="226" spans="3:24">
      <c r="C226" s="161"/>
      <c r="D226" s="161"/>
      <c r="E226" s="161"/>
      <c r="F226" s="161"/>
      <c r="G226" s="161"/>
      <c r="H226" s="161"/>
      <c r="I226" s="161"/>
      <c r="J226" s="161"/>
      <c r="K226" s="161"/>
      <c r="L226" s="161"/>
      <c r="M226" s="161"/>
      <c r="N226" s="161"/>
      <c r="O226" s="161"/>
      <c r="P226" s="161"/>
      <c r="Q226" s="161"/>
      <c r="R226" s="161"/>
      <c r="S226" s="161"/>
      <c r="T226" s="161"/>
      <c r="U226" s="161"/>
      <c r="V226" s="161"/>
      <c r="W226" s="161"/>
      <c r="X226" s="161"/>
    </row>
    <row r="227" spans="3:24">
      <c r="C227" s="161"/>
      <c r="D227" s="161"/>
      <c r="E227" s="161"/>
      <c r="F227" s="161"/>
      <c r="G227" s="161"/>
      <c r="H227" s="161"/>
      <c r="I227" s="161"/>
      <c r="J227" s="161"/>
      <c r="K227" s="161"/>
      <c r="L227" s="161"/>
      <c r="M227" s="161"/>
      <c r="N227" s="161"/>
      <c r="O227" s="161"/>
      <c r="P227" s="161"/>
      <c r="Q227" s="161"/>
      <c r="R227" s="161"/>
      <c r="S227" s="161"/>
      <c r="T227" s="161"/>
      <c r="U227" s="161"/>
      <c r="V227" s="161"/>
      <c r="W227" s="161"/>
      <c r="X227" s="161"/>
    </row>
    <row r="228" spans="3:24">
      <c r="C228" s="161"/>
      <c r="D228" s="161"/>
      <c r="E228" s="161"/>
      <c r="F228" s="161"/>
      <c r="G228" s="161"/>
      <c r="H228" s="161"/>
      <c r="I228" s="161"/>
      <c r="J228" s="161"/>
      <c r="K228" s="161"/>
      <c r="L228" s="161"/>
      <c r="M228" s="161"/>
      <c r="N228" s="161"/>
      <c r="O228" s="161"/>
      <c r="P228" s="161"/>
      <c r="Q228" s="161"/>
      <c r="R228" s="161"/>
      <c r="S228" s="161"/>
      <c r="T228" s="161"/>
      <c r="U228" s="161"/>
      <c r="V228" s="161"/>
      <c r="W228" s="161"/>
      <c r="X228" s="161"/>
    </row>
    <row r="229" spans="3:24">
      <c r="C229" s="161"/>
      <c r="D229" s="161"/>
      <c r="E229" s="161"/>
      <c r="F229" s="161"/>
      <c r="G229" s="161"/>
      <c r="H229" s="161"/>
      <c r="I229" s="161"/>
      <c r="J229" s="161"/>
      <c r="K229" s="161"/>
      <c r="L229" s="161"/>
      <c r="M229" s="161"/>
      <c r="N229" s="161"/>
      <c r="O229" s="161"/>
      <c r="P229" s="161"/>
      <c r="Q229" s="161"/>
      <c r="R229" s="161"/>
      <c r="S229" s="161"/>
      <c r="T229" s="161"/>
      <c r="U229" s="161"/>
      <c r="V229" s="161"/>
      <c r="W229" s="161"/>
      <c r="X229" s="161"/>
    </row>
    <row r="230" spans="3:24">
      <c r="C230" s="161"/>
      <c r="D230" s="161"/>
      <c r="E230" s="161"/>
      <c r="F230" s="161"/>
      <c r="G230" s="161"/>
      <c r="H230" s="161"/>
      <c r="I230" s="161"/>
      <c r="J230" s="161"/>
      <c r="K230" s="161"/>
      <c r="L230" s="161"/>
      <c r="M230" s="161"/>
      <c r="N230" s="161"/>
      <c r="O230" s="161"/>
      <c r="P230" s="161"/>
      <c r="Q230" s="161"/>
      <c r="R230" s="161"/>
      <c r="S230" s="161"/>
      <c r="T230" s="161"/>
      <c r="U230" s="161"/>
      <c r="V230" s="161"/>
      <c r="W230" s="161"/>
      <c r="X230" s="161"/>
    </row>
    <row r="231" spans="3:24">
      <c r="C231" s="161"/>
      <c r="D231" s="161"/>
      <c r="E231" s="161"/>
      <c r="F231" s="161"/>
      <c r="G231" s="161"/>
      <c r="H231" s="161"/>
      <c r="I231" s="161"/>
      <c r="J231" s="161"/>
      <c r="K231" s="161"/>
      <c r="L231" s="161"/>
      <c r="M231" s="161"/>
      <c r="N231" s="161"/>
      <c r="O231" s="161"/>
      <c r="P231" s="161"/>
      <c r="Q231" s="161"/>
      <c r="R231" s="161"/>
      <c r="S231" s="161"/>
      <c r="T231" s="161"/>
      <c r="U231" s="161"/>
      <c r="V231" s="161"/>
      <c r="W231" s="161"/>
      <c r="X231" s="161"/>
    </row>
    <row r="232" spans="3:24">
      <c r="C232" s="161"/>
      <c r="D232" s="161"/>
      <c r="E232" s="161"/>
      <c r="F232" s="161"/>
      <c r="G232" s="161"/>
      <c r="H232" s="161"/>
      <c r="I232" s="161"/>
      <c r="J232" s="161"/>
      <c r="K232" s="161"/>
      <c r="L232" s="161"/>
      <c r="M232" s="161"/>
      <c r="N232" s="161"/>
      <c r="O232" s="161"/>
      <c r="P232" s="161"/>
      <c r="Q232" s="161"/>
      <c r="R232" s="161"/>
      <c r="S232" s="161"/>
      <c r="T232" s="161"/>
      <c r="U232" s="161"/>
      <c r="V232" s="161"/>
      <c r="W232" s="161"/>
      <c r="X232" s="161"/>
    </row>
    <row r="233" spans="3:24">
      <c r="C233" s="161"/>
      <c r="D233" s="161"/>
      <c r="E233" s="161"/>
      <c r="F233" s="161"/>
      <c r="G233" s="161"/>
      <c r="H233" s="161"/>
      <c r="I233" s="161"/>
      <c r="J233" s="161"/>
      <c r="K233" s="161"/>
      <c r="L233" s="161"/>
      <c r="M233" s="161"/>
      <c r="N233" s="161"/>
      <c r="O233" s="161"/>
      <c r="P233" s="161"/>
      <c r="Q233" s="161"/>
      <c r="R233" s="161"/>
      <c r="S233" s="161"/>
      <c r="T233" s="161"/>
      <c r="U233" s="161"/>
      <c r="V233" s="161"/>
      <c r="W233" s="161"/>
      <c r="X233" s="161"/>
    </row>
    <row r="234" spans="3:24">
      <c r="C234" s="161"/>
      <c r="D234" s="161"/>
      <c r="E234" s="161"/>
      <c r="F234" s="161"/>
      <c r="G234" s="161"/>
      <c r="H234" s="161"/>
      <c r="I234" s="161"/>
      <c r="J234" s="161"/>
      <c r="K234" s="161"/>
      <c r="L234" s="161"/>
      <c r="M234" s="161"/>
      <c r="N234" s="161"/>
      <c r="O234" s="161"/>
      <c r="P234" s="161"/>
      <c r="Q234" s="161"/>
      <c r="R234" s="161"/>
      <c r="S234" s="161"/>
      <c r="T234" s="161"/>
      <c r="U234" s="161"/>
      <c r="V234" s="161"/>
      <c r="W234" s="161"/>
      <c r="X234" s="161"/>
    </row>
    <row r="235" spans="3:24">
      <c r="C235" s="161"/>
      <c r="D235" s="161"/>
      <c r="E235" s="161"/>
      <c r="F235" s="161"/>
      <c r="G235" s="161"/>
      <c r="H235" s="161"/>
      <c r="I235" s="161"/>
      <c r="J235" s="161"/>
      <c r="K235" s="161"/>
      <c r="L235" s="161"/>
      <c r="M235" s="161"/>
      <c r="N235" s="161"/>
      <c r="O235" s="161"/>
      <c r="P235" s="161"/>
      <c r="Q235" s="161"/>
      <c r="R235" s="161"/>
      <c r="S235" s="161"/>
      <c r="T235" s="161"/>
      <c r="U235" s="161"/>
      <c r="V235" s="161"/>
      <c r="W235" s="161"/>
      <c r="X235" s="161"/>
    </row>
    <row r="236" spans="3:24">
      <c r="C236" s="161"/>
      <c r="D236" s="161"/>
      <c r="E236" s="161"/>
      <c r="F236" s="161"/>
      <c r="G236" s="161"/>
      <c r="H236" s="161"/>
      <c r="I236" s="161"/>
      <c r="J236" s="161"/>
      <c r="K236" s="161"/>
      <c r="L236" s="161"/>
      <c r="M236" s="161"/>
      <c r="N236" s="161"/>
      <c r="O236" s="161"/>
      <c r="P236" s="161"/>
      <c r="Q236" s="161"/>
      <c r="R236" s="161"/>
      <c r="S236" s="161"/>
      <c r="T236" s="161"/>
      <c r="U236" s="161"/>
      <c r="V236" s="161"/>
      <c r="W236" s="161"/>
      <c r="X236" s="161"/>
    </row>
    <row r="237" spans="3:24">
      <c r="C237" s="161"/>
      <c r="D237" s="161"/>
      <c r="E237" s="161"/>
      <c r="F237" s="161"/>
      <c r="G237" s="161"/>
      <c r="H237" s="161"/>
      <c r="I237" s="161"/>
      <c r="J237" s="161"/>
      <c r="K237" s="161"/>
      <c r="L237" s="161"/>
      <c r="M237" s="161"/>
      <c r="N237" s="161"/>
      <c r="O237" s="161"/>
      <c r="P237" s="161"/>
      <c r="Q237" s="161"/>
      <c r="R237" s="161"/>
      <c r="S237" s="161"/>
      <c r="T237" s="161"/>
      <c r="U237" s="161"/>
      <c r="V237" s="161"/>
      <c r="W237" s="161"/>
      <c r="X237" s="161"/>
    </row>
    <row r="238" spans="3:24">
      <c r="C238" s="161"/>
      <c r="D238" s="161"/>
      <c r="E238" s="161"/>
      <c r="F238" s="161"/>
      <c r="G238" s="161"/>
      <c r="H238" s="161"/>
      <c r="I238" s="161"/>
      <c r="J238" s="161"/>
      <c r="K238" s="161"/>
      <c r="L238" s="161"/>
      <c r="M238" s="161"/>
      <c r="N238" s="161"/>
      <c r="O238" s="161"/>
      <c r="P238" s="161"/>
      <c r="Q238" s="161"/>
      <c r="R238" s="161"/>
      <c r="S238" s="161"/>
      <c r="T238" s="161"/>
      <c r="U238" s="161"/>
      <c r="V238" s="161"/>
      <c r="W238" s="161"/>
      <c r="X238" s="161"/>
    </row>
    <row r="239" spans="3:24">
      <c r="C239" s="161"/>
      <c r="D239" s="161"/>
      <c r="E239" s="161"/>
      <c r="F239" s="161"/>
      <c r="G239" s="161"/>
      <c r="H239" s="161"/>
      <c r="I239" s="161"/>
      <c r="J239" s="161"/>
      <c r="K239" s="161"/>
      <c r="L239" s="161"/>
      <c r="M239" s="161"/>
      <c r="N239" s="161"/>
      <c r="O239" s="161"/>
      <c r="P239" s="161"/>
      <c r="Q239" s="161"/>
      <c r="R239" s="161"/>
      <c r="S239" s="161"/>
      <c r="T239" s="161"/>
      <c r="U239" s="161"/>
      <c r="V239" s="161"/>
      <c r="W239" s="161"/>
      <c r="X239" s="161"/>
    </row>
    <row r="240" spans="3:24">
      <c r="C240" s="161"/>
      <c r="D240" s="161"/>
      <c r="E240" s="161"/>
      <c r="F240" s="161"/>
      <c r="G240" s="161"/>
      <c r="H240" s="161"/>
      <c r="I240" s="161"/>
      <c r="J240" s="161"/>
      <c r="K240" s="161"/>
      <c r="L240" s="161"/>
      <c r="M240" s="161"/>
      <c r="N240" s="161"/>
      <c r="O240" s="161"/>
      <c r="P240" s="161"/>
      <c r="Q240" s="161"/>
      <c r="R240" s="161"/>
      <c r="S240" s="161"/>
      <c r="T240" s="161"/>
      <c r="U240" s="161"/>
      <c r="V240" s="161"/>
      <c r="W240" s="161"/>
      <c r="X240" s="161"/>
    </row>
    <row r="241" spans="3:24">
      <c r="C241" s="161"/>
      <c r="D241" s="161"/>
      <c r="E241" s="161"/>
      <c r="F241" s="161"/>
      <c r="G241" s="161"/>
      <c r="H241" s="161"/>
      <c r="I241" s="161"/>
      <c r="J241" s="161"/>
      <c r="K241" s="161"/>
      <c r="L241" s="161"/>
      <c r="M241" s="161"/>
      <c r="N241" s="161"/>
      <c r="O241" s="161"/>
      <c r="P241" s="161"/>
      <c r="Q241" s="161"/>
      <c r="R241" s="161"/>
      <c r="S241" s="161"/>
      <c r="T241" s="161"/>
      <c r="U241" s="161"/>
      <c r="V241" s="161"/>
      <c r="W241" s="161"/>
      <c r="X241" s="161"/>
    </row>
    <row r="242" spans="3:24">
      <c r="C242" s="161"/>
      <c r="D242" s="161"/>
      <c r="E242" s="161"/>
      <c r="F242" s="161"/>
      <c r="G242" s="161"/>
      <c r="H242" s="161"/>
      <c r="I242" s="161"/>
      <c r="J242" s="161"/>
      <c r="K242" s="161"/>
      <c r="L242" s="161"/>
      <c r="M242" s="161"/>
      <c r="N242" s="161"/>
      <c r="O242" s="161"/>
      <c r="P242" s="161"/>
      <c r="Q242" s="161"/>
      <c r="R242" s="161"/>
      <c r="S242" s="161"/>
      <c r="T242" s="161"/>
      <c r="U242" s="161"/>
      <c r="V242" s="161"/>
      <c r="W242" s="161"/>
      <c r="X242" s="161"/>
    </row>
    <row r="243" spans="3:24">
      <c r="C243" s="161"/>
      <c r="D243" s="161"/>
      <c r="E243" s="161"/>
      <c r="F243" s="161"/>
      <c r="G243" s="161"/>
      <c r="H243" s="161"/>
      <c r="I243" s="161"/>
      <c r="J243" s="161"/>
      <c r="K243" s="161"/>
      <c r="L243" s="161"/>
      <c r="M243" s="161"/>
      <c r="N243" s="161"/>
      <c r="O243" s="161"/>
      <c r="P243" s="161"/>
      <c r="Q243" s="161"/>
      <c r="R243" s="161"/>
      <c r="S243" s="161"/>
      <c r="T243" s="161"/>
      <c r="U243" s="161"/>
      <c r="V243" s="161"/>
      <c r="W243" s="161"/>
      <c r="X243" s="161"/>
    </row>
    <row r="244" spans="3:24">
      <c r="C244" s="161"/>
      <c r="D244" s="161"/>
      <c r="E244" s="161"/>
      <c r="F244" s="161"/>
      <c r="G244" s="161"/>
      <c r="H244" s="161"/>
      <c r="I244" s="161"/>
      <c r="J244" s="161"/>
      <c r="K244" s="161"/>
      <c r="L244" s="161"/>
      <c r="M244" s="161"/>
      <c r="N244" s="161"/>
      <c r="O244" s="161"/>
      <c r="P244" s="161"/>
      <c r="Q244" s="161"/>
      <c r="R244" s="161"/>
      <c r="S244" s="161"/>
      <c r="T244" s="161"/>
      <c r="U244" s="161"/>
      <c r="V244" s="161"/>
      <c r="W244" s="161"/>
      <c r="X244" s="161"/>
    </row>
    <row r="245" spans="3:24">
      <c r="C245" s="161"/>
      <c r="D245" s="161"/>
      <c r="E245" s="161"/>
      <c r="F245" s="161"/>
      <c r="G245" s="161"/>
      <c r="H245" s="161"/>
      <c r="I245" s="161"/>
      <c r="J245" s="161"/>
      <c r="K245" s="161"/>
      <c r="L245" s="161"/>
      <c r="M245" s="161"/>
      <c r="N245" s="161"/>
      <c r="O245" s="161"/>
      <c r="P245" s="161"/>
      <c r="Q245" s="161"/>
      <c r="R245" s="161"/>
      <c r="S245" s="161"/>
      <c r="T245" s="161"/>
      <c r="U245" s="161"/>
      <c r="V245" s="161"/>
      <c r="W245" s="161"/>
      <c r="X245" s="161"/>
    </row>
    <row r="246" spans="3:24">
      <c r="C246" s="161"/>
      <c r="D246" s="161"/>
      <c r="E246" s="161"/>
      <c r="F246" s="161"/>
      <c r="G246" s="161"/>
      <c r="H246" s="161"/>
      <c r="I246" s="161"/>
      <c r="J246" s="161"/>
      <c r="K246" s="161"/>
      <c r="L246" s="161"/>
      <c r="M246" s="161"/>
      <c r="N246" s="161"/>
      <c r="O246" s="161"/>
      <c r="P246" s="161"/>
      <c r="Q246" s="161"/>
      <c r="R246" s="161"/>
      <c r="S246" s="161"/>
      <c r="T246" s="161"/>
      <c r="U246" s="161"/>
      <c r="V246" s="161"/>
      <c r="W246" s="161"/>
      <c r="X246" s="161"/>
    </row>
    <row r="247" spans="3:24">
      <c r="C247" s="161"/>
      <c r="D247" s="161"/>
      <c r="E247" s="161"/>
      <c r="F247" s="161"/>
      <c r="G247" s="161"/>
      <c r="H247" s="161"/>
      <c r="I247" s="161"/>
      <c r="J247" s="161"/>
      <c r="K247" s="161"/>
      <c r="L247" s="161"/>
      <c r="M247" s="161"/>
      <c r="N247" s="161"/>
      <c r="O247" s="161"/>
      <c r="P247" s="161"/>
      <c r="Q247" s="161"/>
      <c r="R247" s="161"/>
      <c r="S247" s="161"/>
      <c r="T247" s="161"/>
      <c r="U247" s="161"/>
      <c r="V247" s="161"/>
      <c r="W247" s="161"/>
      <c r="X247" s="161"/>
    </row>
    <row r="248" spans="3:24">
      <c r="C248" s="161"/>
      <c r="D248" s="161"/>
      <c r="E248" s="161"/>
      <c r="F248" s="161"/>
      <c r="G248" s="161"/>
      <c r="H248" s="161"/>
      <c r="I248" s="161"/>
      <c r="J248" s="161"/>
      <c r="K248" s="161"/>
      <c r="L248" s="161"/>
      <c r="M248" s="161"/>
      <c r="N248" s="161"/>
      <c r="O248" s="161"/>
      <c r="P248" s="161"/>
      <c r="Q248" s="161"/>
      <c r="R248" s="161"/>
      <c r="S248" s="161"/>
      <c r="T248" s="161"/>
      <c r="U248" s="161"/>
      <c r="V248" s="161"/>
      <c r="W248" s="161"/>
      <c r="X248" s="161"/>
    </row>
    <row r="249" spans="3:24">
      <c r="C249" s="161"/>
      <c r="D249" s="161"/>
      <c r="E249" s="161"/>
      <c r="F249" s="161"/>
      <c r="G249" s="161"/>
      <c r="H249" s="161"/>
      <c r="I249" s="161"/>
      <c r="J249" s="161"/>
      <c r="K249" s="161"/>
      <c r="L249" s="161"/>
      <c r="M249" s="161"/>
      <c r="N249" s="161"/>
      <c r="O249" s="161"/>
      <c r="P249" s="161"/>
      <c r="Q249" s="161"/>
      <c r="R249" s="161"/>
      <c r="S249" s="161"/>
      <c r="T249" s="161"/>
      <c r="U249" s="161"/>
      <c r="V249" s="161"/>
      <c r="W249" s="161"/>
      <c r="X249" s="161"/>
    </row>
    <row r="250" spans="3:24">
      <c r="C250" s="161"/>
      <c r="D250" s="161"/>
      <c r="E250" s="161"/>
      <c r="F250" s="161"/>
      <c r="G250" s="161"/>
      <c r="H250" s="161"/>
      <c r="I250" s="161"/>
      <c r="J250" s="161"/>
      <c r="K250" s="161"/>
      <c r="L250" s="161"/>
      <c r="M250" s="161"/>
      <c r="N250" s="161"/>
      <c r="O250" s="161"/>
      <c r="P250" s="161"/>
      <c r="Q250" s="161"/>
      <c r="R250" s="161"/>
      <c r="S250" s="161"/>
      <c r="T250" s="161"/>
      <c r="U250" s="161"/>
      <c r="V250" s="161"/>
      <c r="W250" s="161"/>
      <c r="X250" s="161"/>
    </row>
    <row r="251" spans="3:24">
      <c r="C251" s="161"/>
      <c r="D251" s="161"/>
      <c r="E251" s="161"/>
      <c r="F251" s="161"/>
      <c r="G251" s="161"/>
      <c r="H251" s="161"/>
      <c r="I251" s="161"/>
      <c r="J251" s="161"/>
      <c r="K251" s="161"/>
      <c r="L251" s="161"/>
      <c r="M251" s="161"/>
      <c r="N251" s="161"/>
      <c r="O251" s="161"/>
      <c r="P251" s="161"/>
      <c r="Q251" s="161"/>
      <c r="R251" s="161"/>
      <c r="S251" s="161"/>
      <c r="T251" s="161"/>
      <c r="U251" s="161"/>
      <c r="V251" s="161"/>
      <c r="W251" s="161"/>
      <c r="X251" s="161"/>
    </row>
    <row r="252" spans="3:24">
      <c r="C252" s="161"/>
      <c r="D252" s="161"/>
      <c r="E252" s="161"/>
      <c r="F252" s="161"/>
      <c r="G252" s="161"/>
      <c r="H252" s="161"/>
      <c r="I252" s="161"/>
      <c r="J252" s="161"/>
      <c r="K252" s="161"/>
      <c r="L252" s="161"/>
      <c r="M252" s="161"/>
      <c r="N252" s="161"/>
      <c r="O252" s="161"/>
      <c r="P252" s="161"/>
      <c r="Q252" s="161"/>
      <c r="R252" s="161"/>
      <c r="S252" s="161"/>
      <c r="T252" s="161"/>
      <c r="U252" s="161"/>
      <c r="V252" s="161"/>
      <c r="W252" s="161"/>
      <c r="X252" s="161"/>
    </row>
    <row r="253" spans="3:24">
      <c r="C253" s="161"/>
      <c r="D253" s="161"/>
      <c r="E253" s="161"/>
      <c r="F253" s="161"/>
      <c r="G253" s="161"/>
      <c r="H253" s="161"/>
      <c r="I253" s="161"/>
      <c r="J253" s="161"/>
      <c r="K253" s="161"/>
      <c r="L253" s="161"/>
      <c r="M253" s="161"/>
      <c r="N253" s="161"/>
      <c r="O253" s="161"/>
      <c r="P253" s="161"/>
      <c r="Q253" s="161"/>
      <c r="R253" s="161"/>
      <c r="S253" s="161"/>
      <c r="T253" s="161"/>
      <c r="U253" s="161"/>
      <c r="V253" s="161"/>
      <c r="W253" s="161"/>
      <c r="X253" s="161"/>
    </row>
    <row r="254" spans="3:24">
      <c r="C254" s="161"/>
      <c r="D254" s="161"/>
      <c r="E254" s="161"/>
      <c r="F254" s="161"/>
      <c r="G254" s="161"/>
      <c r="H254" s="161"/>
      <c r="I254" s="161"/>
      <c r="J254" s="161"/>
      <c r="K254" s="161"/>
      <c r="L254" s="161"/>
      <c r="M254" s="161"/>
      <c r="N254" s="161"/>
      <c r="O254" s="161"/>
      <c r="P254" s="161"/>
      <c r="Q254" s="161"/>
      <c r="R254" s="161"/>
      <c r="S254" s="161"/>
      <c r="T254" s="161"/>
      <c r="U254" s="161"/>
      <c r="V254" s="161"/>
      <c r="W254" s="161"/>
      <c r="X254" s="161"/>
    </row>
    <row r="255" spans="3:24">
      <c r="C255" s="161"/>
      <c r="D255" s="161"/>
      <c r="E255" s="161"/>
      <c r="F255" s="161"/>
      <c r="G255" s="161"/>
      <c r="H255" s="161"/>
      <c r="I255" s="161"/>
      <c r="J255" s="161"/>
      <c r="K255" s="161"/>
      <c r="L255" s="161"/>
      <c r="M255" s="161"/>
      <c r="N255" s="161"/>
      <c r="O255" s="161"/>
      <c r="P255" s="161"/>
      <c r="Q255" s="161"/>
      <c r="R255" s="161"/>
      <c r="S255" s="161"/>
      <c r="T255" s="161"/>
      <c r="U255" s="161"/>
      <c r="V255" s="161"/>
      <c r="W255" s="161"/>
      <c r="X255" s="161"/>
    </row>
    <row r="256" spans="3:24">
      <c r="C256" s="161"/>
      <c r="D256" s="161"/>
      <c r="E256" s="161"/>
      <c r="F256" s="161"/>
      <c r="G256" s="161"/>
      <c r="H256" s="161"/>
      <c r="I256" s="161"/>
      <c r="J256" s="161"/>
      <c r="K256" s="161"/>
      <c r="L256" s="161"/>
      <c r="M256" s="161"/>
      <c r="N256" s="161"/>
      <c r="O256" s="161"/>
      <c r="P256" s="161"/>
      <c r="Q256" s="161"/>
      <c r="R256" s="161"/>
      <c r="S256" s="161"/>
      <c r="T256" s="161"/>
      <c r="U256" s="161"/>
      <c r="V256" s="161"/>
      <c r="W256" s="161"/>
      <c r="X256" s="161"/>
    </row>
    <row r="257" spans="3:24">
      <c r="C257" s="161"/>
      <c r="D257" s="161"/>
      <c r="E257" s="161"/>
      <c r="F257" s="161"/>
      <c r="G257" s="161"/>
      <c r="H257" s="161"/>
      <c r="I257" s="161"/>
      <c r="J257" s="161"/>
      <c r="K257" s="161"/>
      <c r="L257" s="161"/>
      <c r="M257" s="161"/>
      <c r="N257" s="161"/>
      <c r="O257" s="161"/>
      <c r="P257" s="161"/>
      <c r="Q257" s="161"/>
      <c r="R257" s="161"/>
      <c r="S257" s="161"/>
      <c r="T257" s="161"/>
      <c r="U257" s="161"/>
      <c r="V257" s="161"/>
      <c r="W257" s="161"/>
      <c r="X257" s="161"/>
    </row>
    <row r="258" spans="3:24">
      <c r="C258" s="161"/>
      <c r="D258" s="161"/>
      <c r="E258" s="161"/>
      <c r="F258" s="161"/>
      <c r="G258" s="161"/>
      <c r="H258" s="161"/>
      <c r="I258" s="161"/>
      <c r="J258" s="161"/>
      <c r="K258" s="161"/>
      <c r="L258" s="161"/>
      <c r="M258" s="161"/>
      <c r="N258" s="161"/>
      <c r="O258" s="161"/>
      <c r="P258" s="161"/>
      <c r="Q258" s="161"/>
      <c r="R258" s="161"/>
      <c r="S258" s="161"/>
      <c r="T258" s="161"/>
      <c r="U258" s="161"/>
      <c r="V258" s="161"/>
      <c r="W258" s="161"/>
      <c r="X258" s="161"/>
    </row>
    <row r="259" spans="3:24">
      <c r="C259" s="161"/>
      <c r="D259" s="161"/>
      <c r="E259" s="161"/>
      <c r="F259" s="161"/>
      <c r="G259" s="161"/>
      <c r="H259" s="161"/>
      <c r="I259" s="161"/>
      <c r="J259" s="161"/>
      <c r="K259" s="161"/>
      <c r="L259" s="161"/>
      <c r="M259" s="161"/>
      <c r="N259" s="161"/>
      <c r="O259" s="161"/>
      <c r="P259" s="161"/>
      <c r="Q259" s="161"/>
      <c r="R259" s="161"/>
      <c r="S259" s="161"/>
      <c r="T259" s="161"/>
      <c r="U259" s="161"/>
      <c r="V259" s="161"/>
      <c r="W259" s="161"/>
      <c r="X259" s="161"/>
    </row>
    <row r="260" spans="3:24">
      <c r="C260" s="161"/>
      <c r="D260" s="161"/>
      <c r="E260" s="161"/>
      <c r="F260" s="161"/>
      <c r="G260" s="161"/>
      <c r="H260" s="161"/>
      <c r="I260" s="161"/>
      <c r="J260" s="161"/>
      <c r="K260" s="161"/>
      <c r="L260" s="161"/>
      <c r="M260" s="161"/>
      <c r="N260" s="161"/>
      <c r="O260" s="161"/>
      <c r="P260" s="161"/>
      <c r="Q260" s="161"/>
      <c r="R260" s="161"/>
      <c r="S260" s="161"/>
      <c r="T260" s="161"/>
      <c r="U260" s="161"/>
      <c r="V260" s="161"/>
      <c r="W260" s="161"/>
      <c r="X260" s="161"/>
    </row>
    <row r="261" spans="3:24">
      <c r="C261" s="161"/>
      <c r="D261" s="161"/>
      <c r="E261" s="161"/>
      <c r="F261" s="161"/>
      <c r="G261" s="161"/>
      <c r="H261" s="161"/>
      <c r="I261" s="161"/>
      <c r="J261" s="161"/>
      <c r="K261" s="161"/>
      <c r="L261" s="161"/>
      <c r="M261" s="161"/>
      <c r="N261" s="161"/>
      <c r="O261" s="161"/>
      <c r="P261" s="161"/>
      <c r="Q261" s="161"/>
      <c r="R261" s="161"/>
      <c r="S261" s="161"/>
      <c r="T261" s="161"/>
      <c r="U261" s="161"/>
      <c r="V261" s="161"/>
      <c r="W261" s="161"/>
      <c r="X261" s="161"/>
    </row>
    <row r="262" spans="3:24">
      <c r="C262" s="161"/>
      <c r="D262" s="161"/>
      <c r="E262" s="161"/>
      <c r="F262" s="161"/>
      <c r="G262" s="161"/>
      <c r="H262" s="161"/>
      <c r="I262" s="161"/>
      <c r="J262" s="161"/>
      <c r="K262" s="161"/>
      <c r="L262" s="161"/>
      <c r="M262" s="161"/>
      <c r="N262" s="161"/>
      <c r="O262" s="161"/>
      <c r="P262" s="161"/>
      <c r="Q262" s="161"/>
      <c r="R262" s="161"/>
      <c r="S262" s="161"/>
      <c r="T262" s="161"/>
      <c r="U262" s="161"/>
      <c r="V262" s="161"/>
      <c r="W262" s="161"/>
      <c r="X262" s="161"/>
    </row>
    <row r="263" spans="3:24">
      <c r="C263" s="161"/>
      <c r="D263" s="161"/>
      <c r="E263" s="161"/>
      <c r="F263" s="161"/>
      <c r="G263" s="161"/>
      <c r="H263" s="161"/>
      <c r="I263" s="161"/>
      <c r="J263" s="161"/>
      <c r="K263" s="161"/>
      <c r="L263" s="161"/>
      <c r="M263" s="161"/>
      <c r="N263" s="161"/>
      <c r="O263" s="161"/>
      <c r="P263" s="161"/>
      <c r="Q263" s="161"/>
      <c r="R263" s="161"/>
      <c r="S263" s="161"/>
      <c r="T263" s="161"/>
      <c r="U263" s="161"/>
      <c r="V263" s="161"/>
      <c r="W263" s="161"/>
      <c r="X263" s="161"/>
    </row>
    <row r="264" spans="3:24">
      <c r="C264" s="161"/>
      <c r="D264" s="161"/>
      <c r="E264" s="161"/>
      <c r="F264" s="161"/>
      <c r="G264" s="161"/>
      <c r="H264" s="161"/>
      <c r="I264" s="161"/>
      <c r="J264" s="161"/>
      <c r="K264" s="161"/>
      <c r="L264" s="161"/>
      <c r="M264" s="161"/>
      <c r="N264" s="161"/>
      <c r="O264" s="161"/>
      <c r="P264" s="161"/>
      <c r="Q264" s="161"/>
      <c r="R264" s="161"/>
      <c r="S264" s="161"/>
      <c r="T264" s="161"/>
      <c r="U264" s="161"/>
      <c r="V264" s="161"/>
      <c r="W264" s="161"/>
      <c r="X264" s="161"/>
    </row>
    <row r="265" spans="3:24">
      <c r="C265" s="161"/>
      <c r="D265" s="161"/>
      <c r="E265" s="161"/>
      <c r="F265" s="161"/>
      <c r="G265" s="161"/>
      <c r="H265" s="161"/>
      <c r="I265" s="161"/>
      <c r="J265" s="161"/>
      <c r="K265" s="161"/>
      <c r="L265" s="161"/>
      <c r="M265" s="161"/>
      <c r="N265" s="161"/>
      <c r="O265" s="161"/>
      <c r="P265" s="161"/>
      <c r="Q265" s="161"/>
      <c r="R265" s="161"/>
      <c r="S265" s="161"/>
      <c r="T265" s="161"/>
      <c r="U265" s="161"/>
      <c r="V265" s="161"/>
      <c r="W265" s="161"/>
      <c r="X265" s="161"/>
    </row>
    <row r="266" spans="3:24">
      <c r="C266" s="161"/>
      <c r="D266" s="161"/>
      <c r="E266" s="161"/>
      <c r="F266" s="161"/>
      <c r="G266" s="161"/>
      <c r="H266" s="161"/>
      <c r="I266" s="161"/>
      <c r="J266" s="161"/>
      <c r="K266" s="161"/>
      <c r="L266" s="161"/>
      <c r="M266" s="161"/>
      <c r="N266" s="161"/>
      <c r="O266" s="161"/>
      <c r="P266" s="161"/>
      <c r="Q266" s="161"/>
      <c r="R266" s="161"/>
      <c r="S266" s="161"/>
      <c r="T266" s="161"/>
      <c r="U266" s="161"/>
      <c r="V266" s="161"/>
      <c r="W266" s="161"/>
      <c r="X266" s="161"/>
    </row>
    <row r="267" spans="3:24">
      <c r="C267" s="161"/>
      <c r="D267" s="161"/>
      <c r="E267" s="161"/>
      <c r="F267" s="161"/>
      <c r="G267" s="161"/>
      <c r="H267" s="161"/>
      <c r="I267" s="161"/>
      <c r="J267" s="161"/>
      <c r="K267" s="161"/>
      <c r="L267" s="161"/>
      <c r="M267" s="161"/>
      <c r="N267" s="161"/>
      <c r="O267" s="161"/>
      <c r="P267" s="161"/>
      <c r="Q267" s="161"/>
      <c r="R267" s="161"/>
      <c r="S267" s="161"/>
      <c r="T267" s="161"/>
      <c r="U267" s="161"/>
      <c r="V267" s="161"/>
      <c r="W267" s="161"/>
      <c r="X267" s="161"/>
    </row>
    <row r="268" spans="3:24">
      <c r="C268" s="161"/>
      <c r="D268" s="161"/>
      <c r="E268" s="161"/>
      <c r="F268" s="161"/>
      <c r="G268" s="161"/>
      <c r="H268" s="161"/>
      <c r="I268" s="161"/>
      <c r="J268" s="161"/>
      <c r="K268" s="161"/>
      <c r="L268" s="161"/>
      <c r="M268" s="161"/>
      <c r="N268" s="161"/>
      <c r="O268" s="161"/>
      <c r="P268" s="161"/>
      <c r="Q268" s="161"/>
      <c r="R268" s="161"/>
      <c r="S268" s="161"/>
      <c r="T268" s="161"/>
      <c r="U268" s="161"/>
      <c r="V268" s="161"/>
      <c r="W268" s="161"/>
      <c r="X268" s="161"/>
    </row>
    <row r="269" spans="3:24">
      <c r="C269" s="161"/>
      <c r="D269" s="161"/>
      <c r="E269" s="161"/>
      <c r="F269" s="161"/>
      <c r="G269" s="161"/>
      <c r="H269" s="161"/>
      <c r="I269" s="161"/>
      <c r="J269" s="161"/>
      <c r="K269" s="161"/>
      <c r="L269" s="161"/>
      <c r="M269" s="161"/>
      <c r="N269" s="161"/>
      <c r="O269" s="161"/>
      <c r="P269" s="161"/>
      <c r="Q269" s="161"/>
      <c r="R269" s="161"/>
      <c r="S269" s="161"/>
      <c r="T269" s="161"/>
      <c r="U269" s="161"/>
      <c r="V269" s="161"/>
      <c r="W269" s="161"/>
      <c r="X269" s="161"/>
    </row>
    <row r="270" spans="3:24">
      <c r="C270" s="161"/>
      <c r="D270" s="161"/>
      <c r="E270" s="161"/>
      <c r="F270" s="161"/>
      <c r="G270" s="161"/>
      <c r="H270" s="161"/>
      <c r="I270" s="161"/>
      <c r="J270" s="161"/>
      <c r="K270" s="161"/>
      <c r="L270" s="161"/>
      <c r="M270" s="161"/>
      <c r="N270" s="161"/>
      <c r="O270" s="161"/>
      <c r="P270" s="161"/>
      <c r="Q270" s="161"/>
      <c r="R270" s="161"/>
      <c r="S270" s="161"/>
      <c r="T270" s="161"/>
      <c r="U270" s="161"/>
      <c r="V270" s="161"/>
      <c r="W270" s="161"/>
      <c r="X270" s="161"/>
    </row>
    <row r="271" spans="3:24">
      <c r="C271" s="161"/>
      <c r="D271" s="161"/>
      <c r="E271" s="161"/>
      <c r="F271" s="161"/>
      <c r="G271" s="161"/>
      <c r="H271" s="161"/>
      <c r="I271" s="161"/>
      <c r="J271" s="161"/>
      <c r="K271" s="161"/>
      <c r="L271" s="161"/>
      <c r="M271" s="161"/>
      <c r="N271" s="161"/>
      <c r="O271" s="161"/>
      <c r="P271" s="161"/>
      <c r="Q271" s="161"/>
      <c r="R271" s="161"/>
      <c r="S271" s="161"/>
      <c r="T271" s="161"/>
      <c r="U271" s="161"/>
      <c r="V271" s="161"/>
      <c r="W271" s="161"/>
      <c r="X271" s="161"/>
    </row>
    <row r="272" spans="3:24">
      <c r="C272" s="161"/>
      <c r="D272" s="161"/>
      <c r="E272" s="161"/>
      <c r="F272" s="161"/>
      <c r="G272" s="161"/>
      <c r="H272" s="161"/>
      <c r="I272" s="161"/>
      <c r="J272" s="161"/>
      <c r="K272" s="161"/>
      <c r="L272" s="161"/>
      <c r="M272" s="161"/>
      <c r="N272" s="161"/>
      <c r="O272" s="161"/>
      <c r="P272" s="161"/>
      <c r="Q272" s="161"/>
      <c r="R272" s="161"/>
      <c r="S272" s="161"/>
      <c r="T272" s="161"/>
      <c r="U272" s="161"/>
      <c r="V272" s="161"/>
      <c r="W272" s="161"/>
      <c r="X272" s="161"/>
    </row>
    <row r="273" spans="3:24">
      <c r="C273" s="161"/>
      <c r="D273" s="161"/>
      <c r="E273" s="161"/>
      <c r="F273" s="161"/>
      <c r="G273" s="161"/>
      <c r="H273" s="161"/>
      <c r="I273" s="161"/>
      <c r="J273" s="161"/>
      <c r="K273" s="161"/>
      <c r="L273" s="161"/>
      <c r="M273" s="161"/>
      <c r="N273" s="161"/>
      <c r="O273" s="161"/>
      <c r="P273" s="161"/>
      <c r="Q273" s="161"/>
      <c r="R273" s="161"/>
      <c r="S273" s="161"/>
      <c r="T273" s="161"/>
      <c r="U273" s="161"/>
      <c r="V273" s="161"/>
      <c r="W273" s="161"/>
      <c r="X273" s="161"/>
    </row>
    <row r="274" spans="3:24">
      <c r="C274" s="161"/>
      <c r="D274" s="161"/>
      <c r="E274" s="161"/>
      <c r="F274" s="161"/>
      <c r="G274" s="161"/>
      <c r="H274" s="161"/>
      <c r="I274" s="161"/>
      <c r="J274" s="161"/>
      <c r="K274" s="161"/>
      <c r="L274" s="161"/>
      <c r="M274" s="161"/>
      <c r="N274" s="161"/>
      <c r="O274" s="161"/>
      <c r="P274" s="161"/>
      <c r="Q274" s="161"/>
      <c r="R274" s="161"/>
      <c r="S274" s="161"/>
      <c r="T274" s="161"/>
      <c r="U274" s="161"/>
      <c r="V274" s="161"/>
      <c r="W274" s="161"/>
      <c r="X274" s="161"/>
    </row>
    <row r="275" spans="3:24">
      <c r="C275" s="161"/>
      <c r="D275" s="161"/>
      <c r="E275" s="161"/>
      <c r="F275" s="161"/>
      <c r="G275" s="161"/>
      <c r="H275" s="161"/>
      <c r="I275" s="161"/>
      <c r="J275" s="161"/>
      <c r="K275" s="161"/>
      <c r="L275" s="161"/>
      <c r="M275" s="161"/>
      <c r="N275" s="161"/>
      <c r="O275" s="161"/>
      <c r="P275" s="161"/>
      <c r="Q275" s="161"/>
      <c r="R275" s="161"/>
      <c r="S275" s="161"/>
      <c r="T275" s="161"/>
      <c r="U275" s="161"/>
      <c r="V275" s="161"/>
      <c r="W275" s="161"/>
      <c r="X275" s="161"/>
    </row>
    <row r="276" spans="3:24">
      <c r="C276" s="161"/>
      <c r="D276" s="161"/>
      <c r="E276" s="161"/>
      <c r="F276" s="161"/>
      <c r="G276" s="161"/>
      <c r="H276" s="161"/>
      <c r="I276" s="161"/>
      <c r="J276" s="161"/>
      <c r="K276" s="161"/>
      <c r="L276" s="161"/>
      <c r="M276" s="161"/>
      <c r="N276" s="161"/>
      <c r="O276" s="161"/>
      <c r="P276" s="161"/>
      <c r="Q276" s="161"/>
      <c r="R276" s="161"/>
      <c r="S276" s="161"/>
      <c r="T276" s="161"/>
      <c r="U276" s="161"/>
      <c r="V276" s="161"/>
      <c r="W276" s="161"/>
      <c r="X276" s="161"/>
    </row>
    <row r="277" spans="3:24">
      <c r="C277" s="161"/>
      <c r="D277" s="161"/>
      <c r="E277" s="161"/>
      <c r="F277" s="161"/>
      <c r="G277" s="161"/>
      <c r="H277" s="161"/>
      <c r="I277" s="161"/>
      <c r="J277" s="161"/>
      <c r="K277" s="161"/>
      <c r="L277" s="161"/>
      <c r="M277" s="161"/>
      <c r="N277" s="161"/>
      <c r="O277" s="161"/>
      <c r="P277" s="161"/>
      <c r="Q277" s="161"/>
      <c r="R277" s="161"/>
      <c r="S277" s="161"/>
      <c r="T277" s="161"/>
      <c r="U277" s="161"/>
      <c r="V277" s="161"/>
      <c r="W277" s="161"/>
      <c r="X277" s="161"/>
    </row>
    <row r="278" spans="3:24">
      <c r="C278" s="161"/>
      <c r="D278" s="161"/>
      <c r="E278" s="161"/>
      <c r="F278" s="161"/>
      <c r="G278" s="161"/>
      <c r="H278" s="161"/>
      <c r="I278" s="161"/>
      <c r="J278" s="161"/>
      <c r="K278" s="161"/>
      <c r="L278" s="161"/>
      <c r="M278" s="161"/>
      <c r="N278" s="161"/>
      <c r="O278" s="161"/>
      <c r="P278" s="161"/>
      <c r="Q278" s="161"/>
      <c r="R278" s="161"/>
      <c r="S278" s="161"/>
      <c r="T278" s="161"/>
      <c r="U278" s="161"/>
      <c r="V278" s="161"/>
      <c r="W278" s="161"/>
      <c r="X278" s="161"/>
    </row>
    <row r="279" spans="3:24">
      <c r="C279" s="161"/>
      <c r="D279" s="161"/>
      <c r="E279" s="161"/>
      <c r="F279" s="161"/>
      <c r="G279" s="161"/>
      <c r="H279" s="161"/>
      <c r="I279" s="161"/>
      <c r="J279" s="161"/>
      <c r="K279" s="161"/>
      <c r="L279" s="161"/>
      <c r="M279" s="161"/>
      <c r="N279" s="161"/>
      <c r="O279" s="161"/>
      <c r="P279" s="161"/>
      <c r="Q279" s="161"/>
      <c r="R279" s="161"/>
      <c r="S279" s="161"/>
      <c r="T279" s="161"/>
      <c r="U279" s="161"/>
      <c r="V279" s="161"/>
      <c r="W279" s="161"/>
      <c r="X279" s="161"/>
    </row>
    <row r="280" spans="3:24">
      <c r="C280" s="161"/>
      <c r="D280" s="161"/>
      <c r="E280" s="161"/>
      <c r="F280" s="161"/>
      <c r="G280" s="161"/>
      <c r="H280" s="161"/>
      <c r="I280" s="161"/>
      <c r="J280" s="161"/>
      <c r="K280" s="161"/>
      <c r="L280" s="161"/>
      <c r="M280" s="161"/>
      <c r="N280" s="161"/>
      <c r="O280" s="161"/>
      <c r="P280" s="161"/>
      <c r="Q280" s="161"/>
      <c r="R280" s="161"/>
      <c r="S280" s="161"/>
      <c r="T280" s="161"/>
      <c r="U280" s="161"/>
      <c r="V280" s="161"/>
      <c r="W280" s="161"/>
      <c r="X280" s="161"/>
    </row>
    <row r="281" spans="3:24">
      <c r="C281" s="161"/>
      <c r="D281" s="161"/>
      <c r="E281" s="161"/>
      <c r="F281" s="161"/>
      <c r="G281" s="161"/>
      <c r="H281" s="161"/>
      <c r="I281" s="161"/>
      <c r="J281" s="161"/>
      <c r="K281" s="161"/>
      <c r="L281" s="161"/>
      <c r="M281" s="161"/>
      <c r="N281" s="161"/>
      <c r="O281" s="161"/>
      <c r="P281" s="161"/>
      <c r="Q281" s="161"/>
      <c r="R281" s="161"/>
      <c r="S281" s="161"/>
      <c r="T281" s="161"/>
      <c r="U281" s="161"/>
      <c r="V281" s="161"/>
      <c r="W281" s="161"/>
      <c r="X281" s="161"/>
    </row>
    <row r="282" spans="3:24">
      <c r="C282" s="161"/>
      <c r="D282" s="161"/>
      <c r="E282" s="161"/>
      <c r="F282" s="161"/>
      <c r="G282" s="161"/>
      <c r="H282" s="161"/>
      <c r="I282" s="161"/>
      <c r="J282" s="161"/>
      <c r="K282" s="161"/>
      <c r="L282" s="161"/>
      <c r="M282" s="161"/>
      <c r="N282" s="161"/>
      <c r="O282" s="161"/>
      <c r="P282" s="161"/>
      <c r="Q282" s="161"/>
      <c r="R282" s="161"/>
      <c r="S282" s="161"/>
      <c r="T282" s="161"/>
      <c r="U282" s="161"/>
      <c r="V282" s="161"/>
      <c r="W282" s="161"/>
      <c r="X282" s="161"/>
    </row>
    <row r="283" spans="3:24">
      <c r="C283" s="161"/>
      <c r="D283" s="161"/>
      <c r="E283" s="161"/>
      <c r="F283" s="161"/>
      <c r="G283" s="161"/>
      <c r="H283" s="161"/>
      <c r="I283" s="161"/>
      <c r="J283" s="161"/>
      <c r="K283" s="161"/>
      <c r="L283" s="161"/>
      <c r="M283" s="161"/>
      <c r="N283" s="161"/>
      <c r="O283" s="161"/>
      <c r="P283" s="161"/>
      <c r="Q283" s="161"/>
      <c r="R283" s="161"/>
      <c r="S283" s="161"/>
      <c r="T283" s="161"/>
      <c r="U283" s="161"/>
      <c r="V283" s="161"/>
      <c r="W283" s="161"/>
      <c r="X283" s="161"/>
    </row>
    <row r="284" spans="3:24">
      <c r="C284" s="161"/>
      <c r="D284" s="161"/>
      <c r="E284" s="161"/>
      <c r="F284" s="161"/>
      <c r="G284" s="161"/>
      <c r="H284" s="161"/>
      <c r="I284" s="161"/>
      <c r="J284" s="161"/>
      <c r="K284" s="161"/>
      <c r="L284" s="161"/>
      <c r="M284" s="161"/>
      <c r="N284" s="161"/>
      <c r="O284" s="161"/>
      <c r="P284" s="161"/>
      <c r="Q284" s="161"/>
      <c r="R284" s="161"/>
      <c r="S284" s="161"/>
      <c r="T284" s="161"/>
      <c r="U284" s="161"/>
      <c r="V284" s="161"/>
      <c r="W284" s="161"/>
      <c r="X284" s="161"/>
    </row>
    <row r="285" spans="3:24">
      <c r="C285" s="161"/>
      <c r="D285" s="161"/>
      <c r="E285" s="161"/>
      <c r="F285" s="161"/>
      <c r="G285" s="161"/>
      <c r="H285" s="161"/>
      <c r="I285" s="161"/>
      <c r="J285" s="161"/>
      <c r="K285" s="161"/>
      <c r="L285" s="161"/>
      <c r="M285" s="161"/>
      <c r="N285" s="161"/>
      <c r="O285" s="161"/>
      <c r="P285" s="161"/>
      <c r="Q285" s="161"/>
      <c r="R285" s="161"/>
      <c r="S285" s="161"/>
      <c r="T285" s="161"/>
      <c r="U285" s="161"/>
      <c r="V285" s="161"/>
      <c r="W285" s="161"/>
      <c r="X285" s="161"/>
    </row>
    <row r="286" spans="3:24">
      <c r="C286" s="161"/>
      <c r="D286" s="161"/>
      <c r="E286" s="161"/>
      <c r="F286" s="161"/>
      <c r="G286" s="161"/>
      <c r="H286" s="161"/>
      <c r="I286" s="161"/>
      <c r="J286" s="161"/>
      <c r="K286" s="161"/>
      <c r="L286" s="161"/>
      <c r="M286" s="161"/>
      <c r="N286" s="161"/>
      <c r="O286" s="161"/>
      <c r="P286" s="161"/>
      <c r="Q286" s="161"/>
      <c r="R286" s="161"/>
      <c r="S286" s="161"/>
      <c r="T286" s="161"/>
      <c r="U286" s="161"/>
      <c r="V286" s="161"/>
      <c r="W286" s="161"/>
      <c r="X286" s="161"/>
    </row>
    <row r="287" spans="3:24">
      <c r="C287" s="161"/>
      <c r="D287" s="161"/>
      <c r="E287" s="161"/>
      <c r="F287" s="161"/>
      <c r="G287" s="161"/>
      <c r="H287" s="161"/>
      <c r="I287" s="161"/>
      <c r="J287" s="161"/>
      <c r="K287" s="161"/>
      <c r="L287" s="161"/>
      <c r="M287" s="161"/>
      <c r="N287" s="161"/>
      <c r="O287" s="161"/>
      <c r="P287" s="161"/>
      <c r="Q287" s="161"/>
      <c r="R287" s="161"/>
      <c r="S287" s="161"/>
      <c r="T287" s="161"/>
      <c r="U287" s="161"/>
      <c r="V287" s="161"/>
      <c r="W287" s="161"/>
      <c r="X287" s="161"/>
    </row>
    <row r="288" spans="3:24">
      <c r="C288" s="161"/>
      <c r="D288" s="161"/>
      <c r="E288" s="161"/>
      <c r="F288" s="161"/>
      <c r="G288" s="161"/>
      <c r="H288" s="161"/>
      <c r="I288" s="161"/>
      <c r="J288" s="161"/>
      <c r="K288" s="161"/>
      <c r="L288" s="161"/>
      <c r="M288" s="161"/>
      <c r="N288" s="161"/>
      <c r="O288" s="161"/>
      <c r="P288" s="161"/>
      <c r="Q288" s="161"/>
      <c r="R288" s="161"/>
      <c r="S288" s="161"/>
      <c r="T288" s="161"/>
      <c r="U288" s="161"/>
      <c r="V288" s="161"/>
      <c r="W288" s="161"/>
      <c r="X288" s="161"/>
    </row>
    <row r="289" spans="3:24">
      <c r="C289" s="161"/>
      <c r="D289" s="161"/>
      <c r="E289" s="161"/>
      <c r="F289" s="161"/>
      <c r="G289" s="161"/>
      <c r="H289" s="161"/>
      <c r="I289" s="161"/>
      <c r="J289" s="161"/>
      <c r="K289" s="161"/>
      <c r="L289" s="161"/>
      <c r="M289" s="161"/>
      <c r="N289" s="161"/>
      <c r="O289" s="161"/>
      <c r="P289" s="161"/>
      <c r="Q289" s="161"/>
      <c r="R289" s="161"/>
      <c r="S289" s="161"/>
      <c r="T289" s="161"/>
      <c r="U289" s="161"/>
      <c r="V289" s="161"/>
      <c r="W289" s="161"/>
      <c r="X289" s="161"/>
    </row>
    <row r="290" spans="3:24">
      <c r="C290" s="161"/>
      <c r="D290" s="161"/>
      <c r="E290" s="161"/>
      <c r="F290" s="161"/>
      <c r="G290" s="161"/>
      <c r="H290" s="161"/>
      <c r="I290" s="161"/>
      <c r="J290" s="161"/>
      <c r="K290" s="161"/>
      <c r="L290" s="161"/>
      <c r="M290" s="161"/>
      <c r="N290" s="161"/>
      <c r="O290" s="161"/>
      <c r="P290" s="161"/>
      <c r="Q290" s="161"/>
      <c r="R290" s="161"/>
      <c r="S290" s="161"/>
      <c r="T290" s="161"/>
      <c r="U290" s="161"/>
      <c r="V290" s="161"/>
      <c r="W290" s="161"/>
      <c r="X290" s="161"/>
    </row>
    <row r="291" spans="3:24">
      <c r="C291" s="161"/>
      <c r="D291" s="161"/>
      <c r="E291" s="161"/>
      <c r="F291" s="161"/>
      <c r="G291" s="161"/>
      <c r="H291" s="161"/>
      <c r="I291" s="161"/>
      <c r="J291" s="161"/>
      <c r="K291" s="161"/>
      <c r="L291" s="161"/>
      <c r="M291" s="161"/>
      <c r="N291" s="161"/>
      <c r="O291" s="161"/>
      <c r="P291" s="161"/>
      <c r="Q291" s="161"/>
      <c r="R291" s="161"/>
      <c r="S291" s="161"/>
      <c r="T291" s="161"/>
      <c r="U291" s="161"/>
      <c r="V291" s="161"/>
      <c r="W291" s="161"/>
      <c r="X291" s="161"/>
    </row>
    <row r="292" spans="3:24">
      <c r="C292" s="161"/>
      <c r="D292" s="161"/>
      <c r="E292" s="161"/>
      <c r="F292" s="161"/>
      <c r="G292" s="161"/>
      <c r="H292" s="161"/>
      <c r="I292" s="161"/>
      <c r="J292" s="161"/>
      <c r="K292" s="161"/>
      <c r="L292" s="161"/>
      <c r="M292" s="161"/>
      <c r="N292" s="161"/>
      <c r="O292" s="161"/>
      <c r="P292" s="161"/>
      <c r="Q292" s="161"/>
      <c r="R292" s="161"/>
      <c r="S292" s="161"/>
      <c r="T292" s="161"/>
      <c r="U292" s="161"/>
      <c r="V292" s="161"/>
      <c r="W292" s="161"/>
      <c r="X292" s="161"/>
    </row>
    <row r="293" spans="3:24">
      <c r="C293" s="161"/>
      <c r="D293" s="161"/>
      <c r="E293" s="161"/>
      <c r="F293" s="161"/>
      <c r="G293" s="161"/>
      <c r="H293" s="161"/>
      <c r="I293" s="161"/>
      <c r="J293" s="161"/>
      <c r="K293" s="161"/>
      <c r="L293" s="161"/>
      <c r="M293" s="161"/>
      <c r="N293" s="161"/>
      <c r="O293" s="161"/>
      <c r="P293" s="161"/>
      <c r="Q293" s="161"/>
      <c r="R293" s="161"/>
      <c r="S293" s="161"/>
      <c r="T293" s="161"/>
      <c r="U293" s="161"/>
      <c r="V293" s="161"/>
      <c r="W293" s="161"/>
      <c r="X293" s="161"/>
    </row>
    <row r="294" spans="3:24">
      <c r="C294" s="161"/>
      <c r="D294" s="161"/>
      <c r="E294" s="161"/>
      <c r="F294" s="161"/>
      <c r="G294" s="161"/>
      <c r="H294" s="161"/>
      <c r="I294" s="161"/>
      <c r="J294" s="161"/>
      <c r="K294" s="161"/>
      <c r="L294" s="161"/>
      <c r="M294" s="161"/>
      <c r="N294" s="161"/>
      <c r="O294" s="161"/>
      <c r="P294" s="161"/>
      <c r="Q294" s="161"/>
      <c r="R294" s="161"/>
      <c r="S294" s="161"/>
      <c r="T294" s="161"/>
      <c r="U294" s="161"/>
      <c r="V294" s="161"/>
      <c r="W294" s="161"/>
      <c r="X294" s="161"/>
    </row>
    <row r="295" spans="3:24">
      <c r="C295" s="161"/>
      <c r="D295" s="161"/>
      <c r="E295" s="161"/>
      <c r="F295" s="161"/>
      <c r="G295" s="161"/>
      <c r="H295" s="161"/>
      <c r="I295" s="161"/>
      <c r="J295" s="161"/>
      <c r="K295" s="161"/>
      <c r="L295" s="161"/>
      <c r="M295" s="161"/>
      <c r="N295" s="161"/>
      <c r="O295" s="161"/>
      <c r="P295" s="161"/>
      <c r="Q295" s="161"/>
      <c r="R295" s="161"/>
      <c r="S295" s="161"/>
      <c r="T295" s="161"/>
      <c r="U295" s="161"/>
      <c r="V295" s="161"/>
      <c r="W295" s="161"/>
      <c r="X295" s="161"/>
    </row>
    <row r="296" spans="3:24">
      <c r="C296" s="161"/>
      <c r="D296" s="161"/>
      <c r="E296" s="161"/>
      <c r="F296" s="161"/>
      <c r="G296" s="161"/>
      <c r="H296" s="161"/>
      <c r="I296" s="161"/>
      <c r="J296" s="161"/>
      <c r="K296" s="161"/>
      <c r="L296" s="161"/>
      <c r="M296" s="161"/>
      <c r="N296" s="161"/>
      <c r="O296" s="161"/>
      <c r="P296" s="161"/>
      <c r="Q296" s="161"/>
      <c r="R296" s="161"/>
      <c r="S296" s="161"/>
      <c r="T296" s="161"/>
      <c r="U296" s="161"/>
      <c r="V296" s="161"/>
      <c r="W296" s="161"/>
      <c r="X296" s="161"/>
    </row>
    <row r="297" spans="3:24">
      <c r="C297" s="161"/>
      <c r="D297" s="161"/>
      <c r="E297" s="161"/>
      <c r="F297" s="161"/>
      <c r="G297" s="161"/>
      <c r="H297" s="161"/>
      <c r="I297" s="161"/>
      <c r="J297" s="161"/>
      <c r="K297" s="161"/>
      <c r="L297" s="161"/>
      <c r="M297" s="161"/>
      <c r="N297" s="161"/>
      <c r="O297" s="161"/>
      <c r="P297" s="161"/>
      <c r="Q297" s="161"/>
      <c r="R297" s="161"/>
      <c r="S297" s="161"/>
      <c r="T297" s="161"/>
      <c r="U297" s="161"/>
      <c r="V297" s="161"/>
      <c r="W297" s="161"/>
      <c r="X297" s="161"/>
    </row>
    <row r="298" spans="3:24">
      <c r="C298" s="161"/>
      <c r="D298" s="161"/>
      <c r="E298" s="161"/>
      <c r="F298" s="161"/>
      <c r="G298" s="161"/>
      <c r="H298" s="161"/>
      <c r="I298" s="161"/>
      <c r="J298" s="161"/>
      <c r="K298" s="161"/>
      <c r="L298" s="161"/>
      <c r="M298" s="161"/>
      <c r="N298" s="161"/>
      <c r="O298" s="161"/>
      <c r="P298" s="161"/>
      <c r="Q298" s="161"/>
      <c r="R298" s="161"/>
      <c r="S298" s="161"/>
      <c r="T298" s="161"/>
      <c r="U298" s="161"/>
      <c r="V298" s="161"/>
      <c r="W298" s="161"/>
      <c r="X298" s="161"/>
    </row>
  </sheetData>
  <mergeCells count="56">
    <mergeCell ref="S139:X139"/>
    <mergeCell ref="S70:S72"/>
    <mergeCell ref="T70:T72"/>
    <mergeCell ref="S73:X73"/>
    <mergeCell ref="S133:X133"/>
    <mergeCell ref="S134:X134"/>
    <mergeCell ref="S136:S138"/>
    <mergeCell ref="T136:T138"/>
    <mergeCell ref="S1:X1"/>
    <mergeCell ref="S2:X2"/>
    <mergeCell ref="S4:S6"/>
    <mergeCell ref="T4:T6"/>
    <mergeCell ref="S67:X67"/>
    <mergeCell ref="M136:M138"/>
    <mergeCell ref="N136:N138"/>
    <mergeCell ref="G139:L139"/>
    <mergeCell ref="M139:R139"/>
    <mergeCell ref="A136:A138"/>
    <mergeCell ref="B136:B138"/>
    <mergeCell ref="G136:G138"/>
    <mergeCell ref="H136:H138"/>
    <mergeCell ref="A139:F139"/>
    <mergeCell ref="S68:X68"/>
    <mergeCell ref="G133:L133"/>
    <mergeCell ref="A68:F68"/>
    <mergeCell ref="A133:F133"/>
    <mergeCell ref="A134:F134"/>
    <mergeCell ref="G73:L73"/>
    <mergeCell ref="M73:R73"/>
    <mergeCell ref="M133:R133"/>
    <mergeCell ref="G68:L68"/>
    <mergeCell ref="M68:R68"/>
    <mergeCell ref="A70:A72"/>
    <mergeCell ref="B70:B72"/>
    <mergeCell ref="G70:G72"/>
    <mergeCell ref="A73:F73"/>
    <mergeCell ref="N4:N6"/>
    <mergeCell ref="G67:L67"/>
    <mergeCell ref="M67:R67"/>
    <mergeCell ref="G134:L134"/>
    <mergeCell ref="M134:R134"/>
    <mergeCell ref="H70:H72"/>
    <mergeCell ref="M70:M72"/>
    <mergeCell ref="N70:N72"/>
    <mergeCell ref="M4:M6"/>
    <mergeCell ref="G1:L1"/>
    <mergeCell ref="M1:R1"/>
    <mergeCell ref="G2:L2"/>
    <mergeCell ref="M2:R2"/>
    <mergeCell ref="A1:F1"/>
    <mergeCell ref="A2:F2"/>
    <mergeCell ref="A4:A6"/>
    <mergeCell ref="B4:B6"/>
    <mergeCell ref="G4:G6"/>
    <mergeCell ref="H4:H6"/>
    <mergeCell ref="A67:F67"/>
  </mergeCells>
  <printOptions horizontalCentered="1"/>
  <pageMargins left="0.51181102362204722" right="0.51181102362204722" top="0.78740157480314965" bottom="0.15748031496062992" header="0.31496062992125984" footer="0.15748031496062992"/>
  <pageSetup paperSize="9" scale="70" firstPageNumber="56" fitToWidth="2" fitToHeight="3" pageOrder="overThenDown" orientation="portrait" useFirstPageNumber="1" r:id="rId1"/>
  <headerFooter scaleWithDoc="0">
    <oddHeader>&amp;C&amp;"Arial,Standard"&amp;10- &amp;P -</oddHeader>
    <oddFooter>&amp;L&amp;"Arial,Standard"&amp;8&amp;X_________________
&amp;X 1) Klassifikation der Wirtschaftszweige, Ausgabe 2008 (WZ 2008) - 2) einschließlich Fälle ohne Angabe zur Wirtschaftsgliederung</oddFooter>
  </headerFooter>
  <rowBreaks count="2" manualBreakCount="2">
    <brk id="66" max="28" man="1"/>
    <brk id="132" max="28" man="1"/>
  </rowBreaks>
  <colBreaks count="1" manualBreakCount="1">
    <brk id="6" max="197" man="1"/>
  </col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16</vt:i4>
      </vt:variant>
      <vt:variant>
        <vt:lpstr>Diagramme</vt:lpstr>
      </vt:variant>
      <vt:variant>
        <vt:i4>10</vt:i4>
      </vt:variant>
      <vt:variant>
        <vt:lpstr>Benannte Bereiche</vt:lpstr>
      </vt:variant>
      <vt:variant>
        <vt:i4>12</vt:i4>
      </vt:variant>
    </vt:vector>
  </HeadingPairs>
  <TitlesOfParts>
    <vt:vector size="38" baseType="lpstr">
      <vt:lpstr>Impressum</vt:lpstr>
      <vt:lpstr>Zeichenerklärungen</vt:lpstr>
      <vt:lpstr>Inhaltsverzeichnis</vt:lpstr>
      <vt:lpstr>Vorbemerkungen</vt:lpstr>
      <vt:lpstr>Meldeverfahren</vt:lpstr>
      <vt:lpstr>Abkürzungen</vt:lpstr>
      <vt:lpstr>Tab1</vt:lpstr>
      <vt:lpstr>Tab2</vt:lpstr>
      <vt:lpstr>Tab3</vt:lpstr>
      <vt:lpstr>Tab4</vt:lpstr>
      <vt:lpstr>Tab5</vt:lpstr>
      <vt:lpstr>Tab6</vt:lpstr>
      <vt:lpstr>Tab7</vt:lpstr>
      <vt:lpstr>Tab8</vt:lpstr>
      <vt:lpstr>Tab9</vt:lpstr>
      <vt:lpstr>Tab10</vt:lpstr>
      <vt:lpstr>Graf 1</vt:lpstr>
      <vt:lpstr>Graf 1 (2)</vt:lpstr>
      <vt:lpstr>Graf 1 (3)</vt:lpstr>
      <vt:lpstr>Graf 2</vt:lpstr>
      <vt:lpstr>Graf 2  (2)</vt:lpstr>
      <vt:lpstr>Graf 2  (3)</vt:lpstr>
      <vt:lpstr>Graf 3</vt:lpstr>
      <vt:lpstr>Graf 4</vt:lpstr>
      <vt:lpstr>Graf 5</vt:lpstr>
      <vt:lpstr>Graf 5 (2)</vt:lpstr>
      <vt:lpstr>Abkürzungen!Druckbereich</vt:lpstr>
      <vt:lpstr>'Tab1'!Druckbereich</vt:lpstr>
      <vt:lpstr>'Tab10'!Druckbereich</vt:lpstr>
      <vt:lpstr>'Tab2'!Druckbereich</vt:lpstr>
      <vt:lpstr>'Tab3'!Druckbereich</vt:lpstr>
      <vt:lpstr>'Tab4'!Druckbereich</vt:lpstr>
      <vt:lpstr>'Tab5'!Druckbereich</vt:lpstr>
      <vt:lpstr>'Tab6'!Druckbereich</vt:lpstr>
      <vt:lpstr>'Tab7'!Druckbereich</vt:lpstr>
      <vt:lpstr>'Tab8'!Druckbereich</vt:lpstr>
      <vt:lpstr>'Tab9'!Druckbereich</vt:lpstr>
      <vt:lpstr>Vorbemerkungen!Druckbereich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2018-08-21T07:43:01Z</dcterms:created>
  <dcterms:modified xsi:type="dcterms:W3CDTF">2018-09-06T12:36:25Z</dcterms:modified>
</cp:coreProperties>
</file>