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20" windowWidth="21840" windowHeight="10320"/>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3" r:id="rId10"/>
    <sheet name="Tab. 2" sheetId="2" r:id="rId11"/>
    <sheet name="Tab. 3.1" sheetId="4"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Q55" i="9" l="1"/>
  <c r="O55" i="9" s="1"/>
  <c r="Q54" i="9"/>
  <c r="O54" i="9" s="1"/>
  <c r="Q53" i="9"/>
  <c r="O53" i="9" s="1"/>
  <c r="Q52" i="9"/>
  <c r="O52" i="9" s="1"/>
  <c r="Q51" i="9"/>
  <c r="O51" i="9" s="1"/>
  <c r="Q50" i="9"/>
  <c r="O50" i="9" s="1"/>
  <c r="Q49" i="9"/>
  <c r="O49" i="9" s="1"/>
  <c r="Q48" i="9"/>
  <c r="O48" i="9" s="1"/>
  <c r="Q47" i="9"/>
  <c r="O47" i="9" s="1"/>
  <c r="Q46" i="9"/>
  <c r="O46" i="9" s="1"/>
  <c r="Q45" i="9"/>
  <c r="O45" i="9" s="1"/>
  <c r="Q44" i="9"/>
  <c r="O44" i="9" s="1"/>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<sst xmlns="http://schemas.openxmlformats.org/spreadsheetml/2006/main" count="2649" uniqueCount="351">
  <si>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</si>
  <si>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</si>
  <si>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</si>
  <si>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</si>
  <si>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</si>
  <si>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</si>
  <si>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</si>
  <si>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</si>
  <si>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</si>
  <si>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</si>
  <si>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</si>
  <si>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</si>
  <si>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</si>
  <si>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</si>
  <si>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</si>
  <si>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</si>
  <si>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</si>
  <si>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</si>
  <si>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</si>
  <si>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</si>
  <si>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</si>
  <si>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</si>
  <si>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</si>
  <si>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</si>
  <si>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Juli</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</si>
  <si>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</si>
  <si>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</si>
  <si>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</si>
  <si>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</si>
  <si>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</si>
  <si>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</si>
  <si>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</si>
  <si>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</si>
  <si>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</si>
  <si>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</si>
  <si>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</si>
  <si>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</si>
  <si>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</si>
  <si>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</si>
  <si>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</si>
  <si>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</si>
  <si>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</si>
  <si>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</si>
  <si>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</si>
  <si>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</si>
  <si>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</si>
  <si>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</si>
  <si>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</si>
  <si>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</si>
  <si>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</si>
  <si>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</si>
  <si>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</si>
  <si>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</si>
  <si>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</si>
  <si>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</si>
  <si>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</si>
  <si>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</si>
  <si>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</si>
  <si>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</si>
  <si>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</si>
  <si>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</si>
  <si>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</si>
  <si>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</si>
  <si>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</si>
  <si>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</si>
  <si>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</si>
  <si>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</si>
  <si>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</si>
  <si>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</si>
  <si>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</si>
  <si>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</si>
  <si>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</si>
  <si>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</si>
  <si>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</si>
  <si>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</si>
  <si>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</si>
  <si>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</si>
  <si>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</si>
  <si>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</si>
  <si>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</si>
  <si>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</si>
  <si>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</si>
  <si>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</si>
  <si>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</si>
  <si>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</si>
  <si>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</si>
  <si>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</si>
  <si>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</si>
  <si>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</si>
  <si>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</si>
  <si>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</si>
  <si>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</si>
  <si>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</si>
  <si>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</si>
  <si>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</si>
  <si>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</si>
  <si>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</si>
  <si>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</si>
  <si>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</si>
  <si>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</si>
  <si>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</si>
  <si>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</si>
  <si>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</si>
  <si>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</si>
  <si>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</si>
  <si>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</si>
  <si>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Juli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</si>
  <si>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</si>
  <si>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</si>
  <si>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</si>
  <si>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</si>
  <si>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</si>
  <si>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</si>
  <si>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</si>
  <si>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</si>
  <si>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</si>
  <si>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</si>
  <si>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</si>
  <si>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</si>
  <si>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</si>
  <si>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</si>
  <si>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</si>
  <si>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</si>
  <si>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</si>
  <si>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</si>
  <si>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</si>
  <si>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</si>
  <si>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</si>
  <si>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</si>
  <si>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</si>
  <si>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</si>
  <si>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</si>
  <si>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</si>
  <si>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</si>
  <si>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</si>
  <si>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</si>
  <si>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</si>
  <si>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</si>
  <si>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</si>
  <si>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</si>
  <si>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</si>
  <si>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</si>
  <si>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</si>
  <si>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</si>
  <si>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</si>
  <si>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</si>
  <si>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</si>
  <si>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</si>
  <si>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</si>
  <si>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</si>
  <si>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</si>
  <si>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</si>
  <si>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</si>
  <si>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</si>
  <si>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</si>
  <si>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</si>
  <si>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</si>
  <si>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</si>
  <si>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</si>
  <si>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</si>
  <si>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</si>
  <si>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</si>
  <si>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</si>
  <si>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</si>
  <si>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</si>
  <si>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</si>
  <si>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</si>
  <si>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</si>
  <si>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</si>
  <si>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31.7.2017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</si>
  <si>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</si>
  <si>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</si>
  <si>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</si>
  <si>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</si>
  <si>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</si>
  <si>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</si>
  <si>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</si>
  <si>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</si>
  <si>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</si>
  <si>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</si>
  <si>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</si>
  <si>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</si>
  <si>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</si>
  <si>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Basis 2010</t>
  </si>
  <si>
    <t>Auftrags eingang</t>
  </si>
  <si>
    <t>Beschäftigte</t>
  </si>
  <si>
    <t>Umsatz
MD 2010:
2 117 942</t>
  </si>
  <si>
    <t>Entwicklung</t>
  </si>
  <si>
    <t>Beschäft.
MD 2010:
125 947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</si>
  <si>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</si>
  <si>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</si>
  <si>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</si>
  <si>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</si>
  <si>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</si>
  <si>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</si>
  <si>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</si>
  <si>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</si>
  <si>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</si>
  <si>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</si>
  <si>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</si>
  <si>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</si>
  <si>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</si>
  <si>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</si>
  <si>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</si>
  <si>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</si>
  <si>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</si>
  <si>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</si>
  <si>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</si>
  <si>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</si>
  <si>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</si>
  <si>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</si>
  <si>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</si>
  <si>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</si>
  <si>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</si>
  <si>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</si>
  <si>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</si>
  <si>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</si>
  <si>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</si>
  <si>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</si>
  <si>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</si>
  <si>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</si>
  <si>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Juli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</si>
  <si>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</si>
  <si>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</si>
  <si>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</si>
  <si>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Juli 2017</t>
  </si>
  <si>
    <t>6. Entgelte je Beschäftigten Januar 2016 bis Juli 2017</t>
  </si>
  <si>
    <t>5. Beschäftigte insgesamt Januar 2016 bis Juli 2017 und Veränderung zum Vorjahresmonat</t>
  </si>
  <si>
    <t>4. Volumenindex Auftragseingang Januar 2016 bis Juli 2017</t>
  </si>
  <si>
    <t>3. Umsatz insgesamt Januar 2016 bis Juli 2017</t>
  </si>
  <si>
    <t>2. Umsatz der Hauptgruppen Juli 2016/2017</t>
  </si>
  <si>
    <t xml:space="preserve">    im Bergbau und Verarbeitenden Gewerbe</t>
  </si>
  <si>
    <t>1. Entwicklung von Auftragseingang, Umsatz und Beschäftigten</t>
  </si>
  <si>
    <t>Grafiken</t>
  </si>
  <si>
    <t>und Verarbeitenden Gewerbe in Thüringen im Juli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</si>
  <si>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</si>
  <si>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</si>
  <si>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</si>
  <si>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</si>
  <si>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</si>
  <si>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</si>
  <si>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</si>
  <si>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</si>
  <si>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</si>
  <si>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</si>
  <si>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</si>
  <si>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</si>
  <si>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</si>
  <si>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</si>
  <si>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</si>
  <si>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</si>
  <si>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</si>
  <si>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</si>
  <si>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</si>
  <si>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</si>
  <si>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</si>
  <si>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</si>
  <si>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</si>
  <si>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</si>
  <si>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</si>
  <si>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</si>
  <si>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</si>
  <si>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</si>
  <si>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</si>
  <si>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</si>
  <si>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</si>
  <si>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</si>
  <si>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</si>
  <si>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</si>
  <si>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</si>
  <si>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</si>
  <si>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</si>
  <si>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</si>
  <si>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</si>
  <si>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</si>
  <si>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</si>
  <si>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</si>
  <si>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</si>
  <si>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</si>
  <si>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</si>
  <si>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</si>
  <si>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</si>
  <si>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</si>
  <si>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</si>
  <si>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</si>
  <si>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</si>
  <si>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</si>
  <si>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</si>
  <si>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Juli 2017 insgesamt 408 Millionen EUR gezahlt. Das entspricht gemessen am Umsatz einem Anteil von 16,2 Prozent. Im Vergleich zum Vorjahresmonat stiegen die Entgelte in diesem Zeitraum um 4,1 Prozent bzw. rund 16 Millionen EUR an. </t>
  </si>
  <si>
    <t xml:space="preserve">Im Monat Juli 2017 wurden 19 Millionen geleistete Arbeitsstunden ermittelt. Das waren 1,5 Prozent mehr als im Vorjahresmonat. Die durchschnittlich geleistete Arbeitszeit je Beschäftigten und je Arbeitstag entsprach mit 6,1 Stunden dem Niveau des Vorjahresmonats. </t>
  </si>
  <si>
    <r>
      <t>Die Anzahl der Beschäftigten im Bergbau und Verarbeitenden Gewerbe (Betriebe mit 50 und mehr Beschäftigten) betrug  145 166</t>
    </r>
    <r>
      <rPr>
        <sz val="10"/>
        <rFont val="Calibri"/>
        <family val="2"/>
      </rPr>
      <t> </t>
    </r>
    <r>
      <rPr>
        <sz val="10"/>
        <rFont val="Arial"/>
        <family val="2"/>
      </rPr>
      <t xml:space="preserve">Personen. Das waren gegenüber dem Vorjahresmonat  2 889 Personen mehr.  </t>
    </r>
  </si>
  <si>
    <t>Verarbeitendes Gewerbe
insgesamt</t>
  </si>
  <si>
    <t>zum Vorjahresmonat</t>
  </si>
  <si>
    <t xml:space="preserve">Veränderung in % </t>
  </si>
  <si>
    <t>MD Januar bis Juli 2017</t>
  </si>
  <si>
    <t>Hauptgruppe</t>
  </si>
  <si>
    <t>Beim Index des Auftragseingangs der Hauptgruppen wurden folgende vorläufige Ergebnisse erreicht:</t>
  </si>
  <si>
    <t>Der Volumenindex des Auftragseinganges betrug im Monat Juli 117,8 Prozent (Basis: MD 2010 = 100). Gegenüber dem gleichen Vorjahresmonat stieg er um 4,7 Prozent. Der Index im Monat Juli für den Auftragseingang aus dem Ausland betrug 120,2 Prozent. Gegenüber dem gleichen Vorjahresmonat ist das eine Steigerung um 7,7 Prozent.</t>
  </si>
  <si>
    <t xml:space="preserve">Im Inland wurden im Juli 2017 Waren im Wert von 1,6 Milliarden EUR abgesetzt, 3,2 Prozent bzw. 51 Millionen EUR mehr als im Vorjahresmonat. </t>
  </si>
  <si>
    <t>Mit 519 Millionen EUR wurden im Berichtsmonat 58,5 Prozent der Exporte Thüringens in die Länder der Eurozone ausgeführt. Der Anteil der Ausfuhren in die Länder außerhalb der Eurozone betrug  367 Millionen EUR bzw. 41,5 Prozent. Im Juli 2017 sank der Export in die Nichteurozone zum Vorjahresmonat um  3,7 Prozent.</t>
  </si>
  <si>
    <t>In das Ausland wurden im Juli 2017 Umsätze in Höhe von 886 Millionen EUR getätigt. Das realisierte Monatsergebnis lag um 10,7 Prozent bzw. 86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</si>
  <si>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</si>
  <si>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</si>
  <si>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</si>
  <si>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</si>
  <si>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</si>
  <si>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</si>
  <si>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</si>
  <si>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</si>
  <si>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</si>
  <si>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</si>
  <si>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Juli 2017 gegenüber dem Vormonat, dem Vorjahresmonat und dem Vorjahreszeitraum:</t>
  </si>
  <si>
    <t xml:space="preserve">Der Umsatz im Bergbau und Verarbeitenden Gewerbe in den Thüringer Industriebetrieben mit 50 und mehr Beschäftigten erreichte im Monat Juli 2017 ein Volumen von 2,5 Milliarden EUR. Zum Vorjahresmonat stieg der Umsatz, bei gleicher Anzahl an Arbeitstagen, um 5,7 Prozent bzw. 136 Millionen EUR. </t>
  </si>
  <si>
    <t>Im Monat Juli 2017 wurde von 855 Betrieben (Vormonat 856 Betriebe) Auskunft zum Monatsbericht im Bergbau und Verarbeitenden Gewerbe gegeben. Das waren 9 Betriebe mehr als im Juli 2016.</t>
  </si>
  <si>
    <t>in Thüringen im Juli 2017</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</si>
  <si>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</si>
  <si>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</si>
  <si>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</si>
  <si>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</si>
  <si>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</si>
  <si>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</si>
  <si>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</si>
  <si>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</si>
  <si>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</si>
  <si>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</si>
  <si>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</si>
  <si>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</si>
  <si>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</si>
  <si>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</si>
  <si>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</si>
  <si>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</si>
  <si>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</si>
  <si>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</si>
  <si>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</si>
  <si>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</si>
  <si>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</si>
  <si>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</si>
  <si>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</si>
  <si>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</si>
  <si>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</si>
  <si>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</si>
  <si>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</si>
  <si>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</si>
  <si>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</si>
  <si>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</si>
  <si>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</si>
  <si>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</si>
  <si>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</si>
  <si>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</si>
  <si>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Juli 2017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</si>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</sst>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0.000"/>
    <numFmt numFmtId="197" formatCode="###\ ##0"/>
    <numFmt numFmtId="198" formatCode="#\ ###\ "/>
    <numFmt numFmtId="199" formatCode="###\ ###\ "/>
    <numFmt numFmtId="200" formatCode="#\ 0.0"/>
    <numFmt numFmtId="201" formatCode="#0.0"/>
    <numFmt numFmtId="202" formatCode="#\ ###\ ##0"/>
    <numFmt numFmtId="203" formatCode="#\ ##0.0\ \ \ "/>
    <numFmt numFmtId="204" formatCode="0.0"/>
    <numFmt numFmtId="205" formatCode="[$-407]mmmm\ yyyy;@"/>
    <numFmt numFmtId="206" formatCode="#\ ##0.0\ \ \ \ \ \ \ \ \ \ \ "/>
    <numFmt numFmtId="207" formatCode="#\ ##0.0\ \ \ \ \ \ \ \ \ \ \ \ "/>
    <numFmt numFmtId="208" formatCode="###\ ###\ ##0\ \ \ \ \ \ \ \ \ \ \ "/>
    <numFmt numFmtId="209" formatCode="\ \ \ \ @"/>
    <numFmt numFmtId="210" formatCode="#\ ##0.0\ \ \ \ \ \ \ \ \ \ \ \ \ \ "/>
  </numFmts>
  <fonts count="31"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name val="Helvetica"/>
      <family val="2"/>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9"/>
      <name val="Arial"/>
      <family val="2"/>
    </font>
    <font>
      <sz val="8.8000000000000007"/>
      <name val="Arial"/>
      <family val="2"/>
    </font>
    <font>
      <sz val="8"/>
      <color rgb="FFFF0000"/>
      <name val="Arial"/>
      <family val="2"/>
    </font>
    <font>
      <b/>
      <sz val="10"/>
      <color theme="5" tint="-0.499984740745262"/>
      <name val="Arial"/>
      <family val="2"/>
    </font>
    <font>
      <b/>
      <sz val="10"/>
      <color rgb="FFFF0000"/>
      <name val="Arial"/>
      <family val="2"/>
    </font>
    <font>
      <b/>
      <sz val="10"/>
      <name val="Arial"/>
      <family val="2"/>
    </font>
    <font>
      <sz val="10"/>
      <name val="MS Sans Serif"/>
      <family val="2"/>
    </font>
    <font>
      <sz val="11"/>
      <name val="Arial"/>
      <family val="2"/>
    </font>
    <font>
      <b/>
      <sz val="9"/>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10" fillId="0" borderId="0"/>
    <xf numFmtId="0" fontId="2" fillId="0" borderId="0"/>
    <xf numFmtId="0" fontId="2" fillId="0" borderId="0"/>
    <xf numFmtId="0" fontId="4" fillId="0" borderId="0"/>
    <xf numFmtId="0" fontId="4" fillId="0" borderId="0"/>
    <xf numFmtId="0" fontId="4" fillId="0" borderId="0"/>
    <xf numFmtId="0" fontId="15" fillId="0" borderId="0"/>
    <xf numFmtId="0" fontId="4" fillId="0" borderId="0"/>
    <xf numFmtId="0" fontId="22" fillId="0" borderId="0"/>
    <xf numFmtId="0" fontId="4" fillId="0" borderId="0"/>
    <xf numFmtId="0" fontId="2" fillId="0" borderId="0"/>
  </cellStyleXfs>
  <cellXfs count="369">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4" fillId="0" borderId="0" xfId="12" applyFont="1" applyAlignment="1">
      <alignment vertical="center"/>
    </xf>
    <xf numFmtId="0" fontId="3" fillId="0" borderId="0" xfId="12" applyFont="1" applyAlignment="1">
      <alignment horizontal="centerContinuous"/>
    </xf>
    <xf numFmtId="0" fontId="4" fillId="0" borderId="0" xfId="12" applyFont="1" applyAlignment="1">
      <alignment horizontal="centerContinuous"/>
    </xf>
    <xf numFmtId="0" fontId="4" fillId="0" borderId="0" xfId="12" applyFont="1"/>
    <xf numFmtId="0" fontId="10" fillId="0" borderId="0" xfId="12"/>
    <xf numFmtId="0" fontId="4" fillId="0" borderId="0" xfId="12" applyFont="1" applyAlignment="1"/>
    <xf numFmtId="0" fontId="3" fillId="0" borderId="10" xfId="12" applyFont="1" applyBorder="1" applyAlignment="1">
      <alignment horizontal="center" vertical="center"/>
    </xf>
    <xf numFmtId="173" fontId="3" fillId="0" borderId="10" xfId="12" applyNumberFormat="1" applyFont="1" applyBorder="1" applyAlignment="1">
      <alignment horizontal="center" vertical="center"/>
    </xf>
    <xf numFmtId="0" fontId="3" fillId="0" borderId="12" xfId="12" applyFont="1" applyBorder="1" applyAlignment="1">
      <alignment horizontal="centerContinuous"/>
    </xf>
    <xf numFmtId="173" fontId="3" fillId="0" borderId="16" xfId="12" applyNumberFormat="1" applyFont="1" applyBorder="1" applyAlignment="1">
      <alignment horizontal="centerContinuous" vertical="center"/>
    </xf>
    <xf numFmtId="173" fontId="3" fillId="0" borderId="3" xfId="12" applyNumberFormat="1" applyFont="1" applyBorder="1" applyAlignment="1">
      <alignment horizontal="centerContinuous" vertical="center"/>
    </xf>
    <xf numFmtId="0" fontId="3" fillId="0" borderId="1" xfId="12" applyFont="1" applyBorder="1" applyAlignment="1">
      <alignment vertical="center"/>
    </xf>
    <xf numFmtId="0" fontId="3" fillId="0" borderId="7" xfId="12" applyFont="1" applyBorder="1" applyAlignment="1">
      <alignment vertical="center"/>
    </xf>
    <xf numFmtId="0" fontId="3" fillId="0" borderId="0" xfId="12" applyFont="1" applyBorder="1" applyAlignment="1">
      <alignment horizontal="center" vertical="center"/>
    </xf>
    <xf numFmtId="173" fontId="3" fillId="0" borderId="0" xfId="12" applyNumberFormat="1" applyFont="1" applyBorder="1" applyAlignment="1">
      <alignment horizontal="centerContinuous" vertical="center"/>
    </xf>
    <xf numFmtId="0" fontId="3" fillId="0" borderId="0" xfId="12" applyFont="1" applyBorder="1" applyAlignment="1">
      <alignment horizontal="centerContinuous"/>
    </xf>
    <xf numFmtId="0" fontId="3" fillId="0" borderId="0" xfId="12" applyFont="1" applyBorder="1" applyAlignment="1">
      <alignment horizontal="center"/>
    </xf>
    <xf numFmtId="173" fontId="3" fillId="0" borderId="0" xfId="12" applyNumberFormat="1" applyFont="1" applyBorder="1" applyAlignment="1">
      <alignment horizontal="center" vertical="center"/>
    </xf>
    <xf numFmtId="0" fontId="3" fillId="0" borderId="0" xfId="12" applyFont="1"/>
    <xf numFmtId="0" fontId="3" fillId="0" borderId="7" xfId="12" applyFont="1" applyBorder="1" applyAlignment="1">
      <alignment horizontal="center" vertical="center"/>
    </xf>
    <xf numFmtId="174" fontId="8" fillId="0" borderId="7" xfId="12" applyNumberFormat="1" applyFont="1" applyBorder="1" applyAlignment="1">
      <alignment vertical="center"/>
    </xf>
    <xf numFmtId="175" fontId="8" fillId="0" borderId="0" xfId="12" applyNumberFormat="1" applyFont="1" applyBorder="1" applyAlignment="1">
      <alignment vertical="center"/>
    </xf>
    <xf numFmtId="176" fontId="8" fillId="0" borderId="0" xfId="12" applyNumberFormat="1" applyFont="1" applyBorder="1" applyAlignment="1">
      <alignment vertical="center"/>
    </xf>
    <xf numFmtId="174" fontId="3" fillId="0" borderId="7" xfId="12" applyNumberFormat="1" applyFont="1" applyBorder="1" applyAlignment="1">
      <alignment vertical="center"/>
    </xf>
    <xf numFmtId="177" fontId="3" fillId="0" borderId="0" xfId="12" applyNumberFormat="1" applyFont="1" applyAlignment="1">
      <alignment vertical="center"/>
    </xf>
    <xf numFmtId="175" fontId="3" fillId="0" borderId="0" xfId="12" applyNumberFormat="1" applyFont="1" applyBorder="1" applyAlignment="1">
      <alignment vertical="center"/>
    </xf>
    <xf numFmtId="178" fontId="3" fillId="0" borderId="0" xfId="12" applyNumberFormat="1" applyFont="1" applyAlignment="1">
      <alignment vertical="center"/>
    </xf>
    <xf numFmtId="176" fontId="3" fillId="0" borderId="0" xfId="12" applyNumberFormat="1" applyFont="1" applyBorder="1" applyAlignment="1">
      <alignment vertical="center"/>
    </xf>
    <xf numFmtId="175" fontId="3" fillId="0" borderId="0" xfId="12" applyNumberFormat="1" applyFont="1" applyBorder="1" applyAlignment="1">
      <alignment horizontal="right" vertical="center"/>
    </xf>
    <xf numFmtId="179" fontId="3" fillId="0" borderId="0" xfId="12" applyNumberFormat="1" applyFont="1" applyBorder="1" applyAlignment="1">
      <alignment horizontal="right" vertical="center"/>
    </xf>
    <xf numFmtId="180" fontId="8" fillId="0" borderId="0" xfId="12" applyNumberFormat="1" applyFont="1" applyAlignment="1">
      <alignment horizontal="right" vertical="center"/>
    </xf>
    <xf numFmtId="181" fontId="3" fillId="0" borderId="0" xfId="12" applyNumberFormat="1" applyFont="1" applyBorder="1" applyAlignment="1">
      <alignment horizontal="centerContinuous" vertical="center"/>
    </xf>
    <xf numFmtId="182" fontId="3" fillId="0" borderId="0" xfId="12" applyNumberFormat="1" applyFont="1" applyBorder="1" applyAlignment="1">
      <alignment horizontal="centerContinuous" vertical="center"/>
    </xf>
    <xf numFmtId="180" fontId="3" fillId="0" borderId="0" xfId="12" applyNumberFormat="1" applyFont="1" applyAlignment="1">
      <alignment horizontal="right" vertical="center"/>
    </xf>
    <xf numFmtId="179" fontId="3" fillId="0" borderId="0" xfId="12" applyNumberFormat="1" applyFont="1" applyBorder="1" applyAlignment="1">
      <alignment vertical="center"/>
    </xf>
    <xf numFmtId="181" fontId="3" fillId="0" borderId="0" xfId="12" applyNumberFormat="1" applyFont="1" applyAlignment="1">
      <alignment vertical="center"/>
    </xf>
    <xf numFmtId="182" fontId="3" fillId="0" borderId="0" xfId="12" applyNumberFormat="1" applyFont="1" applyBorder="1" applyAlignment="1">
      <alignment vertical="center"/>
    </xf>
    <xf numFmtId="183" fontId="3" fillId="0" borderId="0" xfId="12" applyNumberFormat="1" applyFont="1" applyAlignment="1">
      <alignment vertical="center"/>
    </xf>
    <xf numFmtId="179" fontId="3" fillId="0" borderId="0" xfId="12" applyNumberFormat="1" applyFont="1" applyAlignment="1">
      <alignment vertical="center"/>
    </xf>
    <xf numFmtId="0" fontId="3" fillId="0" borderId="0" xfId="12" applyFont="1" applyAlignment="1">
      <alignment vertical="center"/>
    </xf>
    <xf numFmtId="0" fontId="10" fillId="0" borderId="0" xfId="12" applyAlignment="1">
      <alignment vertical="center"/>
    </xf>
    <xf numFmtId="0" fontId="10" fillId="0" borderId="0" xfId="12" applyAlignment="1"/>
    <xf numFmtId="0" fontId="10" fillId="0" borderId="0" xfId="12" applyAlignment="1">
      <alignment horizontal="centerContinuous"/>
    </xf>
    <xf numFmtId="0" fontId="11" fillId="0" borderId="0" xfId="12" applyFont="1" applyAlignment="1">
      <alignment horizontal="centerContinuous"/>
    </xf>
    <xf numFmtId="0" fontId="3" fillId="0" borderId="9" xfId="12" applyFont="1" applyBorder="1" applyAlignment="1">
      <alignment horizontal="center" vertical="center"/>
    </xf>
    <xf numFmtId="0" fontId="13" fillId="0" borderId="15" xfId="12" applyFont="1" applyBorder="1" applyAlignment="1">
      <alignment horizontal="center" vertical="center" wrapText="1"/>
    </xf>
    <xf numFmtId="173" fontId="3" fillId="0" borderId="10" xfId="12" applyNumberFormat="1" applyFont="1" applyBorder="1" applyAlignment="1">
      <alignment horizontal="centerContinuous" vertical="center"/>
    </xf>
    <xf numFmtId="0" fontId="13" fillId="0" borderId="7" xfId="12"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2" applyNumberFormat="1" applyFont="1" applyBorder="1" applyAlignment="1">
      <alignment vertical="center"/>
    </xf>
    <xf numFmtId="185" fontId="3" fillId="0" borderId="0" xfId="12" applyNumberFormat="1" applyFont="1" applyAlignment="1">
      <alignment vertical="center"/>
    </xf>
    <xf numFmtId="184" fontId="3" fillId="0" borderId="0" xfId="12" applyNumberFormat="1" applyFont="1" applyAlignment="1">
      <alignment vertical="center"/>
    </xf>
    <xf numFmtId="186" fontId="3" fillId="0" borderId="0" xfId="12" applyNumberFormat="1" applyFont="1" applyAlignment="1">
      <alignment vertical="center"/>
    </xf>
    <xf numFmtId="187" fontId="3" fillId="0" borderId="0" xfId="12" applyNumberFormat="1" applyFont="1" applyBorder="1" applyAlignment="1">
      <alignment vertical="center"/>
    </xf>
    <xf numFmtId="164" fontId="3" fillId="0" borderId="0" xfId="10" applyNumberFormat="1" applyFont="1" applyBorder="1" applyAlignment="1">
      <alignment horizontal="center"/>
    </xf>
    <xf numFmtId="0" fontId="1" fillId="0" borderId="0" xfId="10"/>
    <xf numFmtId="0" fontId="14"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4" fillId="0" borderId="0" xfId="16" applyBorder="1"/>
    <xf numFmtId="0" fontId="4" fillId="0" borderId="0" xfId="16"/>
    <xf numFmtId="0" fontId="4" fillId="0" borderId="0" xfId="17"/>
    <xf numFmtId="0" fontId="4" fillId="0" borderId="0" xfId="5"/>
    <xf numFmtId="0" fontId="16" fillId="0" borderId="0" xfId="17" applyFont="1"/>
    <xf numFmtId="0" fontId="17" fillId="0" borderId="0" xfId="17" applyFont="1"/>
    <xf numFmtId="0" fontId="4" fillId="0" borderId="0" xfId="17" applyAlignment="1">
      <alignment horizontal="center"/>
    </xf>
    <xf numFmtId="0" fontId="18" fillId="0" borderId="0" xfId="18" applyFont="1" applyAlignment="1">
      <alignment vertical="center" wrapText="1"/>
    </xf>
    <xf numFmtId="0" fontId="19" fillId="2" borderId="0" xfId="18" applyFont="1" applyFill="1" applyAlignment="1">
      <alignment horizontal="center" vertical="center" wrapText="1"/>
    </xf>
    <xf numFmtId="179" fontId="19" fillId="2" borderId="0" xfId="18" applyNumberFormat="1" applyFont="1" applyFill="1" applyAlignment="1">
      <alignment horizontal="center" vertical="center" wrapText="1"/>
    </xf>
    <xf numFmtId="0" fontId="20" fillId="0" borderId="0" xfId="18" applyFont="1" applyAlignment="1">
      <alignment horizontal="center" wrapText="1"/>
    </xf>
    <xf numFmtId="0" fontId="15" fillId="0" borderId="0" xfId="18"/>
    <xf numFmtId="0" fontId="16" fillId="0" borderId="0" xfId="18" applyFont="1" applyAlignment="1">
      <alignment wrapText="1"/>
    </xf>
    <xf numFmtId="0" fontId="4" fillId="3" borderId="0" xfId="19" applyFill="1"/>
    <xf numFmtId="179" fontId="4" fillId="0" borderId="0" xfId="19" applyNumberFormat="1" applyFill="1"/>
    <xf numFmtId="188" fontId="4" fillId="0" borderId="0" xfId="19" applyNumberFormat="1"/>
    <xf numFmtId="179" fontId="4" fillId="0" borderId="0" xfId="19" applyNumberFormat="1"/>
    <xf numFmtId="0" fontId="4" fillId="0" borderId="0" xfId="19"/>
    <xf numFmtId="189" fontId="4" fillId="3" borderId="0" xfId="19" applyNumberFormat="1" applyFont="1" applyFill="1"/>
    <xf numFmtId="188" fontId="4" fillId="0" borderId="0" xfId="19" applyNumberFormat="1" applyFont="1" applyAlignment="1">
      <alignment horizontal="right" vertical="center"/>
    </xf>
    <xf numFmtId="188" fontId="3" fillId="0" borderId="0" xfId="19" applyNumberFormat="1" applyFont="1" applyAlignment="1">
      <alignment horizontal="right" vertical="center"/>
    </xf>
    <xf numFmtId="0" fontId="4" fillId="4" borderId="0" xfId="19" applyFill="1"/>
    <xf numFmtId="190" fontId="3" fillId="0" borderId="0" xfId="20" applyNumberFormat="1" applyFont="1" applyAlignment="1"/>
    <xf numFmtId="189" fontId="4" fillId="4" borderId="0" xfId="19" applyNumberFormat="1" applyFont="1" applyFill="1"/>
    <xf numFmtId="188" fontId="4" fillId="0" borderId="0" xfId="19" applyNumberFormat="1" applyFont="1" applyAlignment="1">
      <alignment horizontal="right"/>
    </xf>
    <xf numFmtId="0" fontId="4" fillId="0" borderId="0" xfId="19" applyBorder="1"/>
    <xf numFmtId="179" fontId="23" fillId="0" borderId="0" xfId="19" applyNumberFormat="1" applyFont="1" applyBorder="1"/>
    <xf numFmtId="191" fontId="3" fillId="0" borderId="0" xfId="19" applyNumberFormat="1" applyFont="1" applyAlignment="1">
      <alignment horizontal="right"/>
    </xf>
    <xf numFmtId="192" fontId="3" fillId="0" borderId="0" xfId="19" applyNumberFormat="1" applyFont="1" applyAlignment="1">
      <alignment horizontal="right"/>
    </xf>
    <xf numFmtId="0" fontId="21" fillId="0" borderId="0" xfId="19" applyFont="1"/>
    <xf numFmtId="0" fontId="21" fillId="0" borderId="0" xfId="19" applyFont="1" applyAlignment="1">
      <alignment horizontal="center"/>
    </xf>
    <xf numFmtId="193" fontId="21" fillId="0" borderId="0" xfId="19" applyNumberFormat="1" applyFont="1" applyAlignment="1">
      <alignment horizontal="center"/>
    </xf>
    <xf numFmtId="194" fontId="16" fillId="0" borderId="0" xfId="19" applyNumberFormat="1" applyFont="1"/>
    <xf numFmtId="194" fontId="4" fillId="0" borderId="0" xfId="19" applyNumberFormat="1"/>
    <xf numFmtId="0" fontId="16" fillId="0" borderId="0" xfId="19" applyFont="1"/>
    <xf numFmtId="189" fontId="23" fillId="0" borderId="0" xfId="19" applyNumberFormat="1" applyFont="1" applyAlignment="1">
      <alignment horizontal="right" vertical="center"/>
    </xf>
    <xf numFmtId="189" fontId="23" fillId="0" borderId="0" xfId="19" applyNumberFormat="1" applyFont="1" applyBorder="1" applyAlignment="1">
      <alignment horizontal="right" vertical="center"/>
    </xf>
    <xf numFmtId="195" fontId="24" fillId="0" borderId="0" xfId="19" applyNumberFormat="1" applyFont="1"/>
    <xf numFmtId="164" fontId="4" fillId="0" borderId="0" xfId="19" applyNumberFormat="1"/>
    <xf numFmtId="3" fontId="26" fillId="5" borderId="17" xfId="19" applyNumberFormat="1" applyFont="1" applyFill="1" applyBorder="1" applyAlignment="1">
      <alignment horizontal="right" vertical="center"/>
    </xf>
    <xf numFmtId="0" fontId="21" fillId="4" borderId="0" xfId="19" applyFont="1" applyFill="1" applyAlignment="1">
      <alignment horizontal="center"/>
    </xf>
    <xf numFmtId="196" fontId="4" fillId="0" borderId="0" xfId="19" applyNumberFormat="1"/>
    <xf numFmtId="197" fontId="4" fillId="4" borderId="0" xfId="19" applyNumberFormat="1" applyFill="1"/>
    <xf numFmtId="196" fontId="4" fillId="4" borderId="0" xfId="19" applyNumberFormat="1" applyFill="1"/>
    <xf numFmtId="197" fontId="4" fillId="0" borderId="0" xfId="19" applyNumberFormat="1"/>
    <xf numFmtId="198" fontId="4" fillId="0" borderId="0" xfId="19" applyNumberFormat="1" applyFont="1" applyAlignment="1">
      <alignment horizontal="right" vertical="center"/>
    </xf>
    <xf numFmtId="198" fontId="3" fillId="0" borderId="0" xfId="19" applyNumberFormat="1" applyFont="1" applyAlignment="1">
      <alignment horizontal="right" vertical="center"/>
    </xf>
    <xf numFmtId="199" fontId="4" fillId="0" borderId="0" xfId="19" applyNumberFormat="1"/>
    <xf numFmtId="196" fontId="15" fillId="0" borderId="0" xfId="18" applyNumberFormat="1"/>
    <xf numFmtId="189" fontId="16" fillId="0" borderId="0" xfId="19" applyNumberFormat="1" applyFont="1" applyAlignment="1">
      <alignment horizontal="right" vertical="center"/>
    </xf>
    <xf numFmtId="179" fontId="15" fillId="0" borderId="0" xfId="18" applyNumberFormat="1"/>
    <xf numFmtId="0" fontId="4" fillId="0" borderId="0" xfId="19" applyFont="1"/>
    <xf numFmtId="0" fontId="4" fillId="0" borderId="0" xfId="19" applyFont="1" applyAlignment="1">
      <alignment vertical="top" wrapText="1"/>
    </xf>
    <xf numFmtId="0" fontId="4" fillId="0" borderId="0" xfId="19" applyFont="1" applyAlignment="1">
      <alignment horizontal="center" vertical="top" wrapText="1"/>
    </xf>
    <xf numFmtId="0" fontId="21" fillId="0" borderId="0" xfId="19" applyFont="1" applyAlignment="1">
      <alignment vertical="top" wrapText="1"/>
    </xf>
    <xf numFmtId="0" fontId="4" fillId="0" borderId="0" xfId="19" applyFont="1" applyAlignment="1">
      <alignment horizontal="center" wrapText="1"/>
    </xf>
    <xf numFmtId="0" fontId="4" fillId="0" borderId="0" xfId="19" applyNumberFormat="1" applyFont="1" applyAlignment="1">
      <alignment vertical="top" wrapText="1"/>
    </xf>
    <xf numFmtId="0" fontId="27" fillId="0" borderId="0" xfId="19" applyFont="1" applyAlignment="1">
      <alignment vertical="top" wrapText="1"/>
    </xf>
    <xf numFmtId="0" fontId="4" fillId="0" borderId="0" xfId="6" applyFont="1"/>
    <xf numFmtId="0" fontId="21"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21"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21" fillId="0" borderId="0" xfId="6" applyFont="1" applyAlignment="1">
      <alignment horizontal="justify" vertical="center"/>
    </xf>
    <xf numFmtId="0" fontId="4" fillId="0" borderId="0" xfId="6" applyNumberFormat="1" applyFont="1" applyAlignment="1">
      <alignment horizontal="justify" vertical="top"/>
    </xf>
    <xf numFmtId="0" fontId="27"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14" fillId="0" borderId="0" xfId="7" applyFont="1" applyFill="1"/>
    <xf numFmtId="200" fontId="4" fillId="0" borderId="0" xfId="7" applyNumberFormat="1" applyFont="1" applyFill="1"/>
    <xf numFmtId="201" fontId="4" fillId="0" borderId="0" xfId="7" applyNumberFormat="1" applyFont="1" applyFill="1"/>
    <xf numFmtId="202"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2" fontId="14" fillId="0" borderId="0" xfId="7" applyNumberFormat="1" applyFont="1" applyFill="1"/>
    <xf numFmtId="0" fontId="14" fillId="0" borderId="0" xfId="7" applyFont="1" applyFill="1" applyAlignment="1">
      <alignment horizontal="justify" vertical="top" wrapText="1"/>
    </xf>
    <xf numFmtId="203" fontId="21" fillId="0" borderId="0" xfId="7" applyNumberFormat="1" applyFont="1" applyFill="1" applyBorder="1" applyAlignment="1">
      <alignment vertical="center"/>
    </xf>
    <xf numFmtId="204" fontId="21" fillId="0" borderId="0" xfId="7" applyNumberFormat="1" applyFont="1" applyFill="1" applyAlignment="1">
      <alignment horizontal="right" vertical="center" indent="1"/>
    </xf>
    <xf numFmtId="203" fontId="4" fillId="0" borderId="0" xfId="7" applyNumberFormat="1" applyFont="1" applyFill="1" applyBorder="1"/>
    <xf numFmtId="204" fontId="4" fillId="0" borderId="0" xfId="7" applyNumberFormat="1" applyFont="1" applyFill="1" applyAlignment="1">
      <alignment horizontal="right" indent="1"/>
    </xf>
    <xf numFmtId="0" fontId="4" fillId="0" borderId="7" xfId="7" applyFont="1" applyFill="1" applyBorder="1" applyAlignment="1">
      <alignment vertical="center"/>
    </xf>
    <xf numFmtId="0" fontId="14" fillId="0" borderId="1" xfId="7" applyFont="1" applyFill="1" applyBorder="1"/>
    <xf numFmtId="0" fontId="14"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4" fillId="0" borderId="0" xfId="6" applyFont="1" applyFill="1" applyAlignment="1">
      <alignment horizontal="justify" vertical="top" wrapText="1"/>
    </xf>
    <xf numFmtId="0" fontId="4" fillId="0" borderId="0" xfId="7" applyFont="1" applyFill="1" applyAlignment="1">
      <alignment horizontal="justify" vertical="top" wrapText="1"/>
    </xf>
    <xf numFmtId="209" fontId="4" fillId="0" borderId="7" xfId="7" applyNumberFormat="1" applyFont="1" applyFill="1" applyBorder="1"/>
    <xf numFmtId="0" fontId="4" fillId="0" borderId="0" xfId="19" applyFont="1" applyFill="1"/>
    <xf numFmtId="0" fontId="2" fillId="0" borderId="0" xfId="9"/>
    <xf numFmtId="0" fontId="29" fillId="0" borderId="0" xfId="9" applyFont="1" applyFill="1"/>
    <xf numFmtId="0" fontId="4" fillId="0" borderId="1" xfId="7" applyFont="1" applyFill="1" applyBorder="1"/>
    <xf numFmtId="0" fontId="4" fillId="0" borderId="6" xfId="7" applyFont="1" applyFill="1" applyBorder="1"/>
    <xf numFmtId="0" fontId="27" fillId="0" borderId="0" xfId="7" applyFont="1" applyFill="1" applyAlignment="1">
      <alignment horizontal="center" vertical="top" wrapText="1"/>
    </xf>
    <xf numFmtId="0" fontId="4" fillId="0" borderId="0" xfId="7" applyFont="1" applyFill="1" applyAlignment="1">
      <alignment horizontal="justify" vertical="center" wrapText="1"/>
    </xf>
    <xf numFmtId="0" fontId="4" fillId="0" borderId="0" xfId="7" applyNumberFormat="1" applyFont="1" applyFill="1" applyAlignment="1">
      <alignment horizontal="justify"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4" fillId="0" borderId="5" xfId="7" applyFont="1" applyFill="1" applyBorder="1" applyAlignment="1">
      <alignment horizontal="center" vertical="center" wrapText="1"/>
    </xf>
    <xf numFmtId="210" fontId="4" fillId="0" borderId="14" xfId="7" applyNumberFormat="1" applyFont="1" applyFill="1" applyBorder="1"/>
    <xf numFmtId="210" fontId="4" fillId="0" borderId="0" xfId="7" applyNumberFormat="1" applyFont="1" applyFill="1" applyBorder="1"/>
    <xf numFmtId="210" fontId="21" fillId="0" borderId="0" xfId="7" applyNumberFormat="1" applyFont="1" applyFill="1" applyBorder="1" applyAlignment="1">
      <alignment vertical="center"/>
    </xf>
    <xf numFmtId="0" fontId="14"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0" xfId="6" applyFont="1" applyFill="1" applyAlignment="1">
      <alignment horizontal="justify" vertical="top" wrapText="1"/>
    </xf>
    <xf numFmtId="0" fontId="21" fillId="0" borderId="0" xfId="7" applyFont="1" applyFill="1" applyBorder="1" applyAlignment="1">
      <alignment vertical="center" wrapText="1"/>
    </xf>
    <xf numFmtId="0" fontId="21" fillId="0" borderId="7" xfId="7" applyFont="1" applyFill="1" applyBorder="1" applyAlignment="1">
      <alignment vertical="center" wrapText="1"/>
    </xf>
    <xf numFmtId="210" fontId="21" fillId="0" borderId="14" xfId="7" applyNumberFormat="1" applyFont="1" applyFill="1" applyBorder="1" applyAlignment="1">
      <alignment vertical="center"/>
    </xf>
    <xf numFmtId="0" fontId="4" fillId="0" borderId="0" xfId="7" applyFont="1" applyFill="1" applyBorder="1" applyAlignment="1">
      <alignment horizontal="center" vertical="top" wrapText="1"/>
    </xf>
    <xf numFmtId="208" fontId="4" fillId="0" borderId="14" xfId="7" applyNumberFormat="1" applyFont="1" applyFill="1" applyBorder="1"/>
    <xf numFmtId="208" fontId="4" fillId="0" borderId="0" xfId="7" applyNumberFormat="1" applyFont="1" applyFill="1" applyBorder="1"/>
    <xf numFmtId="1" fontId="4" fillId="0" borderId="0" xfId="7" applyNumberFormat="1" applyFont="1" applyFill="1" applyBorder="1" applyAlignment="1">
      <alignment horizontal="center"/>
    </xf>
    <xf numFmtId="208" fontId="4" fillId="0" borderId="0" xfId="7" applyNumberFormat="1" applyFont="1" applyFill="1"/>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206" fontId="4" fillId="0" borderId="14" xfId="7" applyNumberFormat="1" applyFont="1" applyFill="1" applyBorder="1"/>
    <xf numFmtId="206" fontId="4" fillId="0" borderId="0" xfId="7" applyNumberFormat="1" applyFont="1" applyFill="1" applyBorder="1"/>
    <xf numFmtId="207" fontId="4" fillId="0" borderId="0" xfId="7" applyNumberFormat="1" applyFont="1" applyFill="1" applyBorder="1"/>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5" fontId="4" fillId="0" borderId="2" xfId="7" applyNumberFormat="1" applyFont="1" applyFill="1" applyBorder="1" applyAlignment="1">
      <alignment horizontal="center" vertical="center" wrapText="1"/>
    </xf>
    <xf numFmtId="205"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3" fillId="0" borderId="3" xfId="12" applyFont="1" applyBorder="1" applyAlignment="1">
      <alignment horizontal="center" vertical="center"/>
    </xf>
    <xf numFmtId="0" fontId="3" fillId="0" borderId="4" xfId="12" applyFont="1" applyBorder="1" applyAlignment="1">
      <alignment horizontal="center" vertical="center"/>
    </xf>
    <xf numFmtId="49" fontId="3" fillId="0" borderId="3" xfId="12" applyNumberFormat="1" applyFont="1" applyBorder="1" applyAlignment="1">
      <alignment horizontal="center" vertical="center"/>
    </xf>
    <xf numFmtId="49" fontId="3" fillId="0" borderId="4" xfId="12" applyNumberFormat="1" applyFont="1" applyBorder="1" applyAlignment="1">
      <alignment horizontal="center" vertical="center"/>
    </xf>
    <xf numFmtId="0" fontId="8" fillId="0" borderId="0" xfId="12" applyFont="1" applyAlignment="1">
      <alignment horizontal="center"/>
    </xf>
    <xf numFmtId="0" fontId="3" fillId="0" borderId="1" xfId="12" applyFont="1" applyBorder="1" applyAlignment="1">
      <alignment horizontal="center" vertical="center"/>
    </xf>
    <xf numFmtId="0" fontId="3" fillId="0" borderId="7" xfId="12" applyFont="1" applyBorder="1" applyAlignment="1">
      <alignment horizontal="center" vertical="center"/>
    </xf>
    <xf numFmtId="0" fontId="3" fillId="0" borderId="11" xfId="12" applyFont="1" applyBorder="1" applyAlignment="1">
      <alignment horizontal="center" vertical="center"/>
    </xf>
    <xf numFmtId="0" fontId="3" fillId="0" borderId="2" xfId="12" applyFont="1" applyBorder="1" applyAlignment="1">
      <alignment horizontal="center" vertical="center" wrapText="1"/>
    </xf>
    <xf numFmtId="0" fontId="10" fillId="0" borderId="8" xfId="12" applyBorder="1" applyAlignment="1">
      <alignment horizontal="center" vertical="center" wrapText="1"/>
    </xf>
    <xf numFmtId="0" fontId="10" fillId="0" borderId="9" xfId="12" applyBorder="1" applyAlignment="1">
      <alignment horizontal="center" vertical="center" wrapText="1"/>
    </xf>
    <xf numFmtId="164" fontId="3" fillId="0" borderId="2" xfId="12" applyNumberFormat="1" applyFont="1" applyBorder="1" applyAlignment="1">
      <alignment horizontal="center" vertical="center" wrapText="1"/>
    </xf>
    <xf numFmtId="164" fontId="3" fillId="0" borderId="8" xfId="12" applyNumberFormat="1" applyFont="1" applyBorder="1" applyAlignment="1">
      <alignment horizontal="center" vertical="center" wrapText="1"/>
    </xf>
    <xf numFmtId="164" fontId="3" fillId="0" borderId="9" xfId="12" applyNumberFormat="1" applyFont="1" applyBorder="1" applyAlignment="1">
      <alignment horizontal="center" vertical="center" wrapText="1"/>
    </xf>
    <xf numFmtId="0" fontId="3" fillId="0" borderId="2" xfId="12" applyFont="1" applyBorder="1" applyAlignment="1">
      <alignment horizontal="center" vertical="center"/>
    </xf>
    <xf numFmtId="0" fontId="3" fillId="0" borderId="9" xfId="12" applyFont="1" applyBorder="1" applyAlignment="1">
      <alignment horizontal="center" vertical="center"/>
    </xf>
    <xf numFmtId="172" fontId="3" fillId="0" borderId="13" xfId="12" applyNumberFormat="1" applyFont="1" applyBorder="1" applyAlignment="1">
      <alignment horizontal="center" vertical="center" wrapText="1"/>
    </xf>
    <xf numFmtId="0" fontId="10" fillId="0" borderId="14" xfId="12" applyBorder="1" applyAlignment="1">
      <alignment horizontal="center" vertical="center" wrapText="1"/>
    </xf>
    <xf numFmtId="0" fontId="10" fillId="0" borderId="15" xfId="12" applyBorder="1" applyAlignment="1">
      <alignment horizontal="center" vertical="center" wrapText="1"/>
    </xf>
    <xf numFmtId="173" fontId="3" fillId="0" borderId="3" xfId="12" applyNumberFormat="1" applyFont="1" applyBorder="1" applyAlignment="1">
      <alignment horizontal="center" vertical="center"/>
    </xf>
    <xf numFmtId="173" fontId="3" fillId="0" borderId="5" xfId="12" applyNumberFormat="1" applyFont="1" applyBorder="1" applyAlignment="1">
      <alignment horizontal="center" vertical="center"/>
    </xf>
    <xf numFmtId="0" fontId="8" fillId="0" borderId="0" xfId="12" applyFont="1" applyFill="1" applyAlignment="1">
      <alignment horizontal="center"/>
    </xf>
    <xf numFmtId="0" fontId="3" fillId="0" borderId="8" xfId="12" applyFont="1" applyBorder="1" applyAlignment="1">
      <alignment horizontal="center" vertical="center" wrapText="1"/>
    </xf>
    <xf numFmtId="0" fontId="3" fillId="0" borderId="9" xfId="12"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3" fillId="0" borderId="0" xfId="1" applyNumberFormat="1" applyFont="1" applyBorder="1" applyAlignment="1">
      <alignment horizontal="center"/>
    </xf>
    <xf numFmtId="179" fontId="19" fillId="2" borderId="0" xfId="19" applyNumberFormat="1" applyFont="1" applyFill="1" applyAlignment="1">
      <alignment horizontal="center"/>
    </xf>
    <xf numFmtId="0" fontId="25" fillId="4" borderId="0" xfId="19" applyFont="1" applyFill="1" applyAlignment="1">
      <alignment horizontal="center"/>
    </xf>
    <xf numFmtId="0" fontId="4" fillId="4" borderId="0" xfId="19" applyFill="1" applyAlignment="1">
      <alignment horizontal="center" wrapText="1"/>
    </xf>
    <xf numFmtId="0" fontId="21" fillId="3" borderId="0" xfId="19" applyFont="1" applyFill="1" applyAlignment="1">
      <alignment horizontal="center" vertical="center" textRotation="255"/>
    </xf>
    <xf numFmtId="0" fontId="21" fillId="4" borderId="0" xfId="19" applyFont="1" applyFill="1" applyAlignment="1">
      <alignment horizontal="center" vertical="center" textRotation="255"/>
    </xf>
    <xf numFmtId="193" fontId="21" fillId="0" borderId="0" xfId="19" applyNumberFormat="1" applyFont="1" applyAlignment="1">
      <alignment horizontal="center"/>
    </xf>
    <xf numFmtId="0" fontId="27" fillId="0" borderId="0" xfId="0" applyFont="1" applyAlignment="1"/>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3" fillId="0" borderId="0" xfId="0" applyFont="1" applyAlignment="1"/>
    <xf numFmtId="0" fontId="4"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3">
    <cellStyle name="Euro" xfId="4"/>
    <cellStyle name="Standard" xfId="0" builtinId="0"/>
    <cellStyle name="Standard 10" xfId="18"/>
    <cellStyle name="Standard 10 2" xfId="19"/>
    <cellStyle name="Standard 11" xfId="21"/>
    <cellStyle name="Standard 2" xfId="1"/>
    <cellStyle name="Standard 2 2" xfId="5"/>
    <cellStyle name="Standard 2 2 2" xfId="6"/>
    <cellStyle name="Standard 2 2_MBV + Über test" xfId="7"/>
    <cellStyle name="Standard 2 3" xfId="14"/>
    <cellStyle name="Standard 3" xfId="8"/>
    <cellStyle name="Standard 4" xfId="2"/>
    <cellStyle name="Standard 4 2" xfId="3"/>
    <cellStyle name="Standard 5" xfId="9"/>
    <cellStyle name="Standard 5 2" xfId="22"/>
    <cellStyle name="Standard 6" xfId="10"/>
    <cellStyle name="Standard 7" xfId="11"/>
    <cellStyle name="Standard 8" xfId="12"/>
    <cellStyle name="Standard 8 2" xfId="13"/>
    <cellStyle name="Standard 9" xfId="15"/>
    <cellStyle name="Standard_2-3-Umsatz" xfId="16"/>
    <cellStyle name="Standard_Monatl.Grafiken(4)" xfId="17"/>
    <cellStyle name="Standard_UM_W010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Grafiken'!$B$2:$B$20</c:f>
              <c:numCache>
                <c:formatCode>#\ ##0.0</c:formatCode>
                <c:ptCount val="19"/>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Grafiken'!$C$2:$C$20</c:f>
              <c:numCache>
                <c:formatCode>##0.0</c:formatCode>
                <c:ptCount val="19"/>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Grafiken'!$D$2:$D$20</c:f>
              <c:numCache>
                <c:formatCode>#\ ##0.0</c:formatCode>
                <c:ptCount val="19"/>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numCache>
            </c:numRef>
          </c:val>
          <c:smooth val="0"/>
        </c:ser>
        <c:dLbls>
          <c:showLegendKey val="0"/>
          <c:showVal val="0"/>
          <c:showCatName val="0"/>
          <c:showSerName val="0"/>
          <c:showPercent val="0"/>
          <c:showBubbleSize val="0"/>
        </c:dLbls>
        <c:marker val="1"/>
        <c:smooth val="0"/>
        <c:axId val="100169984"/>
        <c:axId val="100193408"/>
      </c:lineChart>
      <c:catAx>
        <c:axId val="100169984"/>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193408"/>
        <c:crossesAt val="0"/>
        <c:auto val="1"/>
        <c:lblAlgn val="ctr"/>
        <c:lblOffset val="100"/>
        <c:tickLblSkip val="1"/>
        <c:tickMarkSkip val="1"/>
        <c:noMultiLvlLbl val="0"/>
      </c:catAx>
      <c:valAx>
        <c:axId val="100193408"/>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169984"/>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Juli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numCache>
            </c:numRef>
          </c:val>
        </c:ser>
        <c:dLbls>
          <c:showLegendKey val="0"/>
          <c:showVal val="0"/>
          <c:showCatName val="0"/>
          <c:showSerName val="0"/>
          <c:showPercent val="0"/>
          <c:showBubbleSize val="0"/>
        </c:dLbls>
        <c:gapWidth val="100"/>
        <c:axId val="62148608"/>
        <c:axId val="62150144"/>
      </c:barChart>
      <c:catAx>
        <c:axId val="6214860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62150144"/>
        <c:crosses val="autoZero"/>
        <c:auto val="1"/>
        <c:lblAlgn val="ctr"/>
        <c:lblOffset val="100"/>
        <c:tickLblSkip val="1"/>
        <c:tickMarkSkip val="1"/>
        <c:noMultiLvlLbl val="0"/>
      </c:catAx>
      <c:valAx>
        <c:axId val="6215014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6214860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Juli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597163231478668"/>
          <c:y val="0.19834911616161618"/>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numCache>
            </c:numRef>
          </c:val>
        </c:ser>
        <c:dLbls>
          <c:showLegendKey val="0"/>
          <c:showVal val="0"/>
          <c:showCatName val="0"/>
          <c:showSerName val="0"/>
          <c:showPercent val="0"/>
          <c:showBubbleSize val="0"/>
        </c:dLbls>
        <c:gapWidth val="100"/>
        <c:axId val="42817792"/>
        <c:axId val="42819584"/>
      </c:barChart>
      <c:catAx>
        <c:axId val="4281779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2819584"/>
        <c:crosses val="autoZero"/>
        <c:auto val="1"/>
        <c:lblAlgn val="ctr"/>
        <c:lblOffset val="100"/>
        <c:tickLblSkip val="1"/>
        <c:tickMarkSkip val="1"/>
        <c:noMultiLvlLbl val="0"/>
      </c:catAx>
      <c:valAx>
        <c:axId val="4281958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347104377104377"/>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281779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Juli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1124538.044</c:v>
                </c:pt>
                <c:pt idx="1">
                  <c:v>917946.39399999997</c:v>
                </c:pt>
                <c:pt idx="2">
                  <c:v>95873.665999999997</c:v>
                </c:pt>
                <c:pt idx="3">
                  <c:v>376538.049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Juli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1061211.2590000001</c:v>
                </c:pt>
                <c:pt idx="1">
                  <c:v>866115.62600000005</c:v>
                </c:pt>
                <c:pt idx="2">
                  <c:v>91647.773000000001</c:v>
                </c:pt>
                <c:pt idx="3">
                  <c:v>359548.35700000002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numCache>
            </c:numRef>
          </c:val>
        </c:ser>
        <c:dLbls>
          <c:showLegendKey val="0"/>
          <c:showVal val="0"/>
          <c:showCatName val="0"/>
          <c:showSerName val="0"/>
          <c:showPercent val="0"/>
          <c:showBubbleSize val="0"/>
        </c:dLbls>
        <c:gapWidth val="100"/>
        <c:axId val="43007360"/>
        <c:axId val="43009152"/>
      </c:barChart>
      <c:catAx>
        <c:axId val="4300736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3009152"/>
        <c:crosses val="autoZero"/>
        <c:auto val="1"/>
        <c:lblAlgn val="ctr"/>
        <c:lblOffset val="100"/>
        <c:tickLblSkip val="1"/>
        <c:tickMarkSkip val="1"/>
        <c:noMultiLvlLbl val="0"/>
      </c:catAx>
      <c:valAx>
        <c:axId val="4300915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3007360"/>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Juli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pt idx="5">
                  <c:v>144.28399999999999</c:v>
                </c:pt>
                <c:pt idx="6">
                  <c:v>145.166</c:v>
                </c:pt>
              </c:numCache>
            </c:numRef>
          </c:yVal>
          <c:smooth val="0"/>
        </c:ser>
        <c:dLbls>
          <c:showLegendKey val="0"/>
          <c:showVal val="0"/>
          <c:showCatName val="0"/>
          <c:showSerName val="0"/>
          <c:showPercent val="0"/>
          <c:showBubbleSize val="0"/>
        </c:dLbls>
        <c:axId val="43036032"/>
        <c:axId val="43124224"/>
      </c:scatterChart>
      <c:valAx>
        <c:axId val="43036032"/>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3124224"/>
        <c:crosses val="autoZero"/>
        <c:crossBetween val="midCat"/>
        <c:majorUnit val="1"/>
      </c:valAx>
      <c:valAx>
        <c:axId val="4312422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3036032"/>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086073239393692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43133568"/>
        <c:axId val="43139456"/>
      </c:barChart>
      <c:catAx>
        <c:axId val="43133568"/>
        <c:scaling>
          <c:orientation val="minMax"/>
        </c:scaling>
        <c:delete val="0"/>
        <c:axPos val="b"/>
        <c:majorTickMark val="none"/>
        <c:minorTickMark val="none"/>
        <c:tickLblPos val="low"/>
        <c:txPr>
          <a:bodyPr/>
          <a:lstStyle/>
          <a:p>
            <a:pPr>
              <a:defRPr sz="900"/>
            </a:pPr>
            <a:endParaRPr lang="de-DE"/>
          </a:p>
        </c:txPr>
        <c:crossAx val="43139456"/>
        <c:crosses val="autoZero"/>
        <c:auto val="1"/>
        <c:lblAlgn val="ctr"/>
        <c:lblOffset val="10"/>
        <c:noMultiLvlLbl val="0"/>
      </c:catAx>
      <c:valAx>
        <c:axId val="43139456"/>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4313356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Juli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numCache>
            </c:numRef>
          </c:val>
        </c:ser>
        <c:dLbls>
          <c:showLegendKey val="0"/>
          <c:showVal val="0"/>
          <c:showCatName val="0"/>
          <c:showSerName val="0"/>
          <c:showPercent val="0"/>
          <c:showBubbleSize val="0"/>
        </c:dLbls>
        <c:gapWidth val="100"/>
        <c:axId val="62133760"/>
        <c:axId val="62135296"/>
      </c:barChart>
      <c:catAx>
        <c:axId val="6213376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62135296"/>
        <c:crosses val="autoZero"/>
        <c:auto val="1"/>
        <c:lblAlgn val="ctr"/>
        <c:lblOffset val="100"/>
        <c:tickLblSkip val="1"/>
        <c:tickMarkSkip val="1"/>
        <c:noMultiLvlLbl val="0"/>
      </c:catAx>
      <c:valAx>
        <c:axId val="6213529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62133760"/>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0.61154</cdr:x>
      <cdr:y>0.72748</cdr:y>
    </cdr:from>
    <cdr:to>
      <cdr:x>0.61154</cdr:x>
      <cdr:y>0.75348</cdr:y>
    </cdr:to>
    <cdr:sp macro="" textlink="">
      <cdr:nvSpPr>
        <cdr:cNvPr id="12" name="Line 11"/>
        <cdr:cNvSpPr>
          <a:spLocks xmlns:a="http://schemas.openxmlformats.org/drawingml/2006/main" noChangeShapeType="1"/>
        </cdr:cNvSpPr>
      </cdr:nvSpPr>
      <cdr:spPr bwMode="auto">
        <a:xfrm xmlns:a="http://schemas.openxmlformats.org/drawingml/2006/main" flipH="1">
          <a:off x="3648720" y="6640947"/>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205739</xdr:rowOff>
    </xdr:from>
    <xdr:to>
      <xdr:col>5</xdr:col>
      <xdr:colOff>922020</xdr:colOff>
      <xdr:row>61</xdr:row>
      <xdr:rowOff>86459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59</xdr:row>
      <xdr:rowOff>150495</xdr:rowOff>
    </xdr:from>
    <xdr:to>
      <xdr:col>1</xdr:col>
      <xdr:colOff>929640</xdr:colOff>
      <xdr:row>61</xdr:row>
      <xdr:rowOff>930</xdr:rowOff>
    </xdr:to>
    <xdr:sp macro="" textlink="">
      <xdr:nvSpPr>
        <xdr:cNvPr id="3" name="Text Box 3"/>
        <xdr:cNvSpPr txBox="1">
          <a:spLocks noChangeArrowheads="1"/>
        </xdr:cNvSpPr>
      </xdr:nvSpPr>
      <xdr:spPr bwMode="auto">
        <a:xfrm>
          <a:off x="114300" y="985075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15239</xdr:rowOff>
    </xdr:from>
    <xdr:to>
      <xdr:col>3</xdr:col>
      <xdr:colOff>474300</xdr:colOff>
      <xdr:row>60</xdr:row>
      <xdr:rowOff>33314</xdr:rowOff>
    </xdr:to>
    <xdr:sp macro="" textlink="">
      <xdr:nvSpPr>
        <xdr:cNvPr id="5" name="Text Box 5"/>
        <xdr:cNvSpPr txBox="1">
          <a:spLocks noChangeArrowheads="1"/>
        </xdr:cNvSpPr>
      </xdr:nvSpPr>
      <xdr:spPr bwMode="auto">
        <a:xfrm>
          <a:off x="3154680" y="971549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61988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28575</xdr:rowOff>
    </xdr:from>
    <xdr:to>
      <xdr:col>2</xdr:col>
      <xdr:colOff>994755</xdr:colOff>
      <xdr:row>60</xdr:row>
      <xdr:rowOff>4935</xdr:rowOff>
    </xdr:to>
    <xdr:sp macro="" textlink="">
      <xdr:nvSpPr>
        <xdr:cNvPr id="7" name="Rectangle 8"/>
        <xdr:cNvSpPr>
          <a:spLocks noChangeArrowheads="1"/>
        </xdr:cNvSpPr>
      </xdr:nvSpPr>
      <xdr:spPr bwMode="auto">
        <a:xfrm>
          <a:off x="2733675" y="972883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405384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45720</xdr:rowOff>
    </xdr:from>
    <xdr:to>
      <xdr:col>4</xdr:col>
      <xdr:colOff>756630</xdr:colOff>
      <xdr:row>60</xdr:row>
      <xdr:rowOff>22080</xdr:rowOff>
    </xdr:to>
    <xdr:sp macro="" textlink="">
      <xdr:nvSpPr>
        <xdr:cNvPr id="9" name="Rectangle 10"/>
        <xdr:cNvSpPr>
          <a:spLocks noChangeArrowheads="1"/>
        </xdr:cNvSpPr>
      </xdr:nvSpPr>
      <xdr:spPr bwMode="auto">
        <a:xfrm>
          <a:off x="4522470" y="974598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805815</xdr:colOff>
      <xdr:row>24</xdr:row>
      <xdr:rowOff>47624</xdr:rowOff>
    </xdr:from>
    <xdr:to>
      <xdr:col>1</xdr:col>
      <xdr:colOff>80355</xdr:colOff>
      <xdr:row>25</xdr:row>
      <xdr:rowOff>31604</xdr:rowOff>
    </xdr:to>
    <xdr:sp macro="" textlink="">
      <xdr:nvSpPr>
        <xdr:cNvPr id="12" name="Rectangle 13"/>
        <xdr:cNvSpPr>
          <a:spLocks noChangeArrowheads="1"/>
        </xdr:cNvSpPr>
      </xdr:nvSpPr>
      <xdr:spPr bwMode="auto">
        <a:xfrm>
          <a:off x="805815" y="388810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803910</xdr:colOff>
      <xdr:row>26</xdr:row>
      <xdr:rowOff>76200</xdr:rowOff>
    </xdr:from>
    <xdr:to>
      <xdr:col>1</xdr:col>
      <xdr:colOff>78450</xdr:colOff>
      <xdr:row>27</xdr:row>
      <xdr:rowOff>60180</xdr:rowOff>
    </xdr:to>
    <xdr:sp macro="" textlink="">
      <xdr:nvSpPr>
        <xdr:cNvPr id="13" name="Rectangle 14"/>
        <xdr:cNvSpPr>
          <a:spLocks noChangeArrowheads="1"/>
        </xdr:cNvSpPr>
      </xdr:nvSpPr>
      <xdr:spPr bwMode="auto">
        <a:xfrm>
          <a:off x="803910" y="423672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405384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377316" y="3970020"/>
          <a:ext cx="246768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394461" y="4328159"/>
          <a:ext cx="246768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444365" y="3947160"/>
          <a:ext cx="256794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444365" y="4305300"/>
          <a:ext cx="251079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53940"/>
          <a:ext cx="287274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45720</xdr:rowOff>
    </xdr:from>
    <xdr:to>
      <xdr:col>5</xdr:col>
      <xdr:colOff>220980</xdr:colOff>
      <xdr:row>60</xdr:row>
      <xdr:rowOff>58080</xdr:rowOff>
    </xdr:to>
    <xdr:sp macro="" textlink="">
      <xdr:nvSpPr>
        <xdr:cNvPr id="20" name="Text Box 24"/>
        <xdr:cNvSpPr txBox="1">
          <a:spLocks noChangeArrowheads="1"/>
        </xdr:cNvSpPr>
      </xdr:nvSpPr>
      <xdr:spPr bwMode="auto">
        <a:xfrm>
          <a:off x="4943475" y="9745980"/>
          <a:ext cx="34480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24</xdr:row>
      <xdr:rowOff>36630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22</xdr:row>
      <xdr:rowOff>64770</xdr:rowOff>
    </xdr:from>
    <xdr:to>
      <xdr:col>2</xdr:col>
      <xdr:colOff>485775</xdr:colOff>
      <xdr:row>23</xdr:row>
      <xdr:rowOff>154305</xdr:rowOff>
    </xdr:to>
    <xdr:sp macro="" textlink="">
      <xdr:nvSpPr>
        <xdr:cNvPr id="3" name="Text Box 6"/>
        <xdr:cNvSpPr txBox="1">
          <a:spLocks noChangeArrowheads="1"/>
        </xdr:cNvSpPr>
      </xdr:nvSpPr>
      <xdr:spPr bwMode="auto">
        <a:xfrm>
          <a:off x="180975" y="408813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Juli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81534</xdr:colOff>
      <xdr:row>25</xdr:row>
      <xdr:rowOff>129540</xdr:rowOff>
    </xdr:from>
    <xdr:to>
      <xdr:col>6</xdr:col>
      <xdr:colOff>665454</xdr:colOff>
      <xdr:row>54</xdr:row>
      <xdr:rowOff>89064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388620</xdr:colOff>
      <xdr:row>41</xdr:row>
      <xdr:rowOff>76200</xdr:rowOff>
    </xdr:from>
    <xdr:to>
      <xdr:col>6</xdr:col>
      <xdr:colOff>152400</xdr:colOff>
      <xdr:row>51</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845820</xdr:colOff>
      <xdr:row>39</xdr:row>
      <xdr:rowOff>106680</xdr:rowOff>
    </xdr:from>
    <xdr:ext cx="2766060" cy="232436"/>
    <xdr:sp macro="" textlink="">
      <xdr:nvSpPr>
        <xdr:cNvPr id="7" name="Textfeld 6"/>
        <xdr:cNvSpPr txBox="1"/>
      </xdr:nvSpPr>
      <xdr:spPr>
        <a:xfrm>
          <a:off x="1760220" y="747522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25805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815340</xdr:colOff>
      <xdr:row>40</xdr:row>
      <xdr:rowOff>152400</xdr:rowOff>
    </xdr:from>
    <xdr:to>
      <xdr:col>2</xdr:col>
      <xdr:colOff>193980</xdr:colOff>
      <xdr:row>41</xdr:row>
      <xdr:rowOff>151425</xdr:rowOff>
    </xdr:to>
    <xdr:sp macro="" textlink="">
      <xdr:nvSpPr>
        <xdr:cNvPr id="9" name="Textfeld 8"/>
        <xdr:cNvSpPr txBox="1"/>
      </xdr:nvSpPr>
      <xdr:spPr>
        <a:xfrm>
          <a:off x="815340" y="769620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830580</xdr:colOff>
      <xdr:row>26</xdr:row>
      <xdr:rowOff>464820</xdr:rowOff>
    </xdr:from>
    <xdr:to>
      <xdr:col>2</xdr:col>
      <xdr:colOff>388620</xdr:colOff>
      <xdr:row>27</xdr:row>
      <xdr:rowOff>120945</xdr:rowOff>
    </xdr:to>
    <xdr:sp macro="" textlink="">
      <xdr:nvSpPr>
        <xdr:cNvPr id="10" name="Textfeld 9"/>
        <xdr:cNvSpPr txBox="1"/>
      </xdr:nvSpPr>
      <xdr:spPr>
        <a:xfrm>
          <a:off x="830580" y="518922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0</xdr:col>
      <xdr:colOff>129540</xdr:colOff>
      <xdr:row>52</xdr:row>
      <xdr:rowOff>167640</xdr:rowOff>
    </xdr:from>
    <xdr:to>
      <xdr:col>2</xdr:col>
      <xdr:colOff>434340</xdr:colOff>
      <xdr:row>54</xdr:row>
      <xdr:rowOff>43815</xdr:rowOff>
    </xdr:to>
    <xdr:sp macro="" textlink="">
      <xdr:nvSpPr>
        <xdr:cNvPr id="15" name="Text Box 6"/>
        <xdr:cNvSpPr txBox="1">
          <a:spLocks noChangeArrowheads="1"/>
        </xdr:cNvSpPr>
      </xdr:nvSpPr>
      <xdr:spPr bwMode="auto">
        <a:xfrm>
          <a:off x="129540" y="9814560"/>
          <a:ext cx="2133600" cy="2266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42</xdr:row>
      <xdr:rowOff>45720</xdr:rowOff>
    </xdr:from>
    <xdr:to>
      <xdr:col>6</xdr:col>
      <xdr:colOff>137160</xdr:colOff>
      <xdr:row>50</xdr:row>
      <xdr:rowOff>58440</xdr:rowOff>
    </xdr:to>
    <xdr:cxnSp macro="">
      <xdr:nvCxnSpPr>
        <xdr:cNvPr id="16" name="Gerade Verbindung 15"/>
        <xdr:cNvCxnSpPr/>
      </xdr:nvCxnSpPr>
      <xdr:spPr bwMode="auto">
        <a:xfrm>
          <a:off x="5623560" y="794004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52</xdr:row>
      <xdr:rowOff>7620</xdr:rowOff>
    </xdr:from>
    <xdr:to>
      <xdr:col>4</xdr:col>
      <xdr:colOff>591007</xdr:colOff>
      <xdr:row>52</xdr:row>
      <xdr:rowOff>145851</xdr:rowOff>
    </xdr:to>
    <xdr:sp macro="" textlink="">
      <xdr:nvSpPr>
        <xdr:cNvPr id="18" name="Rectangle 5"/>
        <xdr:cNvSpPr>
          <a:spLocks noChangeArrowheads="1"/>
        </xdr:cNvSpPr>
      </xdr:nvSpPr>
      <xdr:spPr bwMode="auto">
        <a:xfrm>
          <a:off x="3962400" y="965454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876300</xdr:colOff>
      <xdr:row>52</xdr:row>
      <xdr:rowOff>7620</xdr:rowOff>
    </xdr:from>
    <xdr:to>
      <xdr:col>5</xdr:col>
      <xdr:colOff>350348</xdr:colOff>
      <xdr:row>53</xdr:row>
      <xdr:rowOff>6553</xdr:rowOff>
    </xdr:to>
    <xdr:sp macro="" textlink="">
      <xdr:nvSpPr>
        <xdr:cNvPr id="20" name="Text Box 14"/>
        <xdr:cNvSpPr txBox="1">
          <a:spLocks noChangeArrowheads="1"/>
        </xdr:cNvSpPr>
      </xdr:nvSpPr>
      <xdr:spPr bwMode="auto">
        <a:xfrm>
          <a:off x="4533900" y="965454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2</xdr:col>
      <xdr:colOff>815340</xdr:colOff>
      <xdr:row>52</xdr:row>
      <xdr:rowOff>7620</xdr:rowOff>
    </xdr:from>
    <xdr:to>
      <xdr:col>3</xdr:col>
      <xdr:colOff>187204</xdr:colOff>
      <xdr:row>52</xdr:row>
      <xdr:rowOff>145851</xdr:rowOff>
    </xdr:to>
    <xdr:sp macro="" textlink="">
      <xdr:nvSpPr>
        <xdr:cNvPr id="21" name="Rectangle 4"/>
        <xdr:cNvSpPr>
          <a:spLocks noChangeArrowheads="1"/>
        </xdr:cNvSpPr>
      </xdr:nvSpPr>
      <xdr:spPr bwMode="auto">
        <a:xfrm>
          <a:off x="2644140" y="965454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426720</xdr:colOff>
      <xdr:row>52</xdr:row>
      <xdr:rowOff>7620</xdr:rowOff>
    </xdr:from>
    <xdr:to>
      <xdr:col>3</xdr:col>
      <xdr:colOff>860946</xdr:colOff>
      <xdr:row>53</xdr:row>
      <xdr:rowOff>6553</xdr:rowOff>
    </xdr:to>
    <xdr:sp macro="" textlink="">
      <xdr:nvSpPr>
        <xdr:cNvPr id="22" name="Text Box 7"/>
        <xdr:cNvSpPr txBox="1">
          <a:spLocks noChangeArrowheads="1"/>
        </xdr:cNvSpPr>
      </xdr:nvSpPr>
      <xdr:spPr bwMode="auto">
        <a:xfrm>
          <a:off x="3169920" y="965454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184783</xdr:colOff>
      <xdr:row>27</xdr:row>
      <xdr:rowOff>241935</xdr:rowOff>
    </xdr:from>
    <xdr:to>
      <xdr:col>6</xdr:col>
      <xdr:colOff>695623</xdr:colOff>
      <xdr:row>53</xdr:row>
      <xdr:rowOff>144195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26</xdr:row>
      <xdr:rowOff>130859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240030</xdr:colOff>
      <xdr:row>52</xdr:row>
      <xdr:rowOff>57150</xdr:rowOff>
    </xdr:from>
    <xdr:to>
      <xdr:col>2</xdr:col>
      <xdr:colOff>421005</xdr:colOff>
      <xdr:row>53</xdr:row>
      <xdr:rowOff>85725</xdr:rowOff>
    </xdr:to>
    <xdr:sp macro="" textlink="">
      <xdr:nvSpPr>
        <xdr:cNvPr id="4" name="Text Box 17"/>
        <xdr:cNvSpPr txBox="1">
          <a:spLocks noChangeArrowheads="1"/>
        </xdr:cNvSpPr>
      </xdr:nvSpPr>
      <xdr:spPr bwMode="auto">
        <a:xfrm>
          <a:off x="240030" y="964311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50</xdr:row>
      <xdr:rowOff>139065</xdr:rowOff>
    </xdr:from>
    <xdr:to>
      <xdr:col>3</xdr:col>
      <xdr:colOff>446115</xdr:colOff>
      <xdr:row>51</xdr:row>
      <xdr:rowOff>100965</xdr:rowOff>
    </xdr:to>
    <xdr:sp macro="" textlink="">
      <xdr:nvSpPr>
        <xdr:cNvPr id="5" name="Rectangle 4"/>
        <xdr:cNvSpPr>
          <a:spLocks noChangeArrowheads="1"/>
        </xdr:cNvSpPr>
      </xdr:nvSpPr>
      <xdr:spPr bwMode="auto">
        <a:xfrm>
          <a:off x="2832735" y="937450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50</xdr:row>
      <xdr:rowOff>131445</xdr:rowOff>
    </xdr:from>
    <xdr:to>
      <xdr:col>5</xdr:col>
      <xdr:colOff>190845</xdr:colOff>
      <xdr:row>51</xdr:row>
      <xdr:rowOff>100185</xdr:rowOff>
    </xdr:to>
    <xdr:sp macro="" textlink="">
      <xdr:nvSpPr>
        <xdr:cNvPr id="6" name="Rectangle 5"/>
        <xdr:cNvSpPr>
          <a:spLocks noChangeArrowheads="1"/>
        </xdr:cNvSpPr>
      </xdr:nvSpPr>
      <xdr:spPr bwMode="auto">
        <a:xfrm>
          <a:off x="4383405" y="9366885"/>
          <a:ext cx="26514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50</xdr:row>
      <xdr:rowOff>125729</xdr:rowOff>
    </xdr:from>
    <xdr:to>
      <xdr:col>4</xdr:col>
      <xdr:colOff>257175</xdr:colOff>
      <xdr:row>51</xdr:row>
      <xdr:rowOff>124754</xdr:rowOff>
    </xdr:to>
    <xdr:sp macro="" textlink="">
      <xdr:nvSpPr>
        <xdr:cNvPr id="7" name="Text Box 7"/>
        <xdr:cNvSpPr txBox="1">
          <a:spLocks noChangeArrowheads="1"/>
        </xdr:cNvSpPr>
      </xdr:nvSpPr>
      <xdr:spPr bwMode="auto">
        <a:xfrm>
          <a:off x="3331845" y="9361169"/>
          <a:ext cx="49149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50</xdr:row>
      <xdr:rowOff>125730</xdr:rowOff>
    </xdr:from>
    <xdr:to>
      <xdr:col>6</xdr:col>
      <xdr:colOff>9525</xdr:colOff>
      <xdr:row>51</xdr:row>
      <xdr:rowOff>124755</xdr:rowOff>
    </xdr:to>
    <xdr:sp macro="" textlink="">
      <xdr:nvSpPr>
        <xdr:cNvPr id="8" name="Text Box 14"/>
        <xdr:cNvSpPr txBox="1">
          <a:spLocks noChangeArrowheads="1"/>
        </xdr:cNvSpPr>
      </xdr:nvSpPr>
      <xdr:spPr bwMode="auto">
        <a:xfrm>
          <a:off x="4867275" y="9361170"/>
          <a:ext cx="49149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648200" y="4375785"/>
          <a:ext cx="40992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6362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25399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935736</xdr:colOff>
      <xdr:row>7</xdr:row>
      <xdr:rowOff>164592</xdr:rowOff>
    </xdr:from>
    <xdr:to>
      <xdr:col>1</xdr:col>
      <xdr:colOff>1240536</xdr:colOff>
      <xdr:row>7</xdr:row>
      <xdr:rowOff>164592</xdr:rowOff>
    </xdr:to>
    <xdr:sp macro="" textlink="">
      <xdr:nvSpPr>
        <xdr:cNvPr id="2" name="Line 2"/>
        <xdr:cNvSpPr>
          <a:spLocks noChangeShapeType="1"/>
        </xdr:cNvSpPr>
      </xdr:nvSpPr>
      <xdr:spPr bwMode="auto">
        <a:xfrm>
          <a:off x="1173480" y="135940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 width="80.7109375" style="363" customWidth="1"/>
    <col min="2" max="16384" width="80.28515625" style="363"/>
  </cols>
  <sheetData>
    <row r="1" spans="1:1" ht="15.75" x14ac:dyDescent="0.25">
      <c r="A1" s="362" t="s">
        <v>336</v>
      </c>
    </row>
    <row r="4" spans="1:1" ht="25.5" x14ac:dyDescent="0.2">
      <c r="A4" s="366" t="s">
        <v>349</v>
      </c>
    </row>
    <row r="5" spans="1:1" ht="14.25" x14ac:dyDescent="0.2">
      <c r="A5" s="364"/>
    </row>
    <row r="6" spans="1:1" ht="14.25" x14ac:dyDescent="0.2">
      <c r="A6" s="364"/>
    </row>
    <row r="7" spans="1:1" ht="12.75" x14ac:dyDescent="0.2">
      <c r="A7" s="365" t="s">
        <v>337</v>
      </c>
    </row>
    <row r="10" spans="1:1" ht="12.75" x14ac:dyDescent="0.2">
      <c r="A10" s="365" t="s">
        <v>350</v>
      </c>
    </row>
    <row r="11" spans="1:1" x14ac:dyDescent="0.2">
      <c r="A11" s="363" t="s">
        <v>338</v>
      </c>
    </row>
    <row r="14" spans="1:1" x14ac:dyDescent="0.2">
      <c r="A14" s="363" t="s">
        <v>339</v>
      </c>
    </row>
    <row r="17" spans="1:1" x14ac:dyDescent="0.2">
      <c r="A17" s="363" t="s">
        <v>340</v>
      </c>
    </row>
    <row r="18" spans="1:1" x14ac:dyDescent="0.2">
      <c r="A18" s="363" t="s">
        <v>341</v>
      </c>
    </row>
    <row r="19" spans="1:1" x14ac:dyDescent="0.2">
      <c r="A19" s="363" t="s">
        <v>342</v>
      </c>
    </row>
    <row r="20" spans="1:1" x14ac:dyDescent="0.2">
      <c r="A20" s="363" t="s">
        <v>343</v>
      </c>
    </row>
    <row r="21" spans="1:1" x14ac:dyDescent="0.2">
      <c r="A21" s="363" t="s">
        <v>344</v>
      </c>
    </row>
    <row r="24" spans="1:1" ht="12.75" x14ac:dyDescent="0.2">
      <c r="A24" s="366" t="s">
        <v>345</v>
      </c>
    </row>
    <row r="25" spans="1:1" ht="38.25" x14ac:dyDescent="0.2">
      <c r="A25" s="367" t="s">
        <v>346</v>
      </c>
    </row>
    <row r="28" spans="1:1" ht="12.75" x14ac:dyDescent="0.2">
      <c r="A28" s="366" t="s">
        <v>347</v>
      </c>
    </row>
    <row r="29" spans="1:1" x14ac:dyDescent="0.2">
      <c r="A29" s="368" t="s">
        <v>348</v>
      </c>
    </row>
    <row r="30" spans="1:1" x14ac:dyDescent="0.2">
      <c r="A30" s="363" t="s">
        <v>239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01" customWidth="1"/>
    <col min="2" max="2" width="41.7109375" style="65" customWidth="1"/>
    <col min="3" max="3" width="8.42578125" style="65" customWidth="1"/>
    <col min="4" max="4" width="11.7109375" style="65" customWidth="1"/>
    <col min="5" max="5" width="11.85546875" style="65" customWidth="1"/>
    <col min="6" max="6" width="10.28515625" style="65" customWidth="1"/>
    <col min="7" max="7" width="9.7109375" style="65" customWidth="1"/>
    <col min="8" max="8" width="6.42578125" style="65" customWidth="1"/>
    <col min="9" max="9" width="9.42578125" style="65" customWidth="1"/>
    <col min="10" max="16384" width="11" style="65"/>
  </cols>
  <sheetData>
    <row r="1" spans="1:9" x14ac:dyDescent="0.2">
      <c r="A1" s="61"/>
      <c r="B1" s="62" t="s">
        <v>104</v>
      </c>
      <c r="C1" s="63"/>
      <c r="D1" s="63"/>
      <c r="E1" s="63"/>
      <c r="F1" s="63"/>
      <c r="G1" s="63"/>
      <c r="H1" s="63"/>
      <c r="I1" s="64"/>
    </row>
    <row r="2" spans="1:9" x14ac:dyDescent="0.2">
      <c r="A2" s="61"/>
      <c r="B2" s="66"/>
      <c r="C2" s="63"/>
      <c r="D2" s="63"/>
      <c r="E2" s="63"/>
      <c r="F2" s="64"/>
      <c r="G2" s="64"/>
      <c r="H2" s="64"/>
      <c r="I2" s="64"/>
    </row>
    <row r="3" spans="1:9" x14ac:dyDescent="0.2">
      <c r="A3" s="61"/>
      <c r="B3" s="302" t="s">
        <v>105</v>
      </c>
      <c r="C3" s="302"/>
      <c r="D3" s="302"/>
      <c r="E3" s="302"/>
      <c r="F3" s="302"/>
      <c r="G3" s="302"/>
      <c r="H3" s="302"/>
      <c r="I3" s="302"/>
    </row>
    <row r="4" spans="1:9" x14ac:dyDescent="0.2">
      <c r="A4" s="61"/>
      <c r="B4" s="319" t="s">
        <v>106</v>
      </c>
      <c r="C4" s="319"/>
      <c r="D4" s="319"/>
      <c r="E4" s="319"/>
      <c r="F4" s="319"/>
      <c r="G4" s="319"/>
      <c r="H4" s="319"/>
      <c r="I4" s="319"/>
    </row>
    <row r="5" spans="1:9" x14ac:dyDescent="0.2">
      <c r="A5" s="61"/>
      <c r="H5" s="64"/>
      <c r="I5" s="64"/>
    </row>
    <row r="6" spans="1:9" x14ac:dyDescent="0.2">
      <c r="A6" s="303" t="s">
        <v>3</v>
      </c>
      <c r="B6" s="306" t="s">
        <v>107</v>
      </c>
      <c r="C6" s="306" t="s">
        <v>108</v>
      </c>
      <c r="D6" s="306" t="s">
        <v>109</v>
      </c>
      <c r="E6" s="306" t="s">
        <v>110</v>
      </c>
      <c r="F6" s="306" t="s">
        <v>111</v>
      </c>
      <c r="G6" s="306" t="s">
        <v>112</v>
      </c>
      <c r="H6" s="314" t="s">
        <v>113</v>
      </c>
      <c r="I6" s="314" t="s">
        <v>114</v>
      </c>
    </row>
    <row r="7" spans="1:9" x14ac:dyDescent="0.2">
      <c r="A7" s="304"/>
      <c r="B7" s="320"/>
      <c r="C7" s="307"/>
      <c r="D7" s="307"/>
      <c r="E7" s="307"/>
      <c r="F7" s="307"/>
      <c r="G7" s="307"/>
      <c r="H7" s="315"/>
      <c r="I7" s="315"/>
    </row>
    <row r="8" spans="1:9" x14ac:dyDescent="0.2">
      <c r="A8" s="304"/>
      <c r="B8" s="320"/>
      <c r="C8" s="307"/>
      <c r="D8" s="307"/>
      <c r="E8" s="307"/>
      <c r="F8" s="307"/>
      <c r="G8" s="307"/>
      <c r="H8" s="315"/>
      <c r="I8" s="315"/>
    </row>
    <row r="9" spans="1:9" x14ac:dyDescent="0.2">
      <c r="A9" s="304"/>
      <c r="B9" s="320"/>
      <c r="C9" s="308"/>
      <c r="D9" s="308"/>
      <c r="E9" s="308"/>
      <c r="F9" s="308"/>
      <c r="G9" s="308"/>
      <c r="H9" s="316"/>
      <c r="I9" s="316"/>
    </row>
    <row r="10" spans="1:9" x14ac:dyDescent="0.2">
      <c r="A10" s="305"/>
      <c r="B10" s="321"/>
      <c r="C10" s="67" t="s">
        <v>17</v>
      </c>
      <c r="D10" s="68" t="s">
        <v>115</v>
      </c>
      <c r="E10" s="317" t="s">
        <v>116</v>
      </c>
      <c r="F10" s="318"/>
      <c r="G10" s="69" t="s">
        <v>20</v>
      </c>
      <c r="H10" s="70"/>
      <c r="I10" s="71" t="s">
        <v>116</v>
      </c>
    </row>
    <row r="11" spans="1:9" x14ac:dyDescent="0.2">
      <c r="A11" s="72"/>
      <c r="B11" s="73"/>
      <c r="C11" s="74"/>
      <c r="D11" s="75"/>
      <c r="E11" s="75"/>
      <c r="F11" s="76"/>
      <c r="G11" s="77"/>
      <c r="H11" s="78"/>
      <c r="I11" s="79"/>
    </row>
    <row r="12" spans="1:9" x14ac:dyDescent="0.2">
      <c r="A12" s="80" t="s">
        <v>117</v>
      </c>
      <c r="B12" s="81" t="s">
        <v>118</v>
      </c>
      <c r="C12" s="82">
        <v>170</v>
      </c>
      <c r="D12" s="82">
        <v>128</v>
      </c>
      <c r="E12" s="82">
        <v>2810</v>
      </c>
      <c r="F12" s="82">
        <v>17324</v>
      </c>
      <c r="G12" s="83">
        <v>16.2</v>
      </c>
      <c r="H12" s="83">
        <v>35.200000000000003</v>
      </c>
      <c r="I12" s="82">
        <v>135</v>
      </c>
    </row>
    <row r="13" spans="1:9" x14ac:dyDescent="0.2">
      <c r="A13" s="80"/>
      <c r="B13" s="84" t="s">
        <v>119</v>
      </c>
      <c r="C13" s="85"/>
      <c r="D13" s="86"/>
      <c r="E13" s="86"/>
      <c r="F13" s="87"/>
      <c r="G13" s="88"/>
      <c r="H13" s="88"/>
      <c r="I13" s="86"/>
    </row>
    <row r="14" spans="1:9" x14ac:dyDescent="0.2">
      <c r="A14" s="80" t="s">
        <v>21</v>
      </c>
      <c r="B14" s="84" t="s">
        <v>120</v>
      </c>
      <c r="C14" s="86">
        <v>163</v>
      </c>
      <c r="D14" s="86">
        <v>129</v>
      </c>
      <c r="E14" s="86">
        <v>2750</v>
      </c>
      <c r="F14" s="86">
        <v>16200</v>
      </c>
      <c r="G14" s="88">
        <v>17</v>
      </c>
      <c r="H14" s="88">
        <v>32.9</v>
      </c>
      <c r="I14" s="86">
        <v>126</v>
      </c>
    </row>
    <row r="15" spans="1:9" x14ac:dyDescent="0.2">
      <c r="A15" s="80" t="s">
        <v>21</v>
      </c>
      <c r="B15" s="84" t="s">
        <v>121</v>
      </c>
      <c r="C15" s="86">
        <v>185</v>
      </c>
      <c r="D15" s="86">
        <v>127</v>
      </c>
      <c r="E15" s="86">
        <v>3181</v>
      </c>
      <c r="F15" s="86">
        <v>19641</v>
      </c>
      <c r="G15" s="88">
        <v>16.2</v>
      </c>
      <c r="H15" s="88">
        <v>43.2</v>
      </c>
      <c r="I15" s="86">
        <v>155</v>
      </c>
    </row>
    <row r="16" spans="1:9" x14ac:dyDescent="0.2">
      <c r="A16" s="80" t="s">
        <v>21</v>
      </c>
      <c r="B16" s="84" t="s">
        <v>122</v>
      </c>
      <c r="C16" s="86">
        <v>168</v>
      </c>
      <c r="D16" s="86">
        <v>128</v>
      </c>
      <c r="E16" s="86">
        <v>3094</v>
      </c>
      <c r="F16" s="86">
        <v>16258</v>
      </c>
      <c r="G16" s="88">
        <v>19</v>
      </c>
      <c r="H16" s="88">
        <v>41.5</v>
      </c>
      <c r="I16" s="86">
        <v>127</v>
      </c>
    </row>
    <row r="17" spans="1:9" x14ac:dyDescent="0.2">
      <c r="A17" s="80" t="s">
        <v>21</v>
      </c>
      <c r="B17" s="84" t="s">
        <v>123</v>
      </c>
      <c r="C17" s="86">
        <v>162</v>
      </c>
      <c r="D17" s="86">
        <v>130</v>
      </c>
      <c r="E17" s="86">
        <v>2166</v>
      </c>
      <c r="F17" s="86">
        <v>16290</v>
      </c>
      <c r="G17" s="88">
        <v>13.3</v>
      </c>
      <c r="H17" s="88">
        <v>21.5</v>
      </c>
      <c r="I17" s="86">
        <v>125</v>
      </c>
    </row>
    <row r="18" spans="1:9" x14ac:dyDescent="0.2">
      <c r="A18" s="80"/>
      <c r="B18" s="73"/>
      <c r="C18" s="89"/>
      <c r="D18" s="89"/>
      <c r="E18" s="89"/>
      <c r="F18" s="89"/>
      <c r="G18" s="90"/>
      <c r="H18" s="90"/>
      <c r="I18" s="89"/>
    </row>
    <row r="19" spans="1:9" x14ac:dyDescent="0.2">
      <c r="A19" s="80" t="s">
        <v>124</v>
      </c>
      <c r="B19" s="81" t="s">
        <v>125</v>
      </c>
      <c r="C19" s="82">
        <v>104</v>
      </c>
      <c r="D19" s="82">
        <v>156</v>
      </c>
      <c r="E19" s="82">
        <v>2584</v>
      </c>
      <c r="F19" s="91" t="s">
        <v>21</v>
      </c>
      <c r="G19" s="91" t="s">
        <v>21</v>
      </c>
      <c r="H19" s="91" t="s">
        <v>21</v>
      </c>
      <c r="I19" s="91" t="s">
        <v>21</v>
      </c>
    </row>
    <row r="20" spans="1:9" x14ac:dyDescent="0.2">
      <c r="A20" s="80"/>
      <c r="B20" s="73"/>
      <c r="C20" s="85"/>
      <c r="D20" s="92"/>
      <c r="E20" s="92"/>
      <c r="F20" s="92"/>
      <c r="G20" s="93"/>
      <c r="H20" s="93"/>
      <c r="I20" s="92"/>
    </row>
    <row r="21" spans="1:9" x14ac:dyDescent="0.2">
      <c r="A21" s="80">
        <v>5</v>
      </c>
      <c r="B21" s="84" t="s">
        <v>126</v>
      </c>
      <c r="C21" s="94" t="s">
        <v>127</v>
      </c>
      <c r="D21" s="94" t="s">
        <v>127</v>
      </c>
      <c r="E21" s="94" t="s">
        <v>127</v>
      </c>
      <c r="F21" s="94" t="s">
        <v>127</v>
      </c>
      <c r="G21" s="94" t="s">
        <v>127</v>
      </c>
      <c r="H21" s="94" t="s">
        <v>127</v>
      </c>
      <c r="I21" s="94" t="s">
        <v>127</v>
      </c>
    </row>
    <row r="22" spans="1:9" x14ac:dyDescent="0.2">
      <c r="A22" s="80">
        <v>6</v>
      </c>
      <c r="B22" s="84" t="s">
        <v>128</v>
      </c>
      <c r="C22" s="94" t="s">
        <v>127</v>
      </c>
      <c r="D22" s="94" t="s">
        <v>127</v>
      </c>
      <c r="E22" s="94" t="s">
        <v>127</v>
      </c>
      <c r="F22" s="94" t="s">
        <v>127</v>
      </c>
      <c r="G22" s="94" t="s">
        <v>127</v>
      </c>
      <c r="H22" s="94" t="s">
        <v>127</v>
      </c>
      <c r="I22" s="94" t="s">
        <v>127</v>
      </c>
    </row>
    <row r="23" spans="1:9" x14ac:dyDescent="0.2">
      <c r="A23" s="80">
        <v>7</v>
      </c>
      <c r="B23" s="84" t="s">
        <v>129</v>
      </c>
      <c r="C23" s="94" t="s">
        <v>127</v>
      </c>
      <c r="D23" s="94" t="s">
        <v>127</v>
      </c>
      <c r="E23" s="94" t="s">
        <v>127</v>
      </c>
      <c r="F23" s="94" t="s">
        <v>127</v>
      </c>
      <c r="G23" s="94" t="s">
        <v>127</v>
      </c>
      <c r="H23" s="94" t="s">
        <v>127</v>
      </c>
      <c r="I23" s="94" t="s">
        <v>127</v>
      </c>
    </row>
    <row r="24" spans="1:9" x14ac:dyDescent="0.2">
      <c r="A24" s="80">
        <v>8</v>
      </c>
      <c r="B24" s="84" t="s">
        <v>130</v>
      </c>
      <c r="C24" s="94"/>
      <c r="D24" s="94"/>
      <c r="E24" s="94"/>
      <c r="F24" s="94"/>
      <c r="G24" s="94"/>
      <c r="H24" s="94"/>
      <c r="I24" s="94"/>
    </row>
    <row r="25" spans="1:9" x14ac:dyDescent="0.2">
      <c r="A25" s="80"/>
      <c r="B25" s="84" t="s">
        <v>131</v>
      </c>
      <c r="C25" s="86">
        <v>104</v>
      </c>
      <c r="D25" s="86">
        <v>156</v>
      </c>
      <c r="E25" s="86">
        <v>2584</v>
      </c>
      <c r="F25" s="94" t="s">
        <v>21</v>
      </c>
      <c r="G25" s="94" t="s">
        <v>21</v>
      </c>
      <c r="H25" s="94" t="s">
        <v>21</v>
      </c>
      <c r="I25" s="94" t="s">
        <v>21</v>
      </c>
    </row>
    <row r="26" spans="1:9" x14ac:dyDescent="0.2">
      <c r="A26" s="80">
        <v>9</v>
      </c>
      <c r="B26" s="84" t="s">
        <v>132</v>
      </c>
      <c r="C26" s="86"/>
      <c r="D26" s="86"/>
      <c r="E26" s="86"/>
      <c r="F26" s="86"/>
      <c r="G26" s="95"/>
      <c r="H26" s="95"/>
      <c r="I26" s="86"/>
    </row>
    <row r="27" spans="1:9" x14ac:dyDescent="0.2">
      <c r="A27" s="80"/>
      <c r="B27" s="84" t="s">
        <v>133</v>
      </c>
      <c r="C27" s="94"/>
      <c r="D27" s="94"/>
      <c r="E27" s="94"/>
      <c r="F27" s="94"/>
      <c r="G27" s="94"/>
      <c r="H27" s="94"/>
      <c r="I27" s="94"/>
    </row>
    <row r="28" spans="1:9" x14ac:dyDescent="0.2">
      <c r="A28" s="80"/>
      <c r="B28" s="84" t="s">
        <v>134</v>
      </c>
      <c r="C28" s="94" t="s">
        <v>127</v>
      </c>
      <c r="D28" s="94" t="s">
        <v>127</v>
      </c>
      <c r="E28" s="94" t="s">
        <v>127</v>
      </c>
      <c r="F28" s="94" t="s">
        <v>127</v>
      </c>
      <c r="G28" s="94" t="s">
        <v>127</v>
      </c>
      <c r="H28" s="94" t="s">
        <v>127</v>
      </c>
      <c r="I28" s="94" t="s">
        <v>127</v>
      </c>
    </row>
    <row r="29" spans="1:9" x14ac:dyDescent="0.2">
      <c r="A29" s="80"/>
      <c r="B29" s="84"/>
      <c r="C29" s="82"/>
      <c r="D29" s="82"/>
      <c r="E29" s="82"/>
      <c r="F29" s="96"/>
      <c r="G29" s="97"/>
      <c r="H29" s="97"/>
      <c r="I29" s="96"/>
    </row>
    <row r="30" spans="1:9" x14ac:dyDescent="0.2">
      <c r="A30" s="80" t="s">
        <v>135</v>
      </c>
      <c r="B30" s="81" t="s">
        <v>136</v>
      </c>
      <c r="C30" s="82">
        <v>170</v>
      </c>
      <c r="D30" s="82">
        <v>128</v>
      </c>
      <c r="E30" s="82">
        <v>2810</v>
      </c>
      <c r="F30" s="91" t="s">
        <v>21</v>
      </c>
      <c r="G30" s="91" t="s">
        <v>21</v>
      </c>
      <c r="H30" s="91" t="s">
        <v>21</v>
      </c>
      <c r="I30" s="91" t="s">
        <v>21</v>
      </c>
    </row>
    <row r="31" spans="1:9" x14ac:dyDescent="0.2">
      <c r="A31" s="80"/>
      <c r="B31" s="84"/>
      <c r="C31" s="96"/>
      <c r="D31" s="96"/>
      <c r="E31" s="96"/>
      <c r="F31" s="98"/>
      <c r="G31" s="99"/>
      <c r="H31" s="99"/>
      <c r="I31" s="96"/>
    </row>
    <row r="32" spans="1:9" x14ac:dyDescent="0.2">
      <c r="A32" s="80">
        <v>10</v>
      </c>
      <c r="B32" s="84" t="s">
        <v>137</v>
      </c>
      <c r="C32" s="86">
        <v>170</v>
      </c>
      <c r="D32" s="86">
        <v>130</v>
      </c>
      <c r="E32" s="86">
        <v>1888</v>
      </c>
      <c r="F32" s="86">
        <v>15837</v>
      </c>
      <c r="G32" s="88">
        <v>11.9</v>
      </c>
      <c r="H32" s="88">
        <v>19.7</v>
      </c>
      <c r="I32" s="86">
        <v>122</v>
      </c>
    </row>
    <row r="33" spans="1:9" x14ac:dyDescent="0.2">
      <c r="A33" s="80">
        <v>11</v>
      </c>
      <c r="B33" s="84" t="s">
        <v>51</v>
      </c>
      <c r="C33" s="86">
        <v>134</v>
      </c>
      <c r="D33" s="86">
        <v>136</v>
      </c>
      <c r="E33" s="86">
        <v>3267</v>
      </c>
      <c r="F33" s="86">
        <v>39609</v>
      </c>
      <c r="G33" s="88">
        <v>8.1999999999999993</v>
      </c>
      <c r="H33" s="94" t="s">
        <v>21</v>
      </c>
      <c r="I33" s="86">
        <v>291</v>
      </c>
    </row>
    <row r="34" spans="1:9" x14ac:dyDescent="0.2">
      <c r="A34" s="80">
        <v>12</v>
      </c>
      <c r="B34" s="84" t="s">
        <v>52</v>
      </c>
      <c r="C34" s="94" t="s">
        <v>21</v>
      </c>
      <c r="D34" s="94" t="s">
        <v>21</v>
      </c>
      <c r="E34" s="94" t="s">
        <v>21</v>
      </c>
      <c r="F34" s="94" t="s">
        <v>21</v>
      </c>
      <c r="G34" s="94" t="s">
        <v>21</v>
      </c>
      <c r="H34" s="94" t="s">
        <v>21</v>
      </c>
      <c r="I34" s="94" t="s">
        <v>21</v>
      </c>
    </row>
    <row r="35" spans="1:9" x14ac:dyDescent="0.2">
      <c r="A35" s="80">
        <v>13</v>
      </c>
      <c r="B35" s="84" t="s">
        <v>54</v>
      </c>
      <c r="C35" s="86">
        <v>110</v>
      </c>
      <c r="D35" s="86">
        <v>119</v>
      </c>
      <c r="E35" s="86">
        <v>2129</v>
      </c>
      <c r="F35" s="86">
        <v>12219</v>
      </c>
      <c r="G35" s="88">
        <v>17.399999999999999</v>
      </c>
      <c r="H35" s="88">
        <v>49.8</v>
      </c>
      <c r="I35" s="86">
        <v>103</v>
      </c>
    </row>
    <row r="36" spans="1:9" x14ac:dyDescent="0.2">
      <c r="A36" s="80">
        <v>14</v>
      </c>
      <c r="B36" s="84" t="s">
        <v>138</v>
      </c>
      <c r="C36" s="94" t="s">
        <v>21</v>
      </c>
      <c r="D36" s="94" t="s">
        <v>21</v>
      </c>
      <c r="E36" s="94" t="s">
        <v>21</v>
      </c>
      <c r="F36" s="94" t="s">
        <v>21</v>
      </c>
      <c r="G36" s="94" t="s">
        <v>21</v>
      </c>
      <c r="H36" s="94" t="s">
        <v>21</v>
      </c>
      <c r="I36" s="94" t="s">
        <v>21</v>
      </c>
    </row>
    <row r="37" spans="1:9" x14ac:dyDescent="0.2">
      <c r="A37" s="80">
        <v>15</v>
      </c>
      <c r="B37" s="84" t="s">
        <v>139</v>
      </c>
      <c r="C37" s="86"/>
      <c r="D37" s="86"/>
      <c r="E37" s="86"/>
      <c r="F37" s="86"/>
      <c r="G37" s="88"/>
      <c r="H37" s="88"/>
      <c r="I37" s="86"/>
    </row>
    <row r="38" spans="1:9" x14ac:dyDescent="0.2">
      <c r="A38" s="80"/>
      <c r="B38" s="84" t="s">
        <v>140</v>
      </c>
      <c r="C38" s="86">
        <v>127</v>
      </c>
      <c r="D38" s="86">
        <v>121</v>
      </c>
      <c r="E38" s="86">
        <v>2169</v>
      </c>
      <c r="F38" s="94" t="s">
        <v>21</v>
      </c>
      <c r="G38" s="94" t="s">
        <v>21</v>
      </c>
      <c r="H38" s="94" t="s">
        <v>21</v>
      </c>
      <c r="I38" s="94" t="s">
        <v>21</v>
      </c>
    </row>
    <row r="39" spans="1:9" x14ac:dyDescent="0.2">
      <c r="A39" s="80">
        <v>16</v>
      </c>
      <c r="B39" s="84" t="s">
        <v>141</v>
      </c>
      <c r="C39" s="86"/>
      <c r="D39" s="86"/>
      <c r="E39" s="86"/>
      <c r="F39" s="86"/>
      <c r="G39" s="88"/>
      <c r="H39" s="88"/>
      <c r="I39" s="86"/>
    </row>
    <row r="40" spans="1:9" x14ac:dyDescent="0.2">
      <c r="A40" s="80"/>
      <c r="B40" s="84" t="s">
        <v>142</v>
      </c>
      <c r="C40" s="86">
        <v>187</v>
      </c>
      <c r="D40" s="86">
        <v>113</v>
      </c>
      <c r="E40" s="86">
        <v>2800</v>
      </c>
      <c r="F40" s="86">
        <v>21437</v>
      </c>
      <c r="G40" s="88">
        <v>13.1</v>
      </c>
      <c r="H40" s="88">
        <v>26.2</v>
      </c>
      <c r="I40" s="86">
        <v>190</v>
      </c>
    </row>
    <row r="41" spans="1:9" x14ac:dyDescent="0.2">
      <c r="A41" s="80">
        <v>17</v>
      </c>
      <c r="B41" s="84" t="s">
        <v>143</v>
      </c>
      <c r="C41" s="86"/>
      <c r="D41" s="86"/>
      <c r="E41" s="86"/>
      <c r="F41" s="86"/>
      <c r="G41" s="88"/>
      <c r="H41" s="88"/>
      <c r="I41" s="86"/>
    </row>
    <row r="42" spans="1:9" x14ac:dyDescent="0.2">
      <c r="A42" s="80"/>
      <c r="B42" s="84" t="s">
        <v>144</v>
      </c>
      <c r="C42" s="86">
        <v>178</v>
      </c>
      <c r="D42" s="86">
        <v>132</v>
      </c>
      <c r="E42" s="86">
        <v>2643</v>
      </c>
      <c r="F42" s="86">
        <v>26516</v>
      </c>
      <c r="G42" s="88">
        <v>10</v>
      </c>
      <c r="H42" s="88">
        <v>25.3</v>
      </c>
      <c r="I42" s="86">
        <v>202</v>
      </c>
    </row>
    <row r="43" spans="1:9" x14ac:dyDescent="0.2">
      <c r="A43" s="80">
        <v>18</v>
      </c>
      <c r="B43" s="84" t="s">
        <v>145</v>
      </c>
      <c r="C43" s="100"/>
      <c r="D43" s="100"/>
      <c r="E43" s="100"/>
      <c r="F43" s="98"/>
      <c r="G43" s="88"/>
      <c r="H43" s="88"/>
      <c r="I43" s="100"/>
    </row>
    <row r="44" spans="1:9" x14ac:dyDescent="0.2">
      <c r="A44" s="80"/>
      <c r="B44" s="84" t="s">
        <v>146</v>
      </c>
      <c r="C44" s="94"/>
      <c r="D44" s="94"/>
      <c r="E44" s="94"/>
      <c r="F44" s="94"/>
      <c r="G44" s="94"/>
      <c r="H44" s="94"/>
      <c r="I44" s="94"/>
    </row>
    <row r="45" spans="1:9" x14ac:dyDescent="0.2">
      <c r="A45" s="80"/>
      <c r="B45" s="84" t="s">
        <v>147</v>
      </c>
      <c r="C45" s="86">
        <v>149</v>
      </c>
      <c r="D45" s="86">
        <v>128</v>
      </c>
      <c r="E45" s="86">
        <v>2624</v>
      </c>
      <c r="F45" s="86">
        <v>15172</v>
      </c>
      <c r="G45" s="88">
        <v>17.3</v>
      </c>
      <c r="H45" s="88">
        <v>14.9</v>
      </c>
      <c r="I45" s="86">
        <v>118</v>
      </c>
    </row>
    <row r="46" spans="1:9" x14ac:dyDescent="0.2">
      <c r="A46" s="80">
        <v>19</v>
      </c>
      <c r="B46" s="84" t="s">
        <v>148</v>
      </c>
      <c r="C46" s="94" t="s">
        <v>127</v>
      </c>
      <c r="D46" s="94" t="s">
        <v>127</v>
      </c>
      <c r="E46" s="94" t="s">
        <v>127</v>
      </c>
      <c r="F46" s="94" t="s">
        <v>127</v>
      </c>
      <c r="G46" s="94" t="s">
        <v>127</v>
      </c>
      <c r="H46" s="94" t="s">
        <v>127</v>
      </c>
      <c r="I46" s="94" t="s">
        <v>127</v>
      </c>
    </row>
    <row r="47" spans="1:9" x14ac:dyDescent="0.2">
      <c r="A47" s="80">
        <v>20</v>
      </c>
      <c r="B47" s="84" t="s">
        <v>149</v>
      </c>
      <c r="C47" s="86">
        <v>148</v>
      </c>
      <c r="D47" s="86">
        <v>129</v>
      </c>
      <c r="E47" s="86">
        <v>3376</v>
      </c>
      <c r="F47" s="86">
        <v>19489</v>
      </c>
      <c r="G47" s="88">
        <v>17.3</v>
      </c>
      <c r="H47" s="88">
        <v>48.1</v>
      </c>
      <c r="I47" s="86">
        <v>151</v>
      </c>
    </row>
    <row r="48" spans="1:9" x14ac:dyDescent="0.2">
      <c r="A48" s="80">
        <v>21</v>
      </c>
      <c r="B48" s="84" t="s">
        <v>150</v>
      </c>
      <c r="C48" s="86"/>
      <c r="D48" s="86"/>
      <c r="E48" s="86"/>
      <c r="F48" s="86"/>
      <c r="G48" s="88"/>
      <c r="H48" s="88"/>
      <c r="I48" s="86"/>
    </row>
    <row r="49" spans="1:9" x14ac:dyDescent="0.2">
      <c r="A49" s="80"/>
      <c r="B49" s="84" t="s">
        <v>151</v>
      </c>
      <c r="C49" s="86">
        <v>243</v>
      </c>
      <c r="D49" s="86">
        <v>126</v>
      </c>
      <c r="E49" s="86">
        <v>3492</v>
      </c>
      <c r="F49" s="86">
        <v>12231</v>
      </c>
      <c r="G49" s="88">
        <v>28.6</v>
      </c>
      <c r="H49" s="88">
        <v>64.2</v>
      </c>
      <c r="I49" s="86">
        <v>97</v>
      </c>
    </row>
    <row r="50" spans="1:9" x14ac:dyDescent="0.2">
      <c r="A50" s="80">
        <v>22</v>
      </c>
      <c r="B50" s="84" t="s">
        <v>152</v>
      </c>
      <c r="C50" s="86"/>
      <c r="D50" s="86"/>
      <c r="E50" s="86"/>
      <c r="F50" s="86"/>
      <c r="G50" s="88"/>
      <c r="H50" s="88"/>
      <c r="I50" s="86"/>
    </row>
    <row r="51" spans="1:9" x14ac:dyDescent="0.2">
      <c r="A51" s="80"/>
      <c r="B51" s="84" t="s">
        <v>153</v>
      </c>
      <c r="C51" s="86">
        <v>158</v>
      </c>
      <c r="D51" s="86">
        <v>136</v>
      </c>
      <c r="E51" s="86">
        <v>2579</v>
      </c>
      <c r="F51" s="86">
        <v>14598</v>
      </c>
      <c r="G51" s="88">
        <v>17.7</v>
      </c>
      <c r="H51" s="88">
        <v>36.6</v>
      </c>
      <c r="I51" s="86">
        <v>107</v>
      </c>
    </row>
    <row r="52" spans="1:9" x14ac:dyDescent="0.2">
      <c r="A52" s="80">
        <v>23</v>
      </c>
      <c r="B52" s="84" t="s">
        <v>154</v>
      </c>
      <c r="C52" s="86"/>
      <c r="D52" s="86"/>
      <c r="E52" s="86"/>
      <c r="F52" s="86"/>
      <c r="G52" s="88"/>
      <c r="H52" s="88"/>
      <c r="I52" s="86"/>
    </row>
    <row r="53" spans="1:9" x14ac:dyDescent="0.2">
      <c r="A53" s="80"/>
      <c r="B53" s="84" t="s">
        <v>155</v>
      </c>
      <c r="C53" s="86"/>
      <c r="D53" s="86"/>
      <c r="E53" s="86"/>
      <c r="F53" s="86"/>
      <c r="G53" s="88"/>
      <c r="H53" s="88"/>
      <c r="I53" s="86"/>
    </row>
    <row r="54" spans="1:9" x14ac:dyDescent="0.2">
      <c r="A54" s="80"/>
      <c r="B54" s="84" t="s">
        <v>156</v>
      </c>
      <c r="C54" s="86">
        <v>127</v>
      </c>
      <c r="D54" s="86">
        <v>128</v>
      </c>
      <c r="E54" s="86">
        <v>2674</v>
      </c>
      <c r="F54" s="86">
        <v>13809</v>
      </c>
      <c r="G54" s="88">
        <v>19.399999999999999</v>
      </c>
      <c r="H54" s="88">
        <v>29.4</v>
      </c>
      <c r="I54" s="86">
        <v>108</v>
      </c>
    </row>
    <row r="55" spans="1:9" x14ac:dyDescent="0.2">
      <c r="A55" s="80">
        <v>24</v>
      </c>
      <c r="B55" s="84" t="s">
        <v>157</v>
      </c>
      <c r="C55" s="86">
        <v>271</v>
      </c>
      <c r="D55" s="86">
        <v>117</v>
      </c>
      <c r="E55" s="86">
        <v>3001</v>
      </c>
      <c r="F55" s="86">
        <v>20126</v>
      </c>
      <c r="G55" s="88">
        <v>14.9</v>
      </c>
      <c r="H55" s="88">
        <v>39</v>
      </c>
      <c r="I55" s="86">
        <v>172</v>
      </c>
    </row>
    <row r="56" spans="1:9" x14ac:dyDescent="0.2">
      <c r="A56" s="80">
        <v>25</v>
      </c>
      <c r="B56" s="84" t="s">
        <v>158</v>
      </c>
      <c r="C56" s="86">
        <v>150</v>
      </c>
      <c r="D56" s="86">
        <v>132</v>
      </c>
      <c r="E56" s="86">
        <v>2695</v>
      </c>
      <c r="F56" s="86">
        <v>14774</v>
      </c>
      <c r="G56" s="88">
        <v>18.2</v>
      </c>
      <c r="H56" s="88">
        <v>26.3</v>
      </c>
      <c r="I56" s="86">
        <v>112</v>
      </c>
    </row>
    <row r="57" spans="1:9" x14ac:dyDescent="0.2">
      <c r="A57" s="80">
        <v>26</v>
      </c>
      <c r="B57" s="84" t="s">
        <v>159</v>
      </c>
      <c r="C57" s="86"/>
      <c r="D57" s="86"/>
      <c r="E57" s="86"/>
      <c r="F57" s="86"/>
      <c r="G57" s="88"/>
      <c r="H57" s="88"/>
      <c r="I57" s="86"/>
    </row>
    <row r="58" spans="1:9" x14ac:dyDescent="0.2">
      <c r="A58" s="80"/>
      <c r="B58" s="84" t="s">
        <v>160</v>
      </c>
      <c r="C58" s="86">
        <v>172</v>
      </c>
      <c r="D58" s="86">
        <v>129</v>
      </c>
      <c r="E58" s="86">
        <v>3101</v>
      </c>
      <c r="F58" s="86">
        <v>17434</v>
      </c>
      <c r="G58" s="88">
        <v>17.8</v>
      </c>
      <c r="H58" s="88">
        <v>47.7</v>
      </c>
      <c r="I58" s="86">
        <v>135</v>
      </c>
    </row>
    <row r="59" spans="1:9" x14ac:dyDescent="0.2">
      <c r="A59" s="80">
        <v>27</v>
      </c>
      <c r="B59" s="84" t="s">
        <v>161</v>
      </c>
      <c r="C59" s="86">
        <v>188</v>
      </c>
      <c r="D59" s="86">
        <v>122</v>
      </c>
      <c r="E59" s="86">
        <v>3014</v>
      </c>
      <c r="F59" s="86">
        <v>19132</v>
      </c>
      <c r="G59" s="88">
        <v>15.8</v>
      </c>
      <c r="H59" s="88">
        <v>36.299999999999997</v>
      </c>
      <c r="I59" s="86">
        <v>157</v>
      </c>
    </row>
    <row r="60" spans="1:9" x14ac:dyDescent="0.2">
      <c r="A60" s="80">
        <v>28</v>
      </c>
      <c r="B60" s="84" t="s">
        <v>93</v>
      </c>
      <c r="C60" s="86">
        <v>158</v>
      </c>
      <c r="D60" s="86">
        <v>130</v>
      </c>
      <c r="E60" s="86">
        <v>3143</v>
      </c>
      <c r="F60" s="86">
        <v>13924</v>
      </c>
      <c r="G60" s="88">
        <v>22.6</v>
      </c>
      <c r="H60" s="88">
        <v>45.6</v>
      </c>
      <c r="I60" s="86">
        <v>107</v>
      </c>
    </row>
    <row r="61" spans="1:9" x14ac:dyDescent="0.2">
      <c r="A61" s="80">
        <v>29</v>
      </c>
      <c r="B61" s="84" t="s">
        <v>162</v>
      </c>
      <c r="C61" s="86"/>
      <c r="D61" s="86"/>
      <c r="E61" s="86"/>
      <c r="F61" s="86"/>
      <c r="G61" s="88"/>
      <c r="H61" s="88"/>
      <c r="I61" s="86"/>
    </row>
    <row r="62" spans="1:9" x14ac:dyDescent="0.2">
      <c r="A62" s="80"/>
      <c r="B62" s="84" t="s">
        <v>163</v>
      </c>
      <c r="C62" s="86">
        <v>329</v>
      </c>
      <c r="D62" s="86">
        <v>120</v>
      </c>
      <c r="E62" s="86">
        <v>3360</v>
      </c>
      <c r="F62" s="86">
        <v>23548</v>
      </c>
      <c r="G62" s="88">
        <v>14.3</v>
      </c>
      <c r="H62" s="88">
        <v>30</v>
      </c>
      <c r="I62" s="86">
        <v>197</v>
      </c>
    </row>
    <row r="63" spans="1:9" x14ac:dyDescent="0.2">
      <c r="A63" s="80">
        <v>30</v>
      </c>
      <c r="B63" s="84" t="s">
        <v>97</v>
      </c>
      <c r="C63" s="94" t="s">
        <v>21</v>
      </c>
      <c r="D63" s="94" t="s">
        <v>21</v>
      </c>
      <c r="E63" s="94" t="s">
        <v>21</v>
      </c>
      <c r="F63" s="94" t="s">
        <v>21</v>
      </c>
      <c r="G63" s="94" t="s">
        <v>21</v>
      </c>
      <c r="H63" s="94" t="s">
        <v>21</v>
      </c>
      <c r="I63" s="94" t="s">
        <v>21</v>
      </c>
    </row>
    <row r="64" spans="1:9" x14ac:dyDescent="0.2">
      <c r="A64" s="80">
        <v>31</v>
      </c>
      <c r="B64" s="84" t="s">
        <v>98</v>
      </c>
      <c r="C64" s="86">
        <v>123</v>
      </c>
      <c r="D64" s="86">
        <v>118</v>
      </c>
      <c r="E64" s="86">
        <v>2268</v>
      </c>
      <c r="F64" s="86">
        <v>11173</v>
      </c>
      <c r="G64" s="88">
        <v>20.3</v>
      </c>
      <c r="H64" s="88">
        <v>11.9</v>
      </c>
      <c r="I64" s="86">
        <v>94</v>
      </c>
    </row>
    <row r="65" spans="1:9" x14ac:dyDescent="0.2">
      <c r="A65" s="80">
        <v>32</v>
      </c>
      <c r="B65" s="84" t="s">
        <v>164</v>
      </c>
      <c r="C65" s="86">
        <v>143</v>
      </c>
      <c r="D65" s="86">
        <v>129</v>
      </c>
      <c r="E65" s="86">
        <v>3008</v>
      </c>
      <c r="F65" s="86">
        <v>15703</v>
      </c>
      <c r="G65" s="88">
        <v>19.2</v>
      </c>
      <c r="H65" s="88">
        <v>59.3</v>
      </c>
      <c r="I65" s="86">
        <v>122</v>
      </c>
    </row>
    <row r="66" spans="1:9" x14ac:dyDescent="0.2">
      <c r="A66" s="80">
        <v>33</v>
      </c>
      <c r="B66" s="84" t="s">
        <v>165</v>
      </c>
      <c r="C66" s="86"/>
      <c r="D66" s="86"/>
      <c r="E66" s="86"/>
      <c r="F66" s="86"/>
      <c r="G66" s="88"/>
      <c r="H66" s="88"/>
      <c r="I66" s="86"/>
    </row>
    <row r="67" spans="1:9" x14ac:dyDescent="0.2">
      <c r="A67" s="80"/>
      <c r="B67" s="84" t="s">
        <v>166</v>
      </c>
      <c r="C67" s="86">
        <v>188</v>
      </c>
      <c r="D67" s="86">
        <v>140</v>
      </c>
      <c r="E67" s="86">
        <v>2965</v>
      </c>
      <c r="F67" s="86">
        <v>26920</v>
      </c>
      <c r="G67" s="88">
        <v>11</v>
      </c>
      <c r="H67" s="94" t="s">
        <v>21</v>
      </c>
      <c r="I67" s="86">
        <v>193</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29" customFormat="1" x14ac:dyDescent="0.2">
      <c r="A1" s="325" t="s">
        <v>179</v>
      </c>
      <c r="B1" s="325"/>
      <c r="C1" s="325"/>
      <c r="D1" s="325"/>
      <c r="E1" s="325"/>
      <c r="F1" s="325"/>
      <c r="G1" s="325"/>
      <c r="H1" s="325"/>
      <c r="I1" s="325"/>
      <c r="J1" s="325"/>
      <c r="K1" s="325"/>
      <c r="L1" s="325"/>
      <c r="M1" s="128"/>
    </row>
    <row r="2" spans="1:15" s="131" customFormat="1" ht="10.9" customHeight="1" x14ac:dyDescent="0.2">
      <c r="A2" s="325"/>
      <c r="B2" s="325"/>
      <c r="C2" s="325"/>
      <c r="D2" s="325"/>
      <c r="E2" s="325"/>
      <c r="F2" s="325"/>
      <c r="G2" s="325"/>
      <c r="H2" s="325"/>
      <c r="I2" s="325"/>
      <c r="J2" s="325"/>
      <c r="K2" s="325"/>
      <c r="L2" s="325"/>
      <c r="M2" s="130"/>
      <c r="N2" s="130"/>
      <c r="O2" s="130"/>
    </row>
    <row r="3" spans="1:15" s="131" customFormat="1" ht="10.9" customHeight="1" x14ac:dyDescent="0.2">
      <c r="A3" s="326" t="s">
        <v>180</v>
      </c>
      <c r="B3" s="326"/>
      <c r="C3" s="326"/>
      <c r="D3" s="326"/>
      <c r="E3" s="326"/>
      <c r="F3" s="326"/>
      <c r="G3" s="326"/>
      <c r="H3" s="326"/>
      <c r="I3" s="326"/>
      <c r="J3" s="326"/>
      <c r="K3" s="326"/>
      <c r="L3" s="326"/>
      <c r="M3" s="130"/>
      <c r="N3" s="130"/>
      <c r="O3" s="130"/>
    </row>
    <row r="4" spans="1:15" s="131" customFormat="1" ht="10.9" customHeight="1" x14ac:dyDescent="0.2">
      <c r="A4" s="326" t="s">
        <v>2</v>
      </c>
      <c r="B4" s="326"/>
      <c r="C4" s="326"/>
      <c r="D4" s="326"/>
      <c r="E4" s="326"/>
      <c r="F4" s="326"/>
      <c r="G4" s="326"/>
      <c r="H4" s="326"/>
      <c r="I4" s="326"/>
      <c r="J4" s="326"/>
      <c r="K4" s="326"/>
      <c r="L4" s="326"/>
      <c r="M4" s="132"/>
      <c r="N4" s="129"/>
    </row>
    <row r="5" spans="1:15" s="131" customFormat="1" ht="18" customHeight="1" x14ac:dyDescent="0.2">
      <c r="A5" s="133"/>
      <c r="B5" s="133"/>
      <c r="C5" s="133"/>
      <c r="D5" s="133"/>
      <c r="E5" s="133"/>
      <c r="F5" s="133"/>
      <c r="G5" s="133"/>
      <c r="H5" s="133"/>
      <c r="I5" s="134"/>
      <c r="J5" s="134"/>
      <c r="K5" s="134"/>
      <c r="L5" s="129"/>
      <c r="M5" s="129"/>
    </row>
    <row r="6" spans="1:15" ht="18" customHeight="1" x14ac:dyDescent="0.2">
      <c r="B6" s="327" t="s">
        <v>3</v>
      </c>
      <c r="C6" s="330" t="s">
        <v>181</v>
      </c>
      <c r="D6" s="333" t="s">
        <v>5</v>
      </c>
      <c r="E6" s="333" t="s">
        <v>6</v>
      </c>
      <c r="F6" s="330" t="s">
        <v>182</v>
      </c>
      <c r="G6" s="336" t="s">
        <v>172</v>
      </c>
      <c r="H6" s="330" t="s">
        <v>9</v>
      </c>
      <c r="I6" s="322" t="s">
        <v>10</v>
      </c>
      <c r="J6" s="323"/>
      <c r="K6" s="324"/>
      <c r="L6" s="339" t="s">
        <v>113</v>
      </c>
    </row>
    <row r="7" spans="1:15" ht="15" customHeight="1" x14ac:dyDescent="0.2">
      <c r="B7" s="328"/>
      <c r="C7" s="331"/>
      <c r="D7" s="331"/>
      <c r="E7" s="331"/>
      <c r="F7" s="334"/>
      <c r="G7" s="337"/>
      <c r="H7" s="334"/>
      <c r="I7" s="333" t="s">
        <v>12</v>
      </c>
      <c r="J7" s="342" t="s">
        <v>13</v>
      </c>
      <c r="K7" s="343"/>
      <c r="L7" s="340"/>
    </row>
    <row r="8" spans="1:15" ht="22.5" customHeight="1" x14ac:dyDescent="0.2">
      <c r="B8" s="328"/>
      <c r="C8" s="331"/>
      <c r="D8" s="331"/>
      <c r="E8" s="332"/>
      <c r="F8" s="335"/>
      <c r="G8" s="338"/>
      <c r="H8" s="335"/>
      <c r="I8" s="332"/>
      <c r="J8" s="9" t="s">
        <v>14</v>
      </c>
      <c r="K8" s="10" t="s">
        <v>15</v>
      </c>
      <c r="L8" s="341"/>
    </row>
    <row r="9" spans="1:15" ht="13.5" customHeight="1" x14ac:dyDescent="0.2">
      <c r="B9" s="329"/>
      <c r="C9" s="332"/>
      <c r="D9" s="332"/>
      <c r="E9" s="135" t="s">
        <v>16</v>
      </c>
      <c r="F9" s="135" t="s">
        <v>17</v>
      </c>
      <c r="G9" s="136" t="s">
        <v>18</v>
      </c>
      <c r="H9" s="322" t="s">
        <v>19</v>
      </c>
      <c r="I9" s="323"/>
      <c r="J9" s="323"/>
      <c r="K9" s="324"/>
      <c r="L9" s="137" t="s">
        <v>20</v>
      </c>
    </row>
    <row r="10" spans="1:15" x14ac:dyDescent="0.2">
      <c r="B10" s="14"/>
      <c r="C10" s="15"/>
      <c r="D10" s="15"/>
    </row>
    <row r="11" spans="1:15" x14ac:dyDescent="0.2">
      <c r="B11" s="138" t="s">
        <v>117</v>
      </c>
      <c r="C11" s="139" t="s">
        <v>118</v>
      </c>
      <c r="D11" s="140">
        <v>2005</v>
      </c>
      <c r="E11" s="141">
        <v>823.5</v>
      </c>
      <c r="F11" s="141">
        <v>115081.83333333333</v>
      </c>
      <c r="G11" s="141">
        <v>189327.19</v>
      </c>
      <c r="H11" s="141">
        <v>2955303.733</v>
      </c>
      <c r="I11" s="141">
        <v>20975426.210000001</v>
      </c>
      <c r="J11" s="141">
        <v>6786815.4800000004</v>
      </c>
      <c r="K11" s="141">
        <v>4378348.3759999992</v>
      </c>
      <c r="L11" s="142">
        <v>32.356031348552037</v>
      </c>
    </row>
    <row r="12" spans="1:15" x14ac:dyDescent="0.2">
      <c r="B12" s="23"/>
      <c r="C12" s="24"/>
      <c r="D12" s="140">
        <v>2006</v>
      </c>
      <c r="E12" s="141">
        <v>832.66666666666663</v>
      </c>
      <c r="F12" s="141">
        <v>116776.83333333333</v>
      </c>
      <c r="G12" s="141">
        <v>194163.59700000001</v>
      </c>
      <c r="H12" s="141">
        <v>3079251.4879999999</v>
      </c>
      <c r="I12" s="141">
        <v>23020933.177999999</v>
      </c>
      <c r="J12" s="141">
        <v>7545322.3669999996</v>
      </c>
      <c r="K12" s="141">
        <v>4902229.2120000003</v>
      </c>
      <c r="L12" s="142">
        <v>32.77591880684794</v>
      </c>
    </row>
    <row r="13" spans="1:15" x14ac:dyDescent="0.2">
      <c r="B13" s="23"/>
      <c r="C13" s="24"/>
      <c r="D13" s="140">
        <v>2007</v>
      </c>
      <c r="E13" s="141">
        <v>853.08333333333337</v>
      </c>
      <c r="F13" s="141">
        <v>122441.41666666667</v>
      </c>
      <c r="G13" s="141">
        <v>203569.639</v>
      </c>
      <c r="H13" s="141">
        <v>3303308.2710000002</v>
      </c>
      <c r="I13" s="141">
        <v>25437934.982000001</v>
      </c>
      <c r="J13" s="141">
        <v>8686240.3139999993</v>
      </c>
      <c r="K13" s="141">
        <v>5412230.4800000004</v>
      </c>
      <c r="L13" s="142">
        <v>34.146798158523573</v>
      </c>
    </row>
    <row r="14" spans="1:15" x14ac:dyDescent="0.2">
      <c r="B14" s="23"/>
      <c r="C14" s="24"/>
      <c r="D14" s="140">
        <v>2008</v>
      </c>
      <c r="E14" s="141">
        <v>873.41666666666663</v>
      </c>
      <c r="F14" s="141">
        <v>128989</v>
      </c>
      <c r="G14" s="141">
        <v>212694.98800000004</v>
      </c>
      <c r="H14" s="141">
        <v>3552346.3569999998</v>
      </c>
      <c r="I14" s="141">
        <v>26563938.158000004</v>
      </c>
      <c r="J14" s="141">
        <v>8811645.5130000021</v>
      </c>
      <c r="K14" s="141">
        <v>5598386.375</v>
      </c>
      <c r="L14" s="142">
        <v>33.171457713043516</v>
      </c>
    </row>
    <row r="15" spans="1:15" x14ac:dyDescent="0.2">
      <c r="B15" s="23"/>
      <c r="C15" s="24"/>
      <c r="D15" s="140">
        <v>2009</v>
      </c>
      <c r="E15" s="141">
        <v>876.41666666666663</v>
      </c>
      <c r="F15" s="141">
        <v>126595.08333333333</v>
      </c>
      <c r="G15" s="141">
        <v>196076.47099999999</v>
      </c>
      <c r="H15" s="141">
        <v>3357829.7009999994</v>
      </c>
      <c r="I15" s="141">
        <v>22112679.952</v>
      </c>
      <c r="J15" s="141">
        <v>6741760.5969999991</v>
      </c>
      <c r="K15" s="141">
        <v>4244504.682</v>
      </c>
      <c r="L15" s="142">
        <v>30.488211341340538</v>
      </c>
    </row>
    <row r="16" spans="1:15" x14ac:dyDescent="0.2">
      <c r="B16" s="23"/>
      <c r="C16" s="24"/>
      <c r="D16" s="140">
        <v>2010</v>
      </c>
      <c r="E16" s="141">
        <v>853.08333333333337</v>
      </c>
      <c r="F16" s="141">
        <v>125947.16666666667</v>
      </c>
      <c r="G16" s="141">
        <v>206164.21100000001</v>
      </c>
      <c r="H16" s="143">
        <v>3548618.2269999995</v>
      </c>
      <c r="I16" s="143">
        <v>25415307.976</v>
      </c>
      <c r="J16" s="143">
        <v>8011943.9720000001</v>
      </c>
      <c r="K16" s="141">
        <v>4801619.1390000004</v>
      </c>
      <c r="L16" s="142">
        <v>31.524087685916619</v>
      </c>
    </row>
    <row r="17" spans="2:12" x14ac:dyDescent="0.2">
      <c r="B17" s="23"/>
      <c r="C17" s="24"/>
      <c r="D17" s="140">
        <v>2011</v>
      </c>
      <c r="E17" s="141">
        <v>867.83333333333337</v>
      </c>
      <c r="F17" s="141">
        <v>133565.83333333334</v>
      </c>
      <c r="G17" s="141">
        <v>220659.56400000001</v>
      </c>
      <c r="H17" s="141">
        <v>3908177.1570000006</v>
      </c>
      <c r="I17" s="141">
        <v>28220571.332000002</v>
      </c>
      <c r="J17" s="141">
        <v>8883585.7990000006</v>
      </c>
      <c r="K17" s="141">
        <v>5481422.2829999998</v>
      </c>
      <c r="L17" s="142">
        <v>31.479113921859845</v>
      </c>
    </row>
    <row r="18" spans="2:12" x14ac:dyDescent="0.2">
      <c r="B18" s="23"/>
      <c r="C18" s="24"/>
      <c r="D18" s="140">
        <v>2012</v>
      </c>
      <c r="E18" s="141">
        <v>878.83333333333337</v>
      </c>
      <c r="F18" s="141">
        <v>137176.66666666666</v>
      </c>
      <c r="G18" s="141">
        <v>223757.29</v>
      </c>
      <c r="H18" s="141">
        <v>4162553.0649999999</v>
      </c>
      <c r="I18" s="141">
        <v>27951737.178000003</v>
      </c>
      <c r="J18" s="141">
        <v>8926713.4440000001</v>
      </c>
      <c r="K18" s="141">
        <v>5173898.7920000004</v>
      </c>
      <c r="L18" s="142">
        <v>31.936166926419002</v>
      </c>
    </row>
    <row r="19" spans="2:12" x14ac:dyDescent="0.2">
      <c r="B19" s="23"/>
      <c r="C19" s="24"/>
      <c r="D19" s="140">
        <v>2013</v>
      </c>
      <c r="E19" s="141">
        <v>871.66666666666697</v>
      </c>
      <c r="F19" s="141">
        <v>137982.5</v>
      </c>
      <c r="G19" s="141">
        <v>223880.19099999999</v>
      </c>
      <c r="H19" s="141">
        <v>4315207.3629999999</v>
      </c>
      <c r="I19" s="141">
        <v>27998421.166000001</v>
      </c>
      <c r="J19" s="141">
        <v>8923237.6899999995</v>
      </c>
      <c r="K19" s="141">
        <v>5207650.4550000001</v>
      </c>
      <c r="L19" s="142">
        <v>31.870503115497002</v>
      </c>
    </row>
    <row r="20" spans="2:12" x14ac:dyDescent="0.2">
      <c r="B20" s="23"/>
      <c r="C20" s="24"/>
      <c r="D20" s="140">
        <v>2014</v>
      </c>
      <c r="E20" s="141">
        <v>856.75</v>
      </c>
      <c r="F20" s="141">
        <v>139366.58333333299</v>
      </c>
      <c r="G20" s="141">
        <v>226330.29399999999</v>
      </c>
      <c r="H20" s="141">
        <v>4488254.426</v>
      </c>
      <c r="I20" s="141">
        <v>28537109.002999999</v>
      </c>
      <c r="J20" s="141">
        <v>9216226.3190000001</v>
      </c>
      <c r="K20" s="141">
        <v>5272640.4670000002</v>
      </c>
      <c r="L20" s="142">
        <v>32.2955850854799</v>
      </c>
    </row>
    <row r="21" spans="2:12" x14ac:dyDescent="0.2">
      <c r="B21" s="23"/>
      <c r="C21" s="24"/>
      <c r="D21" s="140">
        <v>2015</v>
      </c>
      <c r="E21" s="141">
        <v>844.16666666666697</v>
      </c>
      <c r="F21" s="141">
        <v>140408.91666666701</v>
      </c>
      <c r="G21" s="141">
        <v>228613.674</v>
      </c>
      <c r="H21" s="141">
        <v>4666230.8470000001</v>
      </c>
      <c r="I21" s="141">
        <v>29236011.736000001</v>
      </c>
      <c r="J21" s="141">
        <v>9631449.4159999993</v>
      </c>
      <c r="K21" s="141">
        <v>5289540.1529999999</v>
      </c>
      <c r="L21" s="142">
        <v>32.943786939790598</v>
      </c>
    </row>
    <row r="22" spans="2:12" x14ac:dyDescent="0.2">
      <c r="B22" s="23"/>
      <c r="C22" s="24"/>
      <c r="D22" s="140">
        <v>2016</v>
      </c>
      <c r="E22" s="141">
        <v>843.66666666666697</v>
      </c>
      <c r="F22" s="141">
        <v>142138.08333333299</v>
      </c>
      <c r="G22" s="141">
        <v>232112.30100000001</v>
      </c>
      <c r="H22" s="141">
        <v>4841420.9380000001</v>
      </c>
      <c r="I22" s="141">
        <v>29907285.879000001</v>
      </c>
      <c r="J22" s="141">
        <v>10156130.960000001</v>
      </c>
      <c r="K22" s="141">
        <v>5615135.1009999998</v>
      </c>
      <c r="L22" s="142">
        <v>33.9587182905532</v>
      </c>
    </row>
    <row r="23" spans="2:12" x14ac:dyDescent="0.2">
      <c r="B23" s="23"/>
      <c r="C23" s="24"/>
      <c r="D23" s="144"/>
      <c r="E23" s="141"/>
      <c r="F23" s="141"/>
      <c r="G23" s="141"/>
      <c r="H23" s="143"/>
      <c r="I23" s="143"/>
      <c r="J23" s="143"/>
      <c r="K23" s="141"/>
      <c r="L23" s="142"/>
    </row>
    <row r="24" spans="2:12" x14ac:dyDescent="0.2">
      <c r="B24" s="23"/>
      <c r="C24" s="24"/>
      <c r="D24" s="144">
        <v>2016</v>
      </c>
      <c r="E24" s="141"/>
      <c r="F24" s="141"/>
      <c r="G24" s="141"/>
      <c r="H24" s="143"/>
      <c r="I24" s="143"/>
      <c r="J24" s="143"/>
      <c r="K24" s="141"/>
      <c r="L24" s="142"/>
    </row>
    <row r="25" spans="2:12" x14ac:dyDescent="0.2">
      <c r="B25" s="23"/>
      <c r="C25" s="24"/>
      <c r="D25" s="145" t="s">
        <v>24</v>
      </c>
      <c r="E25" s="141">
        <v>843.28571428571399</v>
      </c>
      <c r="F25" s="141">
        <v>141406.285714286</v>
      </c>
      <c r="G25" s="141">
        <v>136033.611</v>
      </c>
      <c r="H25" s="141">
        <v>2761482.182</v>
      </c>
      <c r="I25" s="141">
        <v>17304778.302999999</v>
      </c>
      <c r="J25" s="141">
        <v>5823303.8559999997</v>
      </c>
      <c r="K25" s="141">
        <v>3230665.0589999999</v>
      </c>
      <c r="L25" s="142">
        <v>33.651421324423801</v>
      </c>
    </row>
    <row r="26" spans="2:12" x14ac:dyDescent="0.2">
      <c r="B26" s="23"/>
      <c r="C26" s="24"/>
      <c r="D26" s="144"/>
    </row>
    <row r="27" spans="2:12" x14ac:dyDescent="0.2">
      <c r="B27" s="23"/>
      <c r="C27" s="24"/>
      <c r="D27" s="146" t="s">
        <v>25</v>
      </c>
      <c r="E27" s="141">
        <v>830</v>
      </c>
      <c r="F27" s="141">
        <v>140001</v>
      </c>
      <c r="G27" s="141">
        <v>19238.422999999999</v>
      </c>
      <c r="H27" s="141">
        <v>379176.72499999998</v>
      </c>
      <c r="I27" s="141">
        <v>2203386.3509999998</v>
      </c>
      <c r="J27" s="141">
        <v>745043.576</v>
      </c>
      <c r="K27" s="141">
        <v>423376.33799999999</v>
      </c>
      <c r="L27" s="142">
        <v>33.813569538627</v>
      </c>
    </row>
    <row r="28" spans="2:12" x14ac:dyDescent="0.2">
      <c r="B28" s="23"/>
      <c r="C28" s="24"/>
      <c r="D28" s="146" t="s">
        <v>26</v>
      </c>
      <c r="E28" s="141">
        <v>843</v>
      </c>
      <c r="F28" s="141">
        <v>141092</v>
      </c>
      <c r="G28" s="141">
        <v>19833.499</v>
      </c>
      <c r="H28" s="141">
        <v>377390.06300000002</v>
      </c>
      <c r="I28" s="141">
        <v>2447556.4640000002</v>
      </c>
      <c r="J28" s="141">
        <v>849846.97600000002</v>
      </c>
      <c r="K28" s="141">
        <v>464100.50599999999</v>
      </c>
      <c r="L28" s="142">
        <v>34.722262325712002</v>
      </c>
    </row>
    <row r="29" spans="2:12" x14ac:dyDescent="0.2">
      <c r="B29" s="23"/>
      <c r="C29" s="24"/>
      <c r="D29" s="146" t="s">
        <v>27</v>
      </c>
      <c r="E29" s="141">
        <v>846</v>
      </c>
      <c r="F29" s="141">
        <v>141377</v>
      </c>
      <c r="G29" s="141">
        <v>19730.274000000001</v>
      </c>
      <c r="H29" s="141">
        <v>394041.62</v>
      </c>
      <c r="I29" s="141">
        <v>2588243.6290000002</v>
      </c>
      <c r="J29" s="141">
        <v>842036.02899999998</v>
      </c>
      <c r="K29" s="141">
        <v>472043.489</v>
      </c>
      <c r="L29" s="142">
        <v>32.533105445152003</v>
      </c>
    </row>
    <row r="30" spans="2:12" x14ac:dyDescent="0.2">
      <c r="B30" s="23"/>
      <c r="C30" s="24"/>
      <c r="D30" s="146" t="s">
        <v>28</v>
      </c>
      <c r="E30" s="141">
        <v>844</v>
      </c>
      <c r="F30" s="141">
        <v>141205</v>
      </c>
      <c r="G30" s="141">
        <v>19970.022000000001</v>
      </c>
      <c r="H30" s="143">
        <v>395505.89</v>
      </c>
      <c r="I30" s="143">
        <v>2558666.0750000002</v>
      </c>
      <c r="J30" s="143">
        <v>845060.95400000003</v>
      </c>
      <c r="K30" s="141">
        <v>480573.45899999997</v>
      </c>
      <c r="L30" s="142">
        <v>33.027402921266301</v>
      </c>
    </row>
    <row r="31" spans="2:12" x14ac:dyDescent="0.2">
      <c r="B31" s="23"/>
      <c r="C31" s="24"/>
      <c r="D31" s="147" t="s">
        <v>29</v>
      </c>
      <c r="E31" s="141">
        <v>847</v>
      </c>
      <c r="F31" s="141">
        <v>141773</v>
      </c>
      <c r="G31" s="141">
        <v>18693.512999999999</v>
      </c>
      <c r="H31" s="141">
        <v>405515.00199999998</v>
      </c>
      <c r="I31" s="141">
        <v>2434268.977</v>
      </c>
      <c r="J31" s="141">
        <v>824858.35800000001</v>
      </c>
      <c r="K31" s="141">
        <v>454932.217</v>
      </c>
      <c r="L31" s="142">
        <v>33.885259426694802</v>
      </c>
    </row>
    <row r="32" spans="2:12" x14ac:dyDescent="0.2">
      <c r="B32" s="23"/>
      <c r="C32" s="24"/>
      <c r="D32" s="146" t="s">
        <v>30</v>
      </c>
      <c r="E32" s="141">
        <v>847</v>
      </c>
      <c r="F32" s="141">
        <v>142119</v>
      </c>
      <c r="G32" s="141">
        <v>20201.190999999999</v>
      </c>
      <c r="H32" s="141">
        <v>418067.30499999999</v>
      </c>
      <c r="I32" s="141">
        <v>2694133.7919999999</v>
      </c>
      <c r="J32" s="141">
        <v>915956.96299999999</v>
      </c>
      <c r="K32" s="141">
        <v>516422.46</v>
      </c>
      <c r="L32" s="142">
        <v>33.998198816994801</v>
      </c>
    </row>
    <row r="33" spans="2:12" x14ac:dyDescent="0.2">
      <c r="B33" s="23"/>
      <c r="C33" s="24"/>
      <c r="D33" s="146" t="s">
        <v>31</v>
      </c>
      <c r="E33" s="141">
        <v>846</v>
      </c>
      <c r="F33" s="141">
        <v>142277</v>
      </c>
      <c r="G33" s="141">
        <v>18366.688999999998</v>
      </c>
      <c r="H33" s="141">
        <v>391785.57699999999</v>
      </c>
      <c r="I33" s="141">
        <v>2378523.0150000001</v>
      </c>
      <c r="J33" s="141">
        <v>800501</v>
      </c>
      <c r="K33" s="141">
        <v>419216.59</v>
      </c>
      <c r="L33" s="142">
        <v>33.655381720155397</v>
      </c>
    </row>
    <row r="34" spans="2:12" x14ac:dyDescent="0.2">
      <c r="B34" s="23"/>
      <c r="C34" s="24"/>
      <c r="D34" s="146" t="s">
        <v>32</v>
      </c>
      <c r="E34" s="141">
        <v>844</v>
      </c>
      <c r="F34" s="141">
        <v>142985</v>
      </c>
      <c r="G34" s="141">
        <v>19967.195</v>
      </c>
      <c r="H34" s="141">
        <v>391595.68400000001</v>
      </c>
      <c r="I34" s="141">
        <v>2503853.8909999998</v>
      </c>
      <c r="J34" s="141">
        <v>842269.29299999995</v>
      </c>
      <c r="K34" s="141">
        <v>450831.86099999998</v>
      </c>
      <c r="L34" s="142">
        <v>33.638915434622703</v>
      </c>
    </row>
    <row r="35" spans="2:12" x14ac:dyDescent="0.2">
      <c r="B35" s="23"/>
      <c r="C35" s="24"/>
      <c r="D35" s="146" t="s">
        <v>33</v>
      </c>
      <c r="E35" s="141">
        <v>843</v>
      </c>
      <c r="F35" s="141">
        <v>143162</v>
      </c>
      <c r="G35" s="141">
        <v>20107.522000000001</v>
      </c>
      <c r="H35" s="141">
        <v>388069.71299999999</v>
      </c>
      <c r="I35" s="141">
        <v>2708887.949</v>
      </c>
      <c r="J35" s="141">
        <v>960903.08200000005</v>
      </c>
      <c r="K35" s="141">
        <v>526134.804</v>
      </c>
      <c r="L35" s="142">
        <v>35.472234366678897</v>
      </c>
    </row>
    <row r="36" spans="2:12" x14ac:dyDescent="0.2">
      <c r="B36" s="23"/>
      <c r="C36" s="24"/>
      <c r="D36" s="146" t="s">
        <v>34</v>
      </c>
      <c r="E36" s="141">
        <v>845</v>
      </c>
      <c r="F36" s="141">
        <v>143495</v>
      </c>
      <c r="G36" s="141">
        <v>18476.59</v>
      </c>
      <c r="H36" s="141">
        <v>394351.13199999998</v>
      </c>
      <c r="I36" s="141">
        <v>2384507.432</v>
      </c>
      <c r="J36" s="141">
        <v>815483.83400000003</v>
      </c>
      <c r="K36" s="141">
        <v>466627.62099999998</v>
      </c>
      <c r="L36" s="142">
        <v>34.199257383568501</v>
      </c>
    </row>
    <row r="37" spans="2:12" x14ac:dyDescent="0.2">
      <c r="B37" s="23"/>
      <c r="C37" s="24"/>
      <c r="D37" s="146" t="s">
        <v>35</v>
      </c>
      <c r="E37" s="141">
        <v>845</v>
      </c>
      <c r="F37" s="141">
        <v>143416</v>
      </c>
      <c r="G37" s="141">
        <v>20675.333999999999</v>
      </c>
      <c r="H37" s="141">
        <v>491798.99900000001</v>
      </c>
      <c r="I37" s="141">
        <v>2666511.497</v>
      </c>
      <c r="J37" s="141">
        <v>850591.67200000002</v>
      </c>
      <c r="K37" s="141">
        <v>491833.11</v>
      </c>
      <c r="L37" s="142">
        <v>31.899043861501099</v>
      </c>
    </row>
    <row r="38" spans="2:12" x14ac:dyDescent="0.2">
      <c r="B38" s="23"/>
      <c r="C38" s="24"/>
      <c r="D38" s="146" t="s">
        <v>36</v>
      </c>
      <c r="E38" s="141">
        <v>844</v>
      </c>
      <c r="F38" s="141">
        <v>142755</v>
      </c>
      <c r="G38" s="141">
        <v>16852.048999999999</v>
      </c>
      <c r="H38" s="143">
        <v>414123.228</v>
      </c>
      <c r="I38" s="143">
        <v>2338746.807</v>
      </c>
      <c r="J38" s="143">
        <v>863579.223</v>
      </c>
      <c r="K38" s="141">
        <v>449042.64600000001</v>
      </c>
      <c r="L38" s="142">
        <v>36.924870208919501</v>
      </c>
    </row>
    <row r="39" spans="2:12" x14ac:dyDescent="0.2">
      <c r="B39" s="23"/>
      <c r="C39" s="24"/>
      <c r="D39" s="24"/>
    </row>
    <row r="40" spans="2:12" x14ac:dyDescent="0.2">
      <c r="B40" s="23"/>
      <c r="C40" s="24"/>
      <c r="D40" s="144">
        <v>2017</v>
      </c>
    </row>
    <row r="41" spans="2:12" x14ac:dyDescent="0.2">
      <c r="B41" s="23"/>
      <c r="C41" s="24"/>
      <c r="D41" s="145" t="s">
        <v>24</v>
      </c>
      <c r="E41" s="141">
        <v>850.857142857143</v>
      </c>
      <c r="F41" s="141">
        <v>143916</v>
      </c>
      <c r="G41" s="141">
        <v>137542.609</v>
      </c>
      <c r="H41" s="141">
        <v>2884147.125</v>
      </c>
      <c r="I41" s="141">
        <v>18072688.451000001</v>
      </c>
      <c r="J41" s="141">
        <v>6298887.5389999999</v>
      </c>
      <c r="K41" s="141">
        <v>3566936.3990000002</v>
      </c>
      <c r="L41" s="142">
        <v>34.853074328581499</v>
      </c>
    </row>
    <row r="42" spans="2:12" x14ac:dyDescent="0.2">
      <c r="B42" s="23"/>
      <c r="C42" s="24"/>
      <c r="D42" s="144"/>
    </row>
    <row r="43" spans="2:12" x14ac:dyDescent="0.2">
      <c r="B43" s="23"/>
      <c r="C43" s="24"/>
      <c r="D43" s="146" t="s">
        <v>25</v>
      </c>
      <c r="E43" s="141">
        <v>835</v>
      </c>
      <c r="F43" s="141">
        <v>142204</v>
      </c>
      <c r="G43" s="141">
        <v>20330.440999999999</v>
      </c>
      <c r="H43" s="141">
        <v>397608.935</v>
      </c>
      <c r="I43" s="141">
        <v>2364702.3089999999</v>
      </c>
      <c r="J43" s="141">
        <v>821137.4</v>
      </c>
      <c r="K43" s="141">
        <v>477907.43599999999</v>
      </c>
      <c r="L43" s="142">
        <v>34.724768393669301</v>
      </c>
    </row>
    <row r="44" spans="2:12" x14ac:dyDescent="0.2">
      <c r="B44" s="23"/>
      <c r="C44" s="24"/>
      <c r="D44" s="146" t="s">
        <v>26</v>
      </c>
      <c r="E44" s="141">
        <v>845</v>
      </c>
      <c r="F44" s="141">
        <v>143299</v>
      </c>
      <c r="G44" s="141">
        <v>19179.670999999998</v>
      </c>
      <c r="H44" s="141">
        <v>390774.92700000003</v>
      </c>
      <c r="I44" s="141">
        <v>2404424.3480000002</v>
      </c>
      <c r="J44" s="141">
        <v>837832.24300000002</v>
      </c>
      <c r="K44" s="141">
        <v>481300.01699999999</v>
      </c>
      <c r="L44" s="142">
        <v>34.845439978051701</v>
      </c>
    </row>
    <row r="45" spans="2:12" x14ac:dyDescent="0.2">
      <c r="B45" s="23"/>
      <c r="C45" s="24"/>
      <c r="D45" s="146" t="s">
        <v>27</v>
      </c>
      <c r="E45" s="141">
        <v>853</v>
      </c>
      <c r="F45" s="141">
        <v>143993</v>
      </c>
      <c r="G45" s="141">
        <v>21541.598000000002</v>
      </c>
      <c r="H45" s="141">
        <v>411739.48599999998</v>
      </c>
      <c r="I45" s="141">
        <v>2990167.0750000002</v>
      </c>
      <c r="J45" s="141">
        <v>1081608.007</v>
      </c>
      <c r="K45" s="141">
        <v>599374.45600000001</v>
      </c>
      <c r="L45" s="142">
        <v>36.172159610847203</v>
      </c>
    </row>
    <row r="46" spans="2:12" x14ac:dyDescent="0.2">
      <c r="B46" s="23"/>
      <c r="C46" s="24"/>
      <c r="D46" s="146" t="s">
        <v>28</v>
      </c>
      <c r="E46" s="141">
        <v>856</v>
      </c>
      <c r="F46" s="141">
        <v>144421</v>
      </c>
      <c r="G46" s="141">
        <v>18183.057000000001</v>
      </c>
      <c r="H46" s="141">
        <v>411242.74400000001</v>
      </c>
      <c r="I46" s="141">
        <v>2356787.9210000001</v>
      </c>
      <c r="J46" s="141">
        <v>788313.56299999997</v>
      </c>
      <c r="K46" s="141">
        <v>430536.967</v>
      </c>
      <c r="L46" s="142">
        <v>33.448642365135399</v>
      </c>
    </row>
    <row r="47" spans="2:12" x14ac:dyDescent="0.2">
      <c r="B47" s="23"/>
      <c r="C47" s="24"/>
      <c r="D47" s="147" t="s">
        <v>29</v>
      </c>
      <c r="E47" s="141">
        <v>856</v>
      </c>
      <c r="F47" s="141">
        <v>144045</v>
      </c>
      <c r="G47" s="141">
        <v>19995.773000000001</v>
      </c>
      <c r="H47" s="141">
        <v>429045.24699999997</v>
      </c>
      <c r="I47" s="141">
        <v>2709707.253</v>
      </c>
      <c r="J47" s="141">
        <v>917859.31400000001</v>
      </c>
      <c r="K47" s="141">
        <v>531952.42700000003</v>
      </c>
      <c r="L47" s="142">
        <v>33.873006502226801</v>
      </c>
    </row>
    <row r="48" spans="2:12" x14ac:dyDescent="0.2">
      <c r="B48" s="23"/>
      <c r="C48" s="24"/>
      <c r="D48" s="146" t="s">
        <v>30</v>
      </c>
      <c r="E48" s="141">
        <v>856</v>
      </c>
      <c r="F48" s="141">
        <v>144284</v>
      </c>
      <c r="G48" s="141">
        <v>19670.535</v>
      </c>
      <c r="H48" s="141">
        <v>435859.07</v>
      </c>
      <c r="I48" s="141">
        <v>2732003.392</v>
      </c>
      <c r="J48" s="141">
        <v>965895.201</v>
      </c>
      <c r="K48" s="141">
        <v>526989.58700000006</v>
      </c>
      <c r="L48" s="142">
        <v>35.354831689755102</v>
      </c>
    </row>
    <row r="49" spans="2:12" x14ac:dyDescent="0.2">
      <c r="B49" s="23"/>
      <c r="C49" s="24"/>
      <c r="D49" s="146" t="s">
        <v>31</v>
      </c>
      <c r="E49" s="141">
        <v>855</v>
      </c>
      <c r="F49" s="141">
        <v>145166</v>
      </c>
      <c r="G49" s="141">
        <v>18641.534</v>
      </c>
      <c r="H49" s="141">
        <v>407876.71600000001</v>
      </c>
      <c r="I49" s="141">
        <v>2514896.1529999999</v>
      </c>
      <c r="J49" s="141">
        <v>886241.81099999999</v>
      </c>
      <c r="K49" s="141">
        <v>518875.50900000002</v>
      </c>
      <c r="L49" s="142">
        <v>35.239698066371801</v>
      </c>
    </row>
    <row r="50" spans="2:12" x14ac:dyDescent="0.2">
      <c r="B50" s="23"/>
      <c r="C50" s="24"/>
      <c r="D50" s="146" t="s">
        <v>32</v>
      </c>
      <c r="E50" s="141"/>
      <c r="F50" s="141"/>
      <c r="G50" s="141"/>
      <c r="H50" s="141"/>
      <c r="I50" s="141"/>
      <c r="J50" s="141"/>
      <c r="K50" s="141"/>
      <c r="L50" s="142"/>
    </row>
    <row r="51" spans="2:12" x14ac:dyDescent="0.2">
      <c r="B51" s="23"/>
      <c r="C51" s="24"/>
      <c r="D51" s="146" t="s">
        <v>33</v>
      </c>
      <c r="E51" s="141"/>
      <c r="F51" s="141"/>
      <c r="G51" s="141"/>
      <c r="H51" s="141"/>
      <c r="I51" s="141"/>
      <c r="J51" s="141"/>
      <c r="K51" s="141"/>
      <c r="L51" s="142"/>
    </row>
    <row r="52" spans="2:12" x14ac:dyDescent="0.2">
      <c r="B52" s="23"/>
      <c r="C52" s="24"/>
      <c r="D52" s="146" t="s">
        <v>34</v>
      </c>
      <c r="E52" s="141"/>
      <c r="F52" s="141"/>
      <c r="G52" s="141"/>
      <c r="H52" s="141"/>
      <c r="I52" s="141"/>
      <c r="J52" s="141"/>
      <c r="K52" s="141"/>
      <c r="L52" s="142"/>
    </row>
    <row r="53" spans="2:12" x14ac:dyDescent="0.2">
      <c r="B53" s="23"/>
      <c r="C53" s="24"/>
      <c r="D53" s="146" t="s">
        <v>35</v>
      </c>
      <c r="E53" s="141"/>
      <c r="F53" s="141"/>
      <c r="G53" s="141"/>
      <c r="H53" s="141"/>
      <c r="I53" s="141"/>
      <c r="J53" s="141"/>
      <c r="K53" s="141"/>
      <c r="L53" s="142"/>
    </row>
    <row r="54" spans="2:12" x14ac:dyDescent="0.2">
      <c r="D54" s="146" t="s">
        <v>36</v>
      </c>
      <c r="E54" s="141"/>
      <c r="F54" s="141"/>
      <c r="G54" s="141"/>
      <c r="H54" s="141"/>
      <c r="I54" s="141"/>
      <c r="J54" s="141"/>
      <c r="K54" s="141"/>
      <c r="L54" s="142"/>
    </row>
    <row r="58" spans="2:12" x14ac:dyDescent="0.2">
      <c r="B58" s="148" t="s">
        <v>39</v>
      </c>
      <c r="C58" s="149"/>
      <c r="D58" s="150"/>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activeCell="A2" sqref="A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48" t="s">
        <v>0</v>
      </c>
      <c r="B1" s="348"/>
      <c r="C1" s="348"/>
      <c r="D1" s="348"/>
      <c r="E1" s="348"/>
      <c r="F1" s="348"/>
      <c r="G1" s="348"/>
      <c r="H1" s="348"/>
      <c r="I1" s="348"/>
      <c r="J1" s="348"/>
      <c r="K1" s="348"/>
      <c r="L1" s="348"/>
    </row>
    <row r="2" spans="1:12" s="1" customFormat="1" ht="11.1" customHeight="1" x14ac:dyDescent="0.2">
      <c r="A2" s="2"/>
      <c r="B2" s="2"/>
      <c r="C2" s="2"/>
      <c r="D2" s="2"/>
      <c r="E2" s="3"/>
      <c r="F2" s="3"/>
      <c r="G2" s="3"/>
      <c r="H2" s="3"/>
      <c r="I2" s="3"/>
      <c r="L2" s="4"/>
    </row>
    <row r="3" spans="1:12" s="1" customFormat="1" ht="10.5" customHeight="1" x14ac:dyDescent="0.2">
      <c r="A3" s="348" t="s">
        <v>1</v>
      </c>
      <c r="B3" s="348"/>
      <c r="C3" s="348"/>
      <c r="D3" s="348"/>
      <c r="E3" s="348"/>
      <c r="F3" s="348"/>
      <c r="G3" s="348"/>
      <c r="H3" s="348"/>
      <c r="I3" s="348"/>
      <c r="J3" s="348"/>
      <c r="K3" s="348"/>
      <c r="L3" s="348"/>
    </row>
    <row r="4" spans="1:12" s="1" customFormat="1" ht="11.1" customHeight="1" x14ac:dyDescent="0.2">
      <c r="A4" s="348" t="s">
        <v>2</v>
      </c>
      <c r="B4" s="348"/>
      <c r="C4" s="348"/>
      <c r="D4" s="348"/>
      <c r="E4" s="348"/>
      <c r="F4" s="348"/>
      <c r="G4" s="348"/>
      <c r="H4" s="348"/>
      <c r="I4" s="348"/>
      <c r="J4" s="348"/>
      <c r="K4" s="348"/>
      <c r="L4" s="348"/>
    </row>
    <row r="5" spans="1:12" s="8" customFormat="1" ht="18" customHeight="1" x14ac:dyDescent="0.2">
      <c r="A5" s="5"/>
      <c r="B5" s="5"/>
      <c r="C5" s="5"/>
      <c r="D5" s="5"/>
      <c r="E5" s="6"/>
      <c r="F5" s="6"/>
      <c r="G5" s="6"/>
      <c r="H5" s="6"/>
      <c r="I5" s="6"/>
      <c r="J5" s="1"/>
      <c r="K5" s="7"/>
      <c r="L5" s="4"/>
    </row>
    <row r="6" spans="1:12" ht="15" customHeight="1" x14ac:dyDescent="0.2">
      <c r="B6" s="327" t="s">
        <v>3</v>
      </c>
      <c r="C6" s="330" t="s">
        <v>4</v>
      </c>
      <c r="D6" s="333" t="s">
        <v>5</v>
      </c>
      <c r="E6" s="333" t="s">
        <v>6</v>
      </c>
      <c r="F6" s="330" t="s">
        <v>7</v>
      </c>
      <c r="G6" s="330" t="s">
        <v>8</v>
      </c>
      <c r="H6" s="330" t="s">
        <v>9</v>
      </c>
      <c r="I6" s="342" t="s">
        <v>10</v>
      </c>
      <c r="J6" s="344"/>
      <c r="K6" s="343"/>
      <c r="L6" s="345" t="s">
        <v>11</v>
      </c>
    </row>
    <row r="7" spans="1:12" ht="15" customHeight="1" x14ac:dyDescent="0.2">
      <c r="B7" s="328"/>
      <c r="C7" s="334"/>
      <c r="D7" s="331"/>
      <c r="E7" s="331"/>
      <c r="F7" s="334"/>
      <c r="G7" s="334"/>
      <c r="H7" s="334"/>
      <c r="I7" s="330" t="s">
        <v>12</v>
      </c>
      <c r="J7" s="342" t="s">
        <v>13</v>
      </c>
      <c r="K7" s="343"/>
      <c r="L7" s="346"/>
    </row>
    <row r="8" spans="1:12" ht="21" customHeight="1" x14ac:dyDescent="0.2">
      <c r="B8" s="328"/>
      <c r="C8" s="334"/>
      <c r="D8" s="331"/>
      <c r="E8" s="332"/>
      <c r="F8" s="335"/>
      <c r="G8" s="335"/>
      <c r="H8" s="335"/>
      <c r="I8" s="335"/>
      <c r="J8" s="9" t="s">
        <v>14</v>
      </c>
      <c r="K8" s="10" t="s">
        <v>15</v>
      </c>
      <c r="L8" s="347"/>
    </row>
    <row r="9" spans="1:12" ht="11.1" customHeight="1" x14ac:dyDescent="0.2">
      <c r="B9" s="329"/>
      <c r="C9" s="335"/>
      <c r="D9" s="332"/>
      <c r="E9" s="11" t="s">
        <v>16</v>
      </c>
      <c r="F9" s="11" t="s">
        <v>17</v>
      </c>
      <c r="G9" s="12" t="s">
        <v>18</v>
      </c>
      <c r="H9" s="342" t="s">
        <v>19</v>
      </c>
      <c r="I9" s="344"/>
      <c r="J9" s="344"/>
      <c r="K9" s="343"/>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420.28571428571399</v>
      </c>
      <c r="F17" s="26">
        <v>66789.857142857101</v>
      </c>
      <c r="G17" s="26">
        <v>64550.345999999998</v>
      </c>
      <c r="H17" s="26">
        <v>1286344.6040000001</v>
      </c>
      <c r="I17" s="26">
        <v>7620587.574</v>
      </c>
      <c r="J17" s="26">
        <v>2543596.642</v>
      </c>
      <c r="K17" s="26">
        <v>1462855.64</v>
      </c>
      <c r="L17" s="28">
        <v>33.377959603512302</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421.57142857142901</v>
      </c>
      <c r="F33" s="26">
        <v>68459</v>
      </c>
      <c r="G33" s="26">
        <v>65610.771999999997</v>
      </c>
      <c r="H33" s="26">
        <v>1346205.9169999999</v>
      </c>
      <c r="I33" s="26">
        <v>8039364.6849999996</v>
      </c>
      <c r="J33" s="26">
        <v>2702253.801</v>
      </c>
      <c r="K33" s="26">
        <v>1525349.352</v>
      </c>
      <c r="L33" s="28">
        <v>33.612777960451503</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row>
    <row r="41" spans="2:12" ht="11.1" customHeight="1" x14ac:dyDescent="0.2">
      <c r="B41" s="23"/>
      <c r="C41" s="23"/>
      <c r="D41" s="31" t="s">
        <v>31</v>
      </c>
      <c r="E41" s="26">
        <v>425</v>
      </c>
      <c r="F41" s="26">
        <v>69418</v>
      </c>
      <c r="G41" s="26">
        <v>8950.6720000000005</v>
      </c>
      <c r="H41" s="26">
        <v>190894.28200000001</v>
      </c>
      <c r="I41" s="26">
        <v>1124538.044</v>
      </c>
      <c r="J41" s="26">
        <v>369474.75199999998</v>
      </c>
      <c r="K41" s="26">
        <v>202447.96900000001</v>
      </c>
      <c r="L41" s="28">
        <v>32.855691630117903</v>
      </c>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253.142857142857</v>
      </c>
      <c r="F55" s="26">
        <v>46196</v>
      </c>
      <c r="G55" s="26">
        <v>44375.069000000003</v>
      </c>
      <c r="H55" s="26">
        <v>1001287.423</v>
      </c>
      <c r="I55" s="26">
        <v>6340624.6330000004</v>
      </c>
      <c r="J55" s="26">
        <v>2522059.736</v>
      </c>
      <c r="K55" s="26">
        <v>1309506.3910000001</v>
      </c>
      <c r="L55" s="28">
        <v>39.776203165755199</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254.142857142857</v>
      </c>
      <c r="F71" s="26">
        <v>46678</v>
      </c>
      <c r="G71" s="26">
        <v>44573.938999999998</v>
      </c>
      <c r="H71" s="26">
        <v>1043394.096</v>
      </c>
      <c r="I71" s="26">
        <v>6617547.801</v>
      </c>
      <c r="J71" s="26">
        <v>2715008.0780000002</v>
      </c>
      <c r="K71" s="26">
        <v>1523234.7080000001</v>
      </c>
      <c r="L71" s="28">
        <v>41.0274041026153</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row>
    <row r="79" spans="2:12" ht="11.1" customHeight="1" x14ac:dyDescent="0.2">
      <c r="B79" s="23"/>
      <c r="C79" s="24"/>
      <c r="D79" s="31" t="s">
        <v>31</v>
      </c>
      <c r="E79" s="26">
        <v>252</v>
      </c>
      <c r="F79" s="26">
        <v>46737</v>
      </c>
      <c r="G79" s="26">
        <v>5931.5609999999997</v>
      </c>
      <c r="H79" s="26">
        <v>148682.16</v>
      </c>
      <c r="I79" s="26">
        <v>917946.39399999997</v>
      </c>
      <c r="J79" s="26">
        <v>396143.26799999998</v>
      </c>
      <c r="K79" s="26">
        <v>246382.902</v>
      </c>
      <c r="L79" s="28">
        <v>43.1553814677331</v>
      </c>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48" t="s">
        <v>40</v>
      </c>
      <c r="B87" s="348"/>
      <c r="C87" s="348"/>
      <c r="D87" s="348"/>
      <c r="E87" s="348"/>
      <c r="F87" s="348"/>
      <c r="G87" s="348"/>
      <c r="H87" s="348"/>
      <c r="I87" s="348"/>
      <c r="J87" s="348"/>
      <c r="K87" s="348"/>
      <c r="L87" s="348"/>
    </row>
    <row r="88" spans="1:12" ht="11.1" customHeight="1" x14ac:dyDescent="0.2">
      <c r="A88" s="2"/>
      <c r="B88" s="2"/>
      <c r="C88" s="2"/>
      <c r="D88" s="2"/>
      <c r="E88" s="3"/>
      <c r="F88" s="3"/>
      <c r="G88" s="3"/>
      <c r="H88" s="3"/>
      <c r="I88" s="3"/>
      <c r="J88" s="1"/>
      <c r="K88" s="1"/>
      <c r="L88" s="4"/>
    </row>
    <row r="89" spans="1:12" ht="11.1" customHeight="1" x14ac:dyDescent="0.2">
      <c r="A89" s="348" t="s">
        <v>1</v>
      </c>
      <c r="B89" s="348"/>
      <c r="C89" s="348"/>
      <c r="D89" s="348"/>
      <c r="E89" s="348"/>
      <c r="F89" s="348"/>
      <c r="G89" s="348"/>
      <c r="H89" s="348"/>
      <c r="I89" s="348"/>
      <c r="J89" s="348"/>
      <c r="K89" s="348"/>
      <c r="L89" s="348"/>
    </row>
    <row r="90" spans="1:12" ht="11.1" customHeight="1" x14ac:dyDescent="0.2">
      <c r="A90" s="348" t="s">
        <v>2</v>
      </c>
      <c r="B90" s="348"/>
      <c r="C90" s="348"/>
      <c r="D90" s="348"/>
      <c r="E90" s="348"/>
      <c r="F90" s="348"/>
      <c r="G90" s="348"/>
      <c r="H90" s="348"/>
      <c r="I90" s="348"/>
      <c r="J90" s="348"/>
      <c r="K90" s="348"/>
      <c r="L90" s="348"/>
    </row>
    <row r="91" spans="1:12" s="8" customFormat="1" ht="18" customHeight="1" x14ac:dyDescent="0.2">
      <c r="A91" s="5"/>
      <c r="B91" s="5"/>
      <c r="C91" s="5"/>
      <c r="D91" s="5"/>
      <c r="E91" s="6"/>
      <c r="F91" s="6"/>
      <c r="G91" s="6"/>
      <c r="H91" s="6"/>
      <c r="I91" s="6"/>
      <c r="J91" s="1"/>
      <c r="K91" s="7"/>
      <c r="L91" s="4"/>
    </row>
    <row r="92" spans="1:12" ht="15" customHeight="1" x14ac:dyDescent="0.2">
      <c r="B92" s="327" t="s">
        <v>3</v>
      </c>
      <c r="C92" s="330" t="s">
        <v>4</v>
      </c>
      <c r="D92" s="333" t="s">
        <v>5</v>
      </c>
      <c r="E92" s="333" t="s">
        <v>6</v>
      </c>
      <c r="F92" s="330" t="s">
        <v>7</v>
      </c>
      <c r="G92" s="330" t="s">
        <v>8</v>
      </c>
      <c r="H92" s="330" t="s">
        <v>9</v>
      </c>
      <c r="I92" s="342" t="s">
        <v>10</v>
      </c>
      <c r="J92" s="344"/>
      <c r="K92" s="343"/>
      <c r="L92" s="345" t="s">
        <v>11</v>
      </c>
    </row>
    <row r="93" spans="1:12" ht="15" customHeight="1" x14ac:dyDescent="0.2">
      <c r="B93" s="328"/>
      <c r="C93" s="334"/>
      <c r="D93" s="331"/>
      <c r="E93" s="331"/>
      <c r="F93" s="334"/>
      <c r="G93" s="334"/>
      <c r="H93" s="334"/>
      <c r="I93" s="330" t="s">
        <v>12</v>
      </c>
      <c r="J93" s="342" t="s">
        <v>13</v>
      </c>
      <c r="K93" s="343"/>
      <c r="L93" s="346"/>
    </row>
    <row r="94" spans="1:12" ht="21" customHeight="1" x14ac:dyDescent="0.2">
      <c r="B94" s="328"/>
      <c r="C94" s="334"/>
      <c r="D94" s="331"/>
      <c r="E94" s="332"/>
      <c r="F94" s="335"/>
      <c r="G94" s="335"/>
      <c r="H94" s="335"/>
      <c r="I94" s="335"/>
      <c r="J94" s="9" t="s">
        <v>14</v>
      </c>
      <c r="K94" s="10" t="s">
        <v>15</v>
      </c>
      <c r="L94" s="347"/>
    </row>
    <row r="95" spans="1:12" ht="11.1" customHeight="1" x14ac:dyDescent="0.2">
      <c r="B95" s="329"/>
      <c r="C95" s="335"/>
      <c r="D95" s="332"/>
      <c r="E95" s="11" t="s">
        <v>16</v>
      </c>
      <c r="F95" s="11" t="s">
        <v>17</v>
      </c>
      <c r="G95" s="12" t="s">
        <v>18</v>
      </c>
      <c r="H95" s="342" t="s">
        <v>19</v>
      </c>
      <c r="I95" s="344"/>
      <c r="J95" s="344"/>
      <c r="K95" s="343"/>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35.142857142857103</v>
      </c>
      <c r="F103" s="26">
        <v>5894.5714285714303</v>
      </c>
      <c r="G103" s="26">
        <v>5746.0320000000002</v>
      </c>
      <c r="H103" s="26">
        <v>131069.981</v>
      </c>
      <c r="I103" s="26">
        <v>746810.49399999995</v>
      </c>
      <c r="J103" s="26">
        <v>288606.84100000001</v>
      </c>
      <c r="K103" s="26">
        <v>131359.91399999999</v>
      </c>
      <c r="L103" s="28">
        <v>38.645257842346297</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34.857142857142897</v>
      </c>
      <c r="F119" s="26">
        <v>5952</v>
      </c>
      <c r="G119" s="26">
        <v>5829.424</v>
      </c>
      <c r="H119" s="26">
        <v>138203.427</v>
      </c>
      <c r="I119" s="26">
        <v>744619.89</v>
      </c>
      <c r="J119" s="26">
        <v>303752.80200000003</v>
      </c>
      <c r="K119" s="26">
        <v>130696.58199999999</v>
      </c>
      <c r="L119" s="28">
        <v>40.793001379536101</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v>35</v>
      </c>
      <c r="F127" s="26">
        <v>5897</v>
      </c>
      <c r="G127" s="26">
        <v>755.73800000000006</v>
      </c>
      <c r="H127" s="26">
        <v>18246.202000000001</v>
      </c>
      <c r="I127" s="26">
        <v>95873.665999999997</v>
      </c>
      <c r="J127" s="26">
        <v>39764.616000000002</v>
      </c>
      <c r="K127" s="26">
        <v>16850.548999999999</v>
      </c>
      <c r="L127" s="28">
        <v>41.476056626435899</v>
      </c>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134.71428571428601</v>
      </c>
      <c r="F141" s="26">
        <v>22525.857142857101</v>
      </c>
      <c r="G141" s="26">
        <v>21362.164000000001</v>
      </c>
      <c r="H141" s="26">
        <v>342780.174</v>
      </c>
      <c r="I141" s="26">
        <v>2596755.602</v>
      </c>
      <c r="J141" s="26">
        <v>469040.63699999999</v>
      </c>
      <c r="K141" s="26">
        <v>326943.114</v>
      </c>
      <c r="L141" s="28">
        <v>18.062563786855701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140.28571428571399</v>
      </c>
      <c r="F157" s="26">
        <v>22827</v>
      </c>
      <c r="G157" s="26">
        <v>21528.473999999998</v>
      </c>
      <c r="H157" s="26">
        <v>356343.685</v>
      </c>
      <c r="I157" s="26">
        <v>2671156.0750000002</v>
      </c>
      <c r="J157" s="26">
        <v>577872.85800000001</v>
      </c>
      <c r="K157" s="26">
        <v>387655.75699999998</v>
      </c>
      <c r="L157" s="28">
        <v>21.633811045653701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v>143</v>
      </c>
      <c r="F165" s="26">
        <v>23114</v>
      </c>
      <c r="G165" s="26">
        <v>3003.5630000000001</v>
      </c>
      <c r="H165" s="26">
        <v>50054.072</v>
      </c>
      <c r="I165" s="26">
        <v>376538.049</v>
      </c>
      <c r="J165" s="26">
        <v>80859.175000000003</v>
      </c>
      <c r="K165" s="26">
        <v>53194.089</v>
      </c>
      <c r="L165" s="28">
        <v>21.474370309917902</v>
      </c>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48" t="s">
        <v>43</v>
      </c>
      <c r="B173" s="348"/>
      <c r="C173" s="348"/>
      <c r="D173" s="348"/>
      <c r="E173" s="348"/>
      <c r="F173" s="348"/>
      <c r="G173" s="348"/>
      <c r="H173" s="348"/>
      <c r="I173" s="348"/>
      <c r="J173" s="348"/>
      <c r="K173" s="348"/>
      <c r="L173" s="348"/>
    </row>
    <row r="174" spans="1:12" ht="11.1" customHeight="1" x14ac:dyDescent="0.2">
      <c r="A174" s="2"/>
      <c r="B174" s="2"/>
      <c r="C174" s="2"/>
      <c r="D174" s="2"/>
      <c r="E174" s="3"/>
      <c r="F174" s="3"/>
      <c r="G174" s="3"/>
      <c r="H174" s="3"/>
      <c r="I174" s="3"/>
      <c r="J174" s="1"/>
      <c r="K174" s="1"/>
      <c r="L174" s="4"/>
    </row>
    <row r="175" spans="1:12" ht="11.1" customHeight="1" x14ac:dyDescent="0.2">
      <c r="A175" s="348" t="s">
        <v>1</v>
      </c>
      <c r="B175" s="348"/>
      <c r="C175" s="348"/>
      <c r="D175" s="348"/>
      <c r="E175" s="348"/>
      <c r="F175" s="348"/>
      <c r="G175" s="348"/>
      <c r="H175" s="348"/>
      <c r="I175" s="348"/>
      <c r="J175" s="348"/>
      <c r="K175" s="348"/>
      <c r="L175" s="348"/>
    </row>
    <row r="176" spans="1:12" ht="11.1" customHeight="1" x14ac:dyDescent="0.2">
      <c r="A176" s="348" t="s">
        <v>2</v>
      </c>
      <c r="B176" s="348"/>
      <c r="C176" s="348"/>
      <c r="D176" s="348"/>
      <c r="E176" s="348"/>
      <c r="F176" s="348"/>
      <c r="G176" s="348"/>
      <c r="H176" s="348"/>
      <c r="I176" s="348"/>
      <c r="J176" s="348"/>
      <c r="K176" s="348"/>
      <c r="L176" s="348"/>
    </row>
    <row r="177" spans="1:12" s="8" customFormat="1" ht="18" customHeight="1" x14ac:dyDescent="0.2">
      <c r="A177" s="5"/>
      <c r="B177" s="5"/>
      <c r="C177" s="5"/>
      <c r="D177" s="5"/>
      <c r="E177" s="6"/>
      <c r="F177" s="6"/>
      <c r="G177" s="6"/>
      <c r="H177" s="6"/>
      <c r="I177" s="6"/>
      <c r="J177" s="1"/>
      <c r="K177" s="7"/>
      <c r="L177" s="4"/>
    </row>
    <row r="178" spans="1:12" ht="15" customHeight="1" x14ac:dyDescent="0.2">
      <c r="B178" s="327" t="s">
        <v>3</v>
      </c>
      <c r="C178" s="330" t="s">
        <v>4</v>
      </c>
      <c r="D178" s="333" t="s">
        <v>5</v>
      </c>
      <c r="E178" s="333" t="s">
        <v>6</v>
      </c>
      <c r="F178" s="330" t="s">
        <v>7</v>
      </c>
      <c r="G178" s="330" t="s">
        <v>8</v>
      </c>
      <c r="H178" s="330" t="s">
        <v>9</v>
      </c>
      <c r="I178" s="342" t="s">
        <v>10</v>
      </c>
      <c r="J178" s="344"/>
      <c r="K178" s="343"/>
      <c r="L178" s="345" t="s">
        <v>11</v>
      </c>
    </row>
    <row r="179" spans="1:12" ht="15" customHeight="1" x14ac:dyDescent="0.2">
      <c r="B179" s="328"/>
      <c r="C179" s="334"/>
      <c r="D179" s="331"/>
      <c r="E179" s="331"/>
      <c r="F179" s="334"/>
      <c r="G179" s="334"/>
      <c r="H179" s="334"/>
      <c r="I179" s="330" t="s">
        <v>12</v>
      </c>
      <c r="J179" s="342" t="s">
        <v>13</v>
      </c>
      <c r="K179" s="343"/>
      <c r="L179" s="346"/>
    </row>
    <row r="180" spans="1:12" ht="21" customHeight="1" x14ac:dyDescent="0.2">
      <c r="B180" s="328"/>
      <c r="C180" s="334"/>
      <c r="D180" s="331"/>
      <c r="E180" s="332"/>
      <c r="F180" s="335"/>
      <c r="G180" s="335"/>
      <c r="H180" s="335"/>
      <c r="I180" s="335"/>
      <c r="J180" s="9" t="s">
        <v>14</v>
      </c>
      <c r="K180" s="10" t="s">
        <v>15</v>
      </c>
      <c r="L180" s="347"/>
    </row>
    <row r="181" spans="1:12" ht="11.1" customHeight="1" x14ac:dyDescent="0.2">
      <c r="B181" s="329"/>
      <c r="C181" s="335"/>
      <c r="D181" s="332"/>
      <c r="E181" s="11" t="s">
        <v>16</v>
      </c>
      <c r="F181" s="11" t="s">
        <v>17</v>
      </c>
      <c r="G181" s="12" t="s">
        <v>18</v>
      </c>
      <c r="H181" s="342" t="s">
        <v>19</v>
      </c>
      <c r="I181" s="344"/>
      <c r="J181" s="344"/>
      <c r="K181" s="343"/>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278</v>
      </c>
      <c r="G189" s="26">
        <v>312.68900000000002</v>
      </c>
      <c r="H189" s="26">
        <v>4839.6040000000003</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301.857142857143</v>
      </c>
      <c r="G205" s="26">
        <v>319.70699999999999</v>
      </c>
      <c r="H205" s="26">
        <v>5234.3109999999997</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v>3</v>
      </c>
      <c r="F211" s="26">
        <v>302</v>
      </c>
      <c r="G211" s="26">
        <v>51.588000000000001</v>
      </c>
      <c r="H211" s="26">
        <v>815.87300000000005</v>
      </c>
      <c r="I211" s="41" t="s">
        <v>21</v>
      </c>
      <c r="J211" s="41" t="s">
        <v>21</v>
      </c>
      <c r="K211" s="41" t="s">
        <v>21</v>
      </c>
      <c r="L211" s="41" t="s">
        <v>21</v>
      </c>
    </row>
    <row r="212" spans="2:12" ht="11.1" customHeight="1" x14ac:dyDescent="0.2">
      <c r="B212" s="23"/>
      <c r="C212" s="23"/>
      <c r="D212" s="31" t="s">
        <v>30</v>
      </c>
      <c r="E212" s="26">
        <v>3</v>
      </c>
      <c r="F212" s="26">
        <v>313</v>
      </c>
      <c r="G212" s="26">
        <v>51.204000000000001</v>
      </c>
      <c r="H212" s="26">
        <v>847.404</v>
      </c>
      <c r="I212" s="41" t="s">
        <v>21</v>
      </c>
      <c r="J212" s="41" t="s">
        <v>21</v>
      </c>
      <c r="K212" s="41" t="s">
        <v>21</v>
      </c>
      <c r="L212" s="41" t="s">
        <v>21</v>
      </c>
    </row>
    <row r="213" spans="2:12" ht="11.1" customHeight="1" x14ac:dyDescent="0.2">
      <c r="B213" s="23"/>
      <c r="C213" s="23"/>
      <c r="D213" s="31" t="s">
        <v>31</v>
      </c>
      <c r="E213" s="26">
        <v>3</v>
      </c>
      <c r="F213" s="26">
        <v>313</v>
      </c>
      <c r="G213" s="26">
        <v>48.851999999999997</v>
      </c>
      <c r="H213" s="26">
        <v>808.91899999999998</v>
      </c>
      <c r="I213" s="41" t="s">
        <v>21</v>
      </c>
      <c r="J213" s="41" t="s">
        <v>21</v>
      </c>
      <c r="K213" s="41" t="s">
        <v>21</v>
      </c>
      <c r="L213" s="41" t="s">
        <v>21</v>
      </c>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86.714285714285694</v>
      </c>
      <c r="F227" s="26">
        <v>15332.857142857099</v>
      </c>
      <c r="G227" s="26">
        <v>14420.082</v>
      </c>
      <c r="H227" s="26">
        <v>201825.61799999999</v>
      </c>
      <c r="I227" s="26">
        <v>1733939.5360000001</v>
      </c>
      <c r="J227" s="26">
        <v>224126.609</v>
      </c>
      <c r="K227" s="26">
        <v>190144.008</v>
      </c>
      <c r="L227" s="28">
        <v>12.925860697370901</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91.571428571428598</v>
      </c>
      <c r="F243" s="26">
        <v>15609.142857142901</v>
      </c>
      <c r="G243" s="26">
        <v>14607.945</v>
      </c>
      <c r="H243" s="26">
        <v>209892.87899999999</v>
      </c>
      <c r="I243" s="26">
        <v>1773097.1580000001</v>
      </c>
      <c r="J243" s="26">
        <v>328448.761</v>
      </c>
      <c r="K243" s="26">
        <v>242958.08600000001</v>
      </c>
      <c r="L243" s="28">
        <v>18.524013730329401</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v>93</v>
      </c>
      <c r="F251" s="26">
        <v>15804</v>
      </c>
      <c r="G251" s="26">
        <v>2049.623</v>
      </c>
      <c r="H251" s="26">
        <v>29836.547999999999</v>
      </c>
      <c r="I251" s="26">
        <v>250293.49299999999</v>
      </c>
      <c r="J251" s="26">
        <v>49267.027000000002</v>
      </c>
      <c r="K251" s="26">
        <v>34447.607000000004</v>
      </c>
      <c r="L251" s="28">
        <v>19.683702684192401</v>
      </c>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48" t="s">
        <v>50</v>
      </c>
      <c r="B259" s="348"/>
      <c r="C259" s="348"/>
      <c r="D259" s="348"/>
      <c r="E259" s="348"/>
      <c r="F259" s="348"/>
      <c r="G259" s="348"/>
      <c r="H259" s="348"/>
      <c r="I259" s="348"/>
      <c r="J259" s="348"/>
      <c r="K259" s="348"/>
      <c r="L259" s="348"/>
    </row>
    <row r="260" spans="1:12" ht="11.1" customHeight="1" x14ac:dyDescent="0.2">
      <c r="A260" s="2"/>
      <c r="B260" s="2"/>
      <c r="C260" s="2"/>
      <c r="D260" s="2"/>
      <c r="E260" s="3"/>
      <c r="F260" s="3"/>
      <c r="G260" s="3"/>
      <c r="H260" s="3"/>
      <c r="I260" s="3"/>
      <c r="J260" s="1"/>
      <c r="K260" s="1"/>
      <c r="L260" s="4"/>
    </row>
    <row r="261" spans="1:12" ht="11.1" customHeight="1" x14ac:dyDescent="0.2">
      <c r="A261" s="348" t="s">
        <v>1</v>
      </c>
      <c r="B261" s="348"/>
      <c r="C261" s="348"/>
      <c r="D261" s="348"/>
      <c r="E261" s="348"/>
      <c r="F261" s="348"/>
      <c r="G261" s="348"/>
      <c r="H261" s="348"/>
      <c r="I261" s="348"/>
      <c r="J261" s="348"/>
      <c r="K261" s="348"/>
      <c r="L261" s="348"/>
    </row>
    <row r="262" spans="1:12" ht="11.1" customHeight="1" x14ac:dyDescent="0.2">
      <c r="A262" s="348" t="s">
        <v>2</v>
      </c>
      <c r="B262" s="348"/>
      <c r="C262" s="348"/>
      <c r="D262" s="348"/>
      <c r="E262" s="348"/>
      <c r="F262" s="348"/>
      <c r="G262" s="348"/>
      <c r="H262" s="348"/>
      <c r="I262" s="348"/>
      <c r="J262" s="348"/>
      <c r="K262" s="348"/>
      <c r="L262" s="348"/>
    </row>
    <row r="263" spans="1:12" s="8" customFormat="1" ht="18" customHeight="1" x14ac:dyDescent="0.2">
      <c r="A263" s="5"/>
      <c r="B263" s="5"/>
      <c r="C263" s="5"/>
      <c r="D263" s="5"/>
      <c r="E263" s="6"/>
      <c r="F263" s="6"/>
      <c r="G263" s="6"/>
      <c r="H263" s="6"/>
      <c r="I263" s="6"/>
      <c r="J263" s="1"/>
      <c r="K263" s="7"/>
      <c r="L263" s="4"/>
    </row>
    <row r="264" spans="1:12" ht="15" customHeight="1" x14ac:dyDescent="0.2">
      <c r="B264" s="327" t="s">
        <v>3</v>
      </c>
      <c r="C264" s="330" t="s">
        <v>4</v>
      </c>
      <c r="D264" s="333" t="s">
        <v>5</v>
      </c>
      <c r="E264" s="333" t="s">
        <v>6</v>
      </c>
      <c r="F264" s="330" t="s">
        <v>7</v>
      </c>
      <c r="G264" s="330" t="s">
        <v>8</v>
      </c>
      <c r="H264" s="330" t="s">
        <v>9</v>
      </c>
      <c r="I264" s="342" t="s">
        <v>10</v>
      </c>
      <c r="J264" s="344"/>
      <c r="K264" s="343"/>
      <c r="L264" s="345" t="s">
        <v>11</v>
      </c>
    </row>
    <row r="265" spans="1:12" ht="15" customHeight="1" x14ac:dyDescent="0.2">
      <c r="B265" s="328"/>
      <c r="C265" s="334"/>
      <c r="D265" s="331"/>
      <c r="E265" s="331"/>
      <c r="F265" s="334"/>
      <c r="G265" s="334"/>
      <c r="H265" s="334"/>
      <c r="I265" s="330" t="s">
        <v>12</v>
      </c>
      <c r="J265" s="342" t="s">
        <v>13</v>
      </c>
      <c r="K265" s="343"/>
      <c r="L265" s="346"/>
    </row>
    <row r="266" spans="1:12" ht="21" customHeight="1" x14ac:dyDescent="0.2">
      <c r="B266" s="328"/>
      <c r="C266" s="334"/>
      <c r="D266" s="331"/>
      <c r="E266" s="332"/>
      <c r="F266" s="335"/>
      <c r="G266" s="335"/>
      <c r="H266" s="335"/>
      <c r="I266" s="335"/>
      <c r="J266" s="9" t="s">
        <v>14</v>
      </c>
      <c r="K266" s="10" t="s">
        <v>15</v>
      </c>
      <c r="L266" s="347"/>
    </row>
    <row r="267" spans="1:12" ht="11.1" customHeight="1" x14ac:dyDescent="0.2">
      <c r="B267" s="329"/>
      <c r="C267" s="335"/>
      <c r="D267" s="332"/>
      <c r="E267" s="11" t="s">
        <v>16</v>
      </c>
      <c r="F267" s="11" t="s">
        <v>17</v>
      </c>
      <c r="G267" s="12" t="s">
        <v>18</v>
      </c>
      <c r="H267" s="342" t="s">
        <v>19</v>
      </c>
      <c r="I267" s="344"/>
      <c r="J267" s="344"/>
      <c r="K267" s="343"/>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970.857142857143</v>
      </c>
      <c r="G275" s="26">
        <v>951.82</v>
      </c>
      <c r="H275" s="26">
        <v>21755.633999999998</v>
      </c>
      <c r="I275" s="26">
        <v>266122.99599999998</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7.4285714285714297</v>
      </c>
      <c r="F291" s="26">
        <v>1031</v>
      </c>
      <c r="G291" s="26">
        <v>1021.457</v>
      </c>
      <c r="H291" s="26">
        <v>23418.724999999999</v>
      </c>
      <c r="I291" s="26">
        <v>280824.67599999998</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v>8</v>
      </c>
      <c r="F297" s="26">
        <v>1064</v>
      </c>
      <c r="G297" s="26">
        <v>152.197</v>
      </c>
      <c r="H297" s="26">
        <v>3561.7849999999999</v>
      </c>
      <c r="I297" s="26">
        <v>45908.243999999999</v>
      </c>
      <c r="J297" s="41" t="s">
        <v>21</v>
      </c>
      <c r="K297" s="41" t="s">
        <v>21</v>
      </c>
      <c r="L297" s="41" t="s">
        <v>21</v>
      </c>
    </row>
    <row r="298" spans="2:12" ht="11.1" customHeight="1" x14ac:dyDescent="0.2">
      <c r="B298" s="23"/>
      <c r="C298" s="23"/>
      <c r="D298" s="31" t="s">
        <v>30</v>
      </c>
      <c r="E298" s="26">
        <v>8</v>
      </c>
      <c r="F298" s="26">
        <v>1064</v>
      </c>
      <c r="G298" s="26">
        <v>153.13300000000001</v>
      </c>
      <c r="H298" s="26">
        <v>3869.8069999999998</v>
      </c>
      <c r="I298" s="26">
        <v>45631.245000000003</v>
      </c>
      <c r="J298" s="41" t="s">
        <v>21</v>
      </c>
      <c r="K298" s="41" t="s">
        <v>21</v>
      </c>
      <c r="L298" s="41" t="s">
        <v>21</v>
      </c>
    </row>
    <row r="299" spans="2:12" ht="11.1" customHeight="1" x14ac:dyDescent="0.2">
      <c r="B299" s="23"/>
      <c r="C299" s="23"/>
      <c r="D299" s="31" t="s">
        <v>31</v>
      </c>
      <c r="E299" s="26">
        <v>8</v>
      </c>
      <c r="F299" s="26">
        <v>1070</v>
      </c>
      <c r="G299" s="26">
        <v>145.57400000000001</v>
      </c>
      <c r="H299" s="26">
        <v>3495.84</v>
      </c>
      <c r="I299" s="26">
        <v>42381.701999999997</v>
      </c>
      <c r="J299" s="41" t="s">
        <v>21</v>
      </c>
      <c r="K299" s="41" t="s">
        <v>21</v>
      </c>
      <c r="L299" s="41" t="s">
        <v>21</v>
      </c>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45"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45">
        <v>1</v>
      </c>
      <c r="F335" s="46" t="s">
        <v>21</v>
      </c>
      <c r="G335" s="46" t="s">
        <v>21</v>
      </c>
      <c r="H335" s="46" t="s">
        <v>21</v>
      </c>
      <c r="I335" s="46" t="s">
        <v>21</v>
      </c>
      <c r="J335" s="46" t="s">
        <v>21</v>
      </c>
      <c r="K335" s="46" t="s">
        <v>21</v>
      </c>
      <c r="L335" s="46" t="s">
        <v>21</v>
      </c>
    </row>
    <row r="336" spans="2:12" ht="11.1" customHeight="1" x14ac:dyDescent="0.2">
      <c r="B336" s="23"/>
      <c r="C336" s="24"/>
      <c r="D336" s="31" t="s">
        <v>30</v>
      </c>
      <c r="E336" s="45">
        <v>1</v>
      </c>
      <c r="F336" s="46" t="s">
        <v>21</v>
      </c>
      <c r="G336" s="46" t="s">
        <v>21</v>
      </c>
      <c r="H336" s="46" t="s">
        <v>21</v>
      </c>
      <c r="I336" s="46" t="s">
        <v>21</v>
      </c>
      <c r="J336" s="46" t="s">
        <v>21</v>
      </c>
      <c r="K336" s="46" t="s">
        <v>21</v>
      </c>
      <c r="L336" s="46" t="s">
        <v>21</v>
      </c>
    </row>
    <row r="337" spans="1:12" ht="11.1" customHeight="1" x14ac:dyDescent="0.2">
      <c r="B337" s="23"/>
      <c r="C337" s="24"/>
      <c r="D337" s="31" t="s">
        <v>31</v>
      </c>
      <c r="E337" s="45">
        <v>1</v>
      </c>
      <c r="F337" s="46" t="s">
        <v>21</v>
      </c>
      <c r="G337" s="46" t="s">
        <v>21</v>
      </c>
      <c r="H337" s="46" t="s">
        <v>21</v>
      </c>
      <c r="I337" s="46" t="s">
        <v>21</v>
      </c>
      <c r="J337" s="46" t="s">
        <v>21</v>
      </c>
      <c r="K337" s="46" t="s">
        <v>21</v>
      </c>
      <c r="L337" s="46" t="s">
        <v>21</v>
      </c>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48" t="s">
        <v>53</v>
      </c>
      <c r="B345" s="348"/>
      <c r="C345" s="348"/>
      <c r="D345" s="348"/>
      <c r="E345" s="348"/>
      <c r="F345" s="348"/>
      <c r="G345" s="348"/>
      <c r="H345" s="348"/>
      <c r="I345" s="348"/>
      <c r="J345" s="348"/>
      <c r="K345" s="348"/>
      <c r="L345" s="348"/>
    </row>
    <row r="346" spans="1:12" ht="11.1" customHeight="1" x14ac:dyDescent="0.2">
      <c r="A346" s="2"/>
      <c r="B346" s="2"/>
      <c r="C346" s="2"/>
      <c r="D346" s="2"/>
      <c r="E346" s="3"/>
      <c r="F346" s="3"/>
      <c r="G346" s="3"/>
      <c r="H346" s="3"/>
      <c r="I346" s="3"/>
      <c r="J346" s="1"/>
      <c r="K346" s="1"/>
      <c r="L346" s="4"/>
    </row>
    <row r="347" spans="1:12" ht="11.1" customHeight="1" x14ac:dyDescent="0.2">
      <c r="A347" s="348" t="s">
        <v>1</v>
      </c>
      <c r="B347" s="348"/>
      <c r="C347" s="348"/>
      <c r="D347" s="348"/>
      <c r="E347" s="348"/>
      <c r="F347" s="348"/>
      <c r="G347" s="348"/>
      <c r="H347" s="348"/>
      <c r="I347" s="348"/>
      <c r="J347" s="348"/>
      <c r="K347" s="348"/>
      <c r="L347" s="348"/>
    </row>
    <row r="348" spans="1:12" ht="11.1" customHeight="1" x14ac:dyDescent="0.2">
      <c r="A348" s="348" t="s">
        <v>2</v>
      </c>
      <c r="B348" s="348"/>
      <c r="C348" s="348"/>
      <c r="D348" s="348"/>
      <c r="E348" s="348"/>
      <c r="F348" s="348"/>
      <c r="G348" s="348"/>
      <c r="H348" s="348"/>
      <c r="I348" s="348"/>
      <c r="J348" s="348"/>
      <c r="K348" s="348"/>
      <c r="L348" s="348"/>
    </row>
    <row r="349" spans="1:12" s="8" customFormat="1" ht="18" customHeight="1" x14ac:dyDescent="0.2">
      <c r="A349" s="5"/>
      <c r="B349" s="5"/>
      <c r="C349" s="5"/>
      <c r="D349" s="5"/>
      <c r="E349" s="6"/>
      <c r="F349" s="6"/>
      <c r="G349" s="6"/>
      <c r="H349" s="6"/>
      <c r="I349" s="6"/>
      <c r="J349" s="1"/>
      <c r="K349" s="7"/>
      <c r="L349" s="4"/>
    </row>
    <row r="350" spans="1:12" ht="15" customHeight="1" x14ac:dyDescent="0.2">
      <c r="B350" s="327" t="s">
        <v>3</v>
      </c>
      <c r="C350" s="330" t="s">
        <v>4</v>
      </c>
      <c r="D350" s="333" t="s">
        <v>5</v>
      </c>
      <c r="E350" s="333" t="s">
        <v>6</v>
      </c>
      <c r="F350" s="330" t="s">
        <v>7</v>
      </c>
      <c r="G350" s="330" t="s">
        <v>8</v>
      </c>
      <c r="H350" s="330" t="s">
        <v>9</v>
      </c>
      <c r="I350" s="342" t="s">
        <v>10</v>
      </c>
      <c r="J350" s="344"/>
      <c r="K350" s="343"/>
      <c r="L350" s="345" t="s">
        <v>11</v>
      </c>
    </row>
    <row r="351" spans="1:12" ht="15" customHeight="1" x14ac:dyDescent="0.2">
      <c r="B351" s="328"/>
      <c r="C351" s="334"/>
      <c r="D351" s="331"/>
      <c r="E351" s="331"/>
      <c r="F351" s="334"/>
      <c r="G351" s="334"/>
      <c r="H351" s="334"/>
      <c r="I351" s="330" t="s">
        <v>12</v>
      </c>
      <c r="J351" s="342" t="s">
        <v>13</v>
      </c>
      <c r="K351" s="343"/>
      <c r="L351" s="346"/>
    </row>
    <row r="352" spans="1:12" ht="21" customHeight="1" x14ac:dyDescent="0.2">
      <c r="B352" s="328"/>
      <c r="C352" s="334"/>
      <c r="D352" s="331"/>
      <c r="E352" s="332"/>
      <c r="F352" s="335"/>
      <c r="G352" s="335"/>
      <c r="H352" s="335"/>
      <c r="I352" s="335"/>
      <c r="J352" s="9" t="s">
        <v>14</v>
      </c>
      <c r="K352" s="10" t="s">
        <v>15</v>
      </c>
      <c r="L352" s="347"/>
    </row>
    <row r="353" spans="2:12" ht="11.1" customHeight="1" x14ac:dyDescent="0.2">
      <c r="B353" s="329"/>
      <c r="C353" s="335"/>
      <c r="D353" s="332"/>
      <c r="E353" s="11" t="s">
        <v>16</v>
      </c>
      <c r="F353" s="11" t="s">
        <v>17</v>
      </c>
      <c r="G353" s="12" t="s">
        <v>18</v>
      </c>
      <c r="H353" s="342" t="s">
        <v>19</v>
      </c>
      <c r="I353" s="344"/>
      <c r="J353" s="344"/>
      <c r="K353" s="343"/>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1259.57142857143</v>
      </c>
      <c r="G361" s="26">
        <v>1160.6890000000001</v>
      </c>
      <c r="H361" s="26">
        <v>19560.957999999999</v>
      </c>
      <c r="I361" s="26">
        <v>106666.38499999999</v>
      </c>
      <c r="J361" s="26">
        <v>46017.421000000002</v>
      </c>
      <c r="K361" s="26">
        <v>37266.11</v>
      </c>
      <c r="L361" s="28">
        <v>43.141446107881102</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12.714285714285699</v>
      </c>
      <c r="F377" s="26">
        <v>1392.7142857142901</v>
      </c>
      <c r="G377" s="26">
        <v>1282.1099999999999</v>
      </c>
      <c r="H377" s="26">
        <v>22332.186000000002</v>
      </c>
      <c r="I377" s="26">
        <v>119030.586</v>
      </c>
      <c r="J377" s="26">
        <v>57555.199999999997</v>
      </c>
      <c r="K377" s="26">
        <v>47747.75</v>
      </c>
      <c r="L377" s="28">
        <v>48.353286272151898</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v>13</v>
      </c>
      <c r="F385" s="26">
        <v>1425</v>
      </c>
      <c r="G385" s="26">
        <v>169.83699999999999</v>
      </c>
      <c r="H385" s="26">
        <v>3033.252</v>
      </c>
      <c r="I385" s="26">
        <v>17412.488000000001</v>
      </c>
      <c r="J385" s="26">
        <v>8671.7610000000004</v>
      </c>
      <c r="K385" s="26">
        <v>7368.2619999999997</v>
      </c>
      <c r="L385" s="28">
        <v>49.801963969767002</v>
      </c>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45">
        <v>2</v>
      </c>
      <c r="F421" s="46" t="s">
        <v>21</v>
      </c>
      <c r="G421" s="46" t="s">
        <v>21</v>
      </c>
      <c r="H421" s="46" t="s">
        <v>21</v>
      </c>
      <c r="I421" s="46" t="s">
        <v>21</v>
      </c>
      <c r="J421" s="46" t="s">
        <v>21</v>
      </c>
      <c r="K421" s="46" t="s">
        <v>21</v>
      </c>
      <c r="L421" s="46" t="s">
        <v>21</v>
      </c>
    </row>
    <row r="422" spans="1:12" ht="11.1" customHeight="1" x14ac:dyDescent="0.2">
      <c r="B422" s="23"/>
      <c r="C422" s="24"/>
      <c r="D422" s="31" t="s">
        <v>30</v>
      </c>
      <c r="E422" s="45">
        <v>2</v>
      </c>
      <c r="F422" s="46" t="s">
        <v>21</v>
      </c>
      <c r="G422" s="46" t="s">
        <v>21</v>
      </c>
      <c r="H422" s="46" t="s">
        <v>21</v>
      </c>
      <c r="I422" s="46" t="s">
        <v>21</v>
      </c>
      <c r="J422" s="46" t="s">
        <v>21</v>
      </c>
      <c r="K422" s="46" t="s">
        <v>21</v>
      </c>
      <c r="L422" s="46" t="s">
        <v>21</v>
      </c>
    </row>
    <row r="423" spans="1:12" ht="11.1" customHeight="1" x14ac:dyDescent="0.2">
      <c r="B423" s="23"/>
      <c r="C423" s="24"/>
      <c r="D423" s="31" t="s">
        <v>31</v>
      </c>
      <c r="E423" s="45">
        <v>2</v>
      </c>
      <c r="F423" s="46" t="s">
        <v>21</v>
      </c>
      <c r="G423" s="46" t="s">
        <v>21</v>
      </c>
      <c r="H423" s="46" t="s">
        <v>21</v>
      </c>
      <c r="I423" s="46" t="s">
        <v>21</v>
      </c>
      <c r="J423" s="46" t="s">
        <v>21</v>
      </c>
      <c r="K423" s="46" t="s">
        <v>21</v>
      </c>
      <c r="L423" s="46" t="s">
        <v>21</v>
      </c>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48" t="s">
        <v>56</v>
      </c>
      <c r="B431" s="348"/>
      <c r="C431" s="348"/>
      <c r="D431" s="348"/>
      <c r="E431" s="348"/>
      <c r="F431" s="348"/>
      <c r="G431" s="348"/>
      <c r="H431" s="348"/>
      <c r="I431" s="348"/>
      <c r="J431" s="348"/>
      <c r="K431" s="348"/>
      <c r="L431" s="348"/>
    </row>
    <row r="432" spans="1:12" ht="11.1" customHeight="1" x14ac:dyDescent="0.2">
      <c r="A432" s="2"/>
      <c r="B432" s="2"/>
      <c r="C432" s="2"/>
      <c r="D432" s="2"/>
      <c r="E432" s="3"/>
      <c r="F432" s="3"/>
      <c r="G432" s="3"/>
      <c r="H432" s="3"/>
      <c r="I432" s="3"/>
      <c r="J432" s="1"/>
      <c r="K432" s="1"/>
      <c r="L432" s="4"/>
    </row>
    <row r="433" spans="1:12" ht="11.1" customHeight="1" x14ac:dyDescent="0.2">
      <c r="A433" s="348" t="s">
        <v>1</v>
      </c>
      <c r="B433" s="348"/>
      <c r="C433" s="348"/>
      <c r="D433" s="348"/>
      <c r="E433" s="348"/>
      <c r="F433" s="348"/>
      <c r="G433" s="348"/>
      <c r="H433" s="348"/>
      <c r="I433" s="348"/>
      <c r="J433" s="348"/>
      <c r="K433" s="348"/>
      <c r="L433" s="348"/>
    </row>
    <row r="434" spans="1:12" ht="11.1" customHeight="1" x14ac:dyDescent="0.2">
      <c r="A434" s="348" t="s">
        <v>2</v>
      </c>
      <c r="B434" s="348"/>
      <c r="C434" s="348"/>
      <c r="D434" s="348"/>
      <c r="E434" s="348"/>
      <c r="F434" s="348"/>
      <c r="G434" s="348"/>
      <c r="H434" s="348"/>
      <c r="I434" s="348"/>
      <c r="J434" s="348"/>
      <c r="K434" s="348"/>
      <c r="L434" s="348"/>
    </row>
    <row r="435" spans="1:12" s="8" customFormat="1" ht="18" customHeight="1" x14ac:dyDescent="0.2">
      <c r="A435" s="5"/>
      <c r="B435" s="5"/>
      <c r="C435" s="5"/>
      <c r="D435" s="5"/>
      <c r="E435" s="6"/>
      <c r="F435" s="6"/>
      <c r="G435" s="6"/>
      <c r="H435" s="6"/>
      <c r="I435" s="6"/>
      <c r="J435" s="1"/>
      <c r="K435" s="7"/>
      <c r="L435" s="4"/>
    </row>
    <row r="436" spans="1:12" ht="15" customHeight="1" x14ac:dyDescent="0.2">
      <c r="B436" s="327" t="s">
        <v>3</v>
      </c>
      <c r="C436" s="330" t="s">
        <v>4</v>
      </c>
      <c r="D436" s="333" t="s">
        <v>5</v>
      </c>
      <c r="E436" s="333" t="s">
        <v>6</v>
      </c>
      <c r="F436" s="330" t="s">
        <v>7</v>
      </c>
      <c r="G436" s="330" t="s">
        <v>8</v>
      </c>
      <c r="H436" s="330" t="s">
        <v>9</v>
      </c>
      <c r="I436" s="342" t="s">
        <v>10</v>
      </c>
      <c r="J436" s="344"/>
      <c r="K436" s="343"/>
      <c r="L436" s="345" t="s">
        <v>11</v>
      </c>
    </row>
    <row r="437" spans="1:12" ht="15" customHeight="1" x14ac:dyDescent="0.2">
      <c r="B437" s="328"/>
      <c r="C437" s="334"/>
      <c r="D437" s="331"/>
      <c r="E437" s="331"/>
      <c r="F437" s="334"/>
      <c r="G437" s="334"/>
      <c r="H437" s="334"/>
      <c r="I437" s="330" t="s">
        <v>12</v>
      </c>
      <c r="J437" s="342" t="s">
        <v>13</v>
      </c>
      <c r="K437" s="343"/>
      <c r="L437" s="346"/>
    </row>
    <row r="438" spans="1:12" ht="21" customHeight="1" x14ac:dyDescent="0.2">
      <c r="B438" s="328"/>
      <c r="C438" s="334"/>
      <c r="D438" s="331"/>
      <c r="E438" s="332"/>
      <c r="F438" s="335"/>
      <c r="G438" s="335"/>
      <c r="H438" s="335"/>
      <c r="I438" s="335"/>
      <c r="J438" s="9" t="s">
        <v>14</v>
      </c>
      <c r="K438" s="10" t="s">
        <v>15</v>
      </c>
      <c r="L438" s="347"/>
    </row>
    <row r="439" spans="1:12" ht="11.1" customHeight="1" x14ac:dyDescent="0.2">
      <c r="B439" s="329"/>
      <c r="C439" s="335"/>
      <c r="D439" s="332"/>
      <c r="E439" s="11" t="s">
        <v>16</v>
      </c>
      <c r="F439" s="11" t="s">
        <v>17</v>
      </c>
      <c r="G439" s="12" t="s">
        <v>18</v>
      </c>
      <c r="H439" s="342" t="s">
        <v>19</v>
      </c>
      <c r="I439" s="344"/>
      <c r="J439" s="344"/>
      <c r="K439" s="343"/>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501.71428571428601</v>
      </c>
      <c r="G447" s="26">
        <v>458.89299999999997</v>
      </c>
      <c r="H447" s="26">
        <v>7527.6109999999999</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390.142857142857</v>
      </c>
      <c r="G463" s="26">
        <v>356.96199999999999</v>
      </c>
      <c r="H463" s="26">
        <v>6487.5469999999996</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v>3</v>
      </c>
      <c r="F469" s="26">
        <v>385</v>
      </c>
      <c r="G469" s="26">
        <v>52.017000000000003</v>
      </c>
      <c r="H469" s="26">
        <v>965.38</v>
      </c>
      <c r="I469" s="41" t="s">
        <v>21</v>
      </c>
      <c r="J469" s="41" t="s">
        <v>21</v>
      </c>
      <c r="K469" s="41" t="s">
        <v>21</v>
      </c>
      <c r="L469" s="41" t="s">
        <v>21</v>
      </c>
    </row>
    <row r="470" spans="2:12" ht="11.1" customHeight="1" x14ac:dyDescent="0.2">
      <c r="B470" s="23"/>
      <c r="C470" s="23"/>
      <c r="D470" s="31" t="s">
        <v>30</v>
      </c>
      <c r="E470" s="26">
        <v>3</v>
      </c>
      <c r="F470" s="26">
        <v>383</v>
      </c>
      <c r="G470" s="26">
        <v>49.061</v>
      </c>
      <c r="H470" s="26">
        <v>885.08600000000001</v>
      </c>
      <c r="I470" s="41" t="s">
        <v>21</v>
      </c>
      <c r="J470" s="41" t="s">
        <v>21</v>
      </c>
      <c r="K470" s="41" t="s">
        <v>21</v>
      </c>
      <c r="L470" s="41" t="s">
        <v>21</v>
      </c>
    </row>
    <row r="471" spans="2:12" ht="11.1" customHeight="1" x14ac:dyDescent="0.2">
      <c r="B471" s="23"/>
      <c r="C471" s="23"/>
      <c r="D471" s="31" t="s">
        <v>31</v>
      </c>
      <c r="E471" s="26">
        <v>3</v>
      </c>
      <c r="F471" s="26">
        <v>381</v>
      </c>
      <c r="G471" s="26">
        <v>46.084000000000003</v>
      </c>
      <c r="H471" s="26">
        <v>826.46799999999996</v>
      </c>
      <c r="I471" s="41" t="s">
        <v>21</v>
      </c>
      <c r="J471" s="41" t="s">
        <v>21</v>
      </c>
      <c r="K471" s="41" t="s">
        <v>21</v>
      </c>
      <c r="L471" s="41" t="s">
        <v>21</v>
      </c>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2005.42857142857</v>
      </c>
      <c r="G485" s="26">
        <v>1894.816</v>
      </c>
      <c r="H485" s="26">
        <v>37348.635000000002</v>
      </c>
      <c r="I485" s="26">
        <v>321808.35200000001</v>
      </c>
      <c r="J485" s="26">
        <v>109070.075</v>
      </c>
      <c r="K485" s="26">
        <v>97357.904999999999</v>
      </c>
      <c r="L485" s="28">
        <v>33.892866459848698</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10.714285714285699</v>
      </c>
      <c r="F501" s="26">
        <v>1993</v>
      </c>
      <c r="G501" s="26">
        <v>1828.865</v>
      </c>
      <c r="H501" s="26">
        <v>37761.468999999997</v>
      </c>
      <c r="I501" s="26">
        <v>275311.10399999999</v>
      </c>
      <c r="J501" s="26">
        <v>68133.563999999998</v>
      </c>
      <c r="K501" s="26">
        <v>54099.756999999998</v>
      </c>
      <c r="L501" s="28">
        <v>24.747844532997799</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v>11</v>
      </c>
      <c r="F509" s="26">
        <v>2062</v>
      </c>
      <c r="G509" s="26">
        <v>232.38499999999999</v>
      </c>
      <c r="H509" s="26">
        <v>5772.6639999999998</v>
      </c>
      <c r="I509" s="26">
        <v>44203.059000000001</v>
      </c>
      <c r="J509" s="26">
        <v>11565.575999999999</v>
      </c>
      <c r="K509" s="26">
        <v>6866.5940000000001</v>
      </c>
      <c r="L509" s="28">
        <v>26.164650731525199</v>
      </c>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48" t="s">
        <v>63</v>
      </c>
      <c r="B517" s="348"/>
      <c r="C517" s="348"/>
      <c r="D517" s="348"/>
      <c r="E517" s="348"/>
      <c r="F517" s="348"/>
      <c r="G517" s="348"/>
      <c r="H517" s="348"/>
      <c r="I517" s="348"/>
      <c r="J517" s="348"/>
      <c r="K517" s="348"/>
      <c r="L517" s="348"/>
    </row>
    <row r="518" spans="1:12" ht="11.1" customHeight="1" x14ac:dyDescent="0.2">
      <c r="A518" s="2"/>
      <c r="B518" s="2"/>
      <c r="C518" s="2"/>
      <c r="D518" s="2"/>
      <c r="E518" s="3"/>
      <c r="F518" s="3"/>
      <c r="G518" s="3"/>
      <c r="H518" s="3"/>
      <c r="I518" s="3"/>
      <c r="J518" s="1"/>
      <c r="K518" s="1"/>
      <c r="L518" s="4"/>
    </row>
    <row r="519" spans="1:12" ht="11.1" customHeight="1" x14ac:dyDescent="0.2">
      <c r="A519" s="348" t="s">
        <v>1</v>
      </c>
      <c r="B519" s="348"/>
      <c r="C519" s="348"/>
      <c r="D519" s="348"/>
      <c r="E519" s="348"/>
      <c r="F519" s="348"/>
      <c r="G519" s="348"/>
      <c r="H519" s="348"/>
      <c r="I519" s="348"/>
      <c r="J519" s="348"/>
      <c r="K519" s="348"/>
      <c r="L519" s="348"/>
    </row>
    <row r="520" spans="1:12" ht="11.1" customHeight="1" x14ac:dyDescent="0.2">
      <c r="A520" s="348" t="s">
        <v>2</v>
      </c>
      <c r="B520" s="348"/>
      <c r="C520" s="348"/>
      <c r="D520" s="348"/>
      <c r="E520" s="348"/>
      <c r="F520" s="348"/>
      <c r="G520" s="348"/>
      <c r="H520" s="348"/>
      <c r="I520" s="348"/>
      <c r="J520" s="348"/>
      <c r="K520" s="348"/>
      <c r="L520" s="348"/>
    </row>
    <row r="521" spans="1:12" s="8" customFormat="1" ht="18" customHeight="1" x14ac:dyDescent="0.2">
      <c r="A521" s="5"/>
      <c r="B521" s="5"/>
      <c r="C521" s="5"/>
      <c r="D521" s="5"/>
      <c r="E521" s="6"/>
      <c r="F521" s="6"/>
      <c r="G521" s="6"/>
      <c r="H521" s="6"/>
      <c r="I521" s="6"/>
      <c r="J521" s="1"/>
      <c r="K521" s="7"/>
      <c r="L521" s="4"/>
    </row>
    <row r="522" spans="1:12" ht="15" customHeight="1" x14ac:dyDescent="0.2">
      <c r="B522" s="327" t="s">
        <v>3</v>
      </c>
      <c r="C522" s="330" t="s">
        <v>4</v>
      </c>
      <c r="D522" s="333" t="s">
        <v>5</v>
      </c>
      <c r="E522" s="333" t="s">
        <v>6</v>
      </c>
      <c r="F522" s="330" t="s">
        <v>7</v>
      </c>
      <c r="G522" s="330" t="s">
        <v>8</v>
      </c>
      <c r="H522" s="330" t="s">
        <v>9</v>
      </c>
      <c r="I522" s="342" t="s">
        <v>10</v>
      </c>
      <c r="J522" s="344"/>
      <c r="K522" s="343"/>
      <c r="L522" s="345" t="s">
        <v>11</v>
      </c>
    </row>
    <row r="523" spans="1:12" ht="15" customHeight="1" x14ac:dyDescent="0.2">
      <c r="B523" s="328"/>
      <c r="C523" s="334"/>
      <c r="D523" s="331"/>
      <c r="E523" s="331"/>
      <c r="F523" s="334"/>
      <c r="G523" s="334"/>
      <c r="H523" s="334"/>
      <c r="I523" s="330" t="s">
        <v>12</v>
      </c>
      <c r="J523" s="342" t="s">
        <v>13</v>
      </c>
      <c r="K523" s="343"/>
      <c r="L523" s="346"/>
    </row>
    <row r="524" spans="1:12" ht="21" customHeight="1" x14ac:dyDescent="0.2">
      <c r="B524" s="328"/>
      <c r="C524" s="334"/>
      <c r="D524" s="331"/>
      <c r="E524" s="332"/>
      <c r="F524" s="335"/>
      <c r="G524" s="335"/>
      <c r="H524" s="335"/>
      <c r="I524" s="335"/>
      <c r="J524" s="9" t="s">
        <v>14</v>
      </c>
      <c r="K524" s="10" t="s">
        <v>15</v>
      </c>
      <c r="L524" s="347"/>
    </row>
    <row r="525" spans="1:12" ht="11.1" customHeight="1" x14ac:dyDescent="0.2">
      <c r="B525" s="329"/>
      <c r="C525" s="335"/>
      <c r="D525" s="332"/>
      <c r="E525" s="11" t="s">
        <v>16</v>
      </c>
      <c r="F525" s="11" t="s">
        <v>17</v>
      </c>
      <c r="G525" s="12" t="s">
        <v>18</v>
      </c>
      <c r="H525" s="342" t="s">
        <v>19</v>
      </c>
      <c r="I525" s="344"/>
      <c r="J525" s="344"/>
      <c r="K525" s="343"/>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18.8571428571429</v>
      </c>
      <c r="F533" s="26">
        <v>3251.7142857142899</v>
      </c>
      <c r="G533" s="26">
        <v>3227.0839999999998</v>
      </c>
      <c r="H533" s="26">
        <v>60271.614000000001</v>
      </c>
      <c r="I533" s="26">
        <v>669441.69499999995</v>
      </c>
      <c r="J533" s="26">
        <v>167413.37100000001</v>
      </c>
      <c r="K533" s="26">
        <v>125157.183</v>
      </c>
      <c r="L533" s="28">
        <v>25.007909165263499</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19.714285714285701</v>
      </c>
      <c r="F549" s="26">
        <v>3508</v>
      </c>
      <c r="G549" s="26">
        <v>3387.5149999999999</v>
      </c>
      <c r="H549" s="26">
        <v>66215.971000000005</v>
      </c>
      <c r="I549" s="26">
        <v>658071.57499999995</v>
      </c>
      <c r="J549" s="26">
        <v>164344.399</v>
      </c>
      <c r="K549" s="26">
        <v>126334.61</v>
      </c>
      <c r="L549" s="28">
        <v>24.973635884516099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v>20</v>
      </c>
      <c r="F557" s="26">
        <v>3551</v>
      </c>
      <c r="G557" s="26">
        <v>467.23899999999998</v>
      </c>
      <c r="H557" s="26">
        <v>9386.4189999999999</v>
      </c>
      <c r="I557" s="26">
        <v>94156.744000000006</v>
      </c>
      <c r="J557" s="26">
        <v>23816.838</v>
      </c>
      <c r="K557" s="26">
        <v>18240.512999999999</v>
      </c>
      <c r="L557" s="28">
        <v>25.294882754229501</v>
      </c>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2202.4285714285702</v>
      </c>
      <c r="G571" s="26">
        <v>2135.85</v>
      </c>
      <c r="H571" s="26">
        <v>43014.034</v>
      </c>
      <c r="I571" s="26">
        <v>252462.60399999999</v>
      </c>
      <c r="J571" s="26">
        <v>43155.716</v>
      </c>
      <c r="K571" s="26">
        <v>32006.888999999999</v>
      </c>
      <c r="L571" s="28">
        <v>17.0939043312728</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2096.5714285714298</v>
      </c>
      <c r="G587" s="26">
        <v>1968.0329999999999</v>
      </c>
      <c r="H587" s="26">
        <v>41436.925999999999</v>
      </c>
      <c r="I587" s="26">
        <v>242058.89499999999</v>
      </c>
      <c r="J587" s="26">
        <v>41911.213000000003</v>
      </c>
      <c r="K587" s="26">
        <v>31817.468000000001</v>
      </c>
      <c r="L587" s="28">
        <v>17.314469274099601</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v>14</v>
      </c>
      <c r="F595" s="26">
        <v>2091</v>
      </c>
      <c r="G595" s="26">
        <v>268.13799999999998</v>
      </c>
      <c r="H595" s="26">
        <v>5486.8149999999996</v>
      </c>
      <c r="I595" s="26">
        <v>31724.542000000001</v>
      </c>
      <c r="J595" s="26">
        <v>4735.6679999999997</v>
      </c>
      <c r="K595" s="26">
        <v>3434.5509999999999</v>
      </c>
      <c r="L595" s="28">
        <v>14.9274590000385</v>
      </c>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48" t="s">
        <v>71</v>
      </c>
      <c r="B603" s="348"/>
      <c r="C603" s="348"/>
      <c r="D603" s="348"/>
      <c r="E603" s="348"/>
      <c r="F603" s="348"/>
      <c r="G603" s="348"/>
      <c r="H603" s="348"/>
      <c r="I603" s="348"/>
      <c r="J603" s="348"/>
      <c r="K603" s="348"/>
      <c r="L603" s="348"/>
    </row>
    <row r="604" spans="1:12" ht="11.1" customHeight="1" x14ac:dyDescent="0.2">
      <c r="A604" s="2"/>
      <c r="B604" s="2"/>
      <c r="C604" s="2"/>
      <c r="D604" s="2"/>
      <c r="E604" s="3"/>
      <c r="F604" s="3"/>
      <c r="G604" s="3"/>
      <c r="H604" s="3"/>
      <c r="I604" s="3"/>
      <c r="J604" s="1"/>
      <c r="K604" s="1"/>
      <c r="L604" s="4"/>
    </row>
    <row r="605" spans="1:12" ht="11.1" customHeight="1" x14ac:dyDescent="0.2">
      <c r="A605" s="348" t="s">
        <v>1</v>
      </c>
      <c r="B605" s="348"/>
      <c r="C605" s="348"/>
      <c r="D605" s="348"/>
      <c r="E605" s="348"/>
      <c r="F605" s="348"/>
      <c r="G605" s="348"/>
      <c r="H605" s="348"/>
      <c r="I605" s="348"/>
      <c r="J605" s="348"/>
      <c r="K605" s="348"/>
      <c r="L605" s="348"/>
    </row>
    <row r="606" spans="1:12" ht="11.1" customHeight="1" x14ac:dyDescent="0.2">
      <c r="A606" s="348" t="s">
        <v>2</v>
      </c>
      <c r="B606" s="348"/>
      <c r="C606" s="348"/>
      <c r="D606" s="348"/>
      <c r="E606" s="348"/>
      <c r="F606" s="348"/>
      <c r="G606" s="348"/>
      <c r="H606" s="348"/>
      <c r="I606" s="348"/>
      <c r="J606" s="348"/>
      <c r="K606" s="348"/>
      <c r="L606" s="348"/>
    </row>
    <row r="607" spans="1:12" s="8" customFormat="1" ht="18" customHeight="1" x14ac:dyDescent="0.2">
      <c r="A607" s="5"/>
      <c r="B607" s="5"/>
      <c r="C607" s="5"/>
      <c r="D607" s="5"/>
      <c r="E607" s="6"/>
      <c r="F607" s="6"/>
      <c r="G607" s="6"/>
      <c r="H607" s="6"/>
      <c r="I607" s="6"/>
      <c r="J607" s="1"/>
      <c r="K607" s="7"/>
      <c r="L607" s="4"/>
    </row>
    <row r="608" spans="1:12" ht="15" customHeight="1" x14ac:dyDescent="0.2">
      <c r="B608" s="327" t="s">
        <v>3</v>
      </c>
      <c r="C608" s="330" t="s">
        <v>4</v>
      </c>
      <c r="D608" s="333" t="s">
        <v>5</v>
      </c>
      <c r="E608" s="333" t="s">
        <v>6</v>
      </c>
      <c r="F608" s="330" t="s">
        <v>7</v>
      </c>
      <c r="G608" s="330" t="s">
        <v>8</v>
      </c>
      <c r="H608" s="330" t="s">
        <v>9</v>
      </c>
      <c r="I608" s="342" t="s">
        <v>10</v>
      </c>
      <c r="J608" s="344"/>
      <c r="K608" s="343"/>
      <c r="L608" s="345" t="s">
        <v>11</v>
      </c>
    </row>
    <row r="609" spans="2:12" ht="15" customHeight="1" x14ac:dyDescent="0.2">
      <c r="B609" s="328"/>
      <c r="C609" s="334"/>
      <c r="D609" s="331"/>
      <c r="E609" s="331"/>
      <c r="F609" s="334"/>
      <c r="G609" s="334"/>
      <c r="H609" s="334"/>
      <c r="I609" s="330" t="s">
        <v>12</v>
      </c>
      <c r="J609" s="342" t="s">
        <v>13</v>
      </c>
      <c r="K609" s="343"/>
      <c r="L609" s="346"/>
    </row>
    <row r="610" spans="2:12" ht="21" customHeight="1" x14ac:dyDescent="0.2">
      <c r="B610" s="328"/>
      <c r="C610" s="334"/>
      <c r="D610" s="331"/>
      <c r="E610" s="332"/>
      <c r="F610" s="335"/>
      <c r="G610" s="335"/>
      <c r="H610" s="335"/>
      <c r="I610" s="335"/>
      <c r="J610" s="9" t="s">
        <v>14</v>
      </c>
      <c r="K610" s="10" t="s">
        <v>15</v>
      </c>
      <c r="L610" s="347"/>
    </row>
    <row r="611" spans="2:12" ht="11.1" customHeight="1" x14ac:dyDescent="0.2">
      <c r="B611" s="329"/>
      <c r="C611" s="335"/>
      <c r="D611" s="332"/>
      <c r="E611" s="11" t="s">
        <v>16</v>
      </c>
      <c r="F611" s="11" t="s">
        <v>17</v>
      </c>
      <c r="G611" s="12" t="s">
        <v>18</v>
      </c>
      <c r="H611" s="342" t="s">
        <v>19</v>
      </c>
      <c r="I611" s="344"/>
      <c r="J611" s="344"/>
      <c r="K611" s="343"/>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22.8571428571429</v>
      </c>
      <c r="F619" s="26">
        <v>3468.4285714285702</v>
      </c>
      <c r="G619" s="26">
        <v>3345.1309999999999</v>
      </c>
      <c r="H619" s="26">
        <v>82115.831999999995</v>
      </c>
      <c r="I619" s="26">
        <v>488799.913</v>
      </c>
      <c r="J619" s="26">
        <v>244478.81200000001</v>
      </c>
      <c r="K619" s="26">
        <v>121029.496</v>
      </c>
      <c r="L619" s="28">
        <v>50.016132470138103</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23.714285714285701</v>
      </c>
      <c r="F635" s="26">
        <v>3497</v>
      </c>
      <c r="G635" s="26">
        <v>3398.596</v>
      </c>
      <c r="H635" s="26">
        <v>86542.22</v>
      </c>
      <c r="I635" s="26">
        <v>536831.30599999998</v>
      </c>
      <c r="J635" s="26">
        <v>264065.57</v>
      </c>
      <c r="K635" s="26">
        <v>125130.155</v>
      </c>
      <c r="L635" s="28">
        <v>49.189674120830801</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v>24</v>
      </c>
      <c r="F643" s="26">
        <v>3545</v>
      </c>
      <c r="G643" s="26">
        <v>456.726</v>
      </c>
      <c r="H643" s="26">
        <v>11968.968000000001</v>
      </c>
      <c r="I643" s="26">
        <v>69088.7</v>
      </c>
      <c r="J643" s="26">
        <v>33263.815000000002</v>
      </c>
      <c r="K643" s="26">
        <v>15609.111000000001</v>
      </c>
      <c r="L643" s="28">
        <v>48.146534816836898</v>
      </c>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1447.7142857142901</v>
      </c>
      <c r="G657" s="26">
        <v>1369.4259999999999</v>
      </c>
      <c r="H657" s="26">
        <v>36444.999000000003</v>
      </c>
      <c r="I657" s="26">
        <v>137004.14300000001</v>
      </c>
      <c r="J657" s="26">
        <v>90446.493000000002</v>
      </c>
      <c r="K657" s="26">
        <v>33290.805</v>
      </c>
      <c r="L657" s="28">
        <v>66.017341533971006</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1452.1428571428601</v>
      </c>
      <c r="G673" s="26">
        <v>1366.92</v>
      </c>
      <c r="H673" s="26">
        <v>39265.841999999997</v>
      </c>
      <c r="I673" s="26">
        <v>140922.473</v>
      </c>
      <c r="J673" s="26">
        <v>97731.171000000002</v>
      </c>
      <c r="K673" s="26">
        <v>31284.483</v>
      </c>
      <c r="L673" s="28">
        <v>69.351018981905</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v>6</v>
      </c>
      <c r="F681" s="26">
        <v>1456</v>
      </c>
      <c r="G681" s="26">
        <v>183.71799999999999</v>
      </c>
      <c r="H681" s="26">
        <v>5084.549</v>
      </c>
      <c r="I681" s="26">
        <v>17807.986000000001</v>
      </c>
      <c r="J681" s="26">
        <v>11425.7</v>
      </c>
      <c r="K681" s="26">
        <v>3848.8310000000001</v>
      </c>
      <c r="L681" s="28">
        <v>64.160540108241307</v>
      </c>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48" t="s">
        <v>75</v>
      </c>
      <c r="B689" s="348"/>
      <c r="C689" s="348"/>
      <c r="D689" s="348"/>
      <c r="E689" s="348"/>
      <c r="F689" s="348"/>
      <c r="G689" s="348"/>
      <c r="H689" s="348"/>
      <c r="I689" s="348"/>
      <c r="J689" s="348"/>
      <c r="K689" s="348"/>
      <c r="L689" s="348"/>
    </row>
    <row r="690" spans="1:12" ht="11.1" customHeight="1" x14ac:dyDescent="0.2">
      <c r="A690" s="2"/>
      <c r="B690" s="2"/>
      <c r="C690" s="2"/>
      <c r="D690" s="2"/>
      <c r="E690" s="3"/>
      <c r="F690" s="3"/>
      <c r="G690" s="3"/>
      <c r="H690" s="3"/>
      <c r="I690" s="3"/>
      <c r="J690" s="1"/>
      <c r="K690" s="1"/>
      <c r="L690" s="4"/>
    </row>
    <row r="691" spans="1:12" ht="11.1" customHeight="1" x14ac:dyDescent="0.2">
      <c r="A691" s="348" t="s">
        <v>1</v>
      </c>
      <c r="B691" s="348"/>
      <c r="C691" s="348"/>
      <c r="D691" s="348"/>
      <c r="E691" s="348"/>
      <c r="F691" s="348"/>
      <c r="G691" s="348"/>
      <c r="H691" s="348"/>
      <c r="I691" s="348"/>
      <c r="J691" s="348"/>
      <c r="K691" s="348"/>
      <c r="L691" s="348"/>
    </row>
    <row r="692" spans="1:12" ht="11.1" customHeight="1" x14ac:dyDescent="0.2">
      <c r="A692" s="348" t="s">
        <v>2</v>
      </c>
      <c r="B692" s="348"/>
      <c r="C692" s="348"/>
      <c r="D692" s="348"/>
      <c r="E692" s="348"/>
      <c r="F692" s="348"/>
      <c r="G692" s="348"/>
      <c r="H692" s="348"/>
      <c r="I692" s="348"/>
      <c r="J692" s="348"/>
      <c r="K692" s="348"/>
      <c r="L692" s="348"/>
    </row>
    <row r="693" spans="1:12" s="8" customFormat="1" ht="18" customHeight="1" x14ac:dyDescent="0.2">
      <c r="A693" s="5"/>
      <c r="B693" s="5"/>
      <c r="C693" s="5"/>
      <c r="D693" s="5"/>
      <c r="E693" s="6"/>
      <c r="F693" s="6"/>
      <c r="G693" s="6"/>
      <c r="H693" s="6"/>
      <c r="I693" s="6"/>
      <c r="J693" s="55"/>
      <c r="K693" s="7"/>
      <c r="L693" s="4"/>
    </row>
    <row r="694" spans="1:12" ht="15" customHeight="1" x14ac:dyDescent="0.2">
      <c r="B694" s="327" t="s">
        <v>3</v>
      </c>
      <c r="C694" s="330" t="s">
        <v>4</v>
      </c>
      <c r="D694" s="333" t="s">
        <v>5</v>
      </c>
      <c r="E694" s="333" t="s">
        <v>6</v>
      </c>
      <c r="F694" s="330" t="s">
        <v>7</v>
      </c>
      <c r="G694" s="330" t="s">
        <v>8</v>
      </c>
      <c r="H694" s="330" t="s">
        <v>9</v>
      </c>
      <c r="I694" s="342" t="s">
        <v>10</v>
      </c>
      <c r="J694" s="344"/>
      <c r="K694" s="343"/>
      <c r="L694" s="345" t="s">
        <v>11</v>
      </c>
    </row>
    <row r="695" spans="1:12" ht="15" customHeight="1" x14ac:dyDescent="0.2">
      <c r="B695" s="328"/>
      <c r="C695" s="334"/>
      <c r="D695" s="331"/>
      <c r="E695" s="331"/>
      <c r="F695" s="334"/>
      <c r="G695" s="334"/>
      <c r="H695" s="334"/>
      <c r="I695" s="330" t="s">
        <v>12</v>
      </c>
      <c r="J695" s="342" t="s">
        <v>13</v>
      </c>
      <c r="K695" s="343"/>
      <c r="L695" s="346"/>
    </row>
    <row r="696" spans="1:12" ht="21" customHeight="1" x14ac:dyDescent="0.2">
      <c r="B696" s="328"/>
      <c r="C696" s="334"/>
      <c r="D696" s="331"/>
      <c r="E696" s="332"/>
      <c r="F696" s="335"/>
      <c r="G696" s="335"/>
      <c r="H696" s="335"/>
      <c r="I696" s="335"/>
      <c r="J696" s="9" t="s">
        <v>14</v>
      </c>
      <c r="K696" s="10" t="s">
        <v>15</v>
      </c>
      <c r="L696" s="347"/>
    </row>
    <row r="697" spans="1:12" ht="11.1" customHeight="1" x14ac:dyDescent="0.2">
      <c r="B697" s="329"/>
      <c r="C697" s="335"/>
      <c r="D697" s="332"/>
      <c r="E697" s="11" t="s">
        <v>16</v>
      </c>
      <c r="F697" s="11" t="s">
        <v>17</v>
      </c>
      <c r="G697" s="12" t="s">
        <v>18</v>
      </c>
      <c r="H697" s="342" t="s">
        <v>19</v>
      </c>
      <c r="I697" s="344"/>
      <c r="J697" s="344"/>
      <c r="K697" s="343"/>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97.857142857142904</v>
      </c>
      <c r="F705" s="26">
        <v>14989</v>
      </c>
      <c r="G705" s="26">
        <v>14926.218999999999</v>
      </c>
      <c r="H705" s="26">
        <v>263758.56800000003</v>
      </c>
      <c r="I705" s="26">
        <v>1589824.7139999999</v>
      </c>
      <c r="J705" s="26">
        <v>583187.22199999995</v>
      </c>
      <c r="K705" s="26">
        <v>329788.39399999997</v>
      </c>
      <c r="L705" s="28">
        <v>36.682485613945502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99.428571428571402</v>
      </c>
      <c r="F721" s="26">
        <v>15586.857142857099</v>
      </c>
      <c r="G721" s="26">
        <v>15433.337</v>
      </c>
      <c r="H721" s="26">
        <v>283584.16800000001</v>
      </c>
      <c r="I721" s="26">
        <v>1695235.4509999999</v>
      </c>
      <c r="J721" s="26">
        <v>638318.85600000003</v>
      </c>
      <c r="K721" s="26">
        <v>349781.24599999998</v>
      </c>
      <c r="L721" s="28">
        <v>37.653699114389298</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v>101</v>
      </c>
      <c r="F729" s="26">
        <v>15926</v>
      </c>
      <c r="G729" s="26">
        <v>2165.7750000000001</v>
      </c>
      <c r="H729" s="26">
        <v>41075.569000000003</v>
      </c>
      <c r="I729" s="26">
        <v>232490.18</v>
      </c>
      <c r="J729" s="26">
        <v>85112.489000000001</v>
      </c>
      <c r="K729" s="26">
        <v>45928.053999999996</v>
      </c>
      <c r="L729" s="28">
        <v>36.6090683916198</v>
      </c>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60.571428571428598</v>
      </c>
      <c r="F743" s="26">
        <v>7639.2857142857201</v>
      </c>
      <c r="G743" s="26">
        <v>7240.6080000000002</v>
      </c>
      <c r="H743" s="26">
        <v>142314.75</v>
      </c>
      <c r="I743" s="26">
        <v>718794.44799999997</v>
      </c>
      <c r="J743" s="26">
        <v>227992.79800000001</v>
      </c>
      <c r="K743" s="26">
        <v>142063.755</v>
      </c>
      <c r="L743" s="28">
        <v>31.718775601895</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60.571428571428598</v>
      </c>
      <c r="F759" s="26">
        <v>7628.7142857142899</v>
      </c>
      <c r="G759" s="26">
        <v>7230.3450000000003</v>
      </c>
      <c r="H759" s="26">
        <v>144598.67000000001</v>
      </c>
      <c r="I759" s="26">
        <v>747833.92</v>
      </c>
      <c r="J759" s="26">
        <v>243941.00899999999</v>
      </c>
      <c r="K759" s="26">
        <v>130662.974</v>
      </c>
      <c r="L759" s="28">
        <v>32.6196769731975</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v>61</v>
      </c>
      <c r="F767" s="26">
        <v>7752</v>
      </c>
      <c r="G767" s="26">
        <v>993.57100000000003</v>
      </c>
      <c r="H767" s="26">
        <v>20727.548999999999</v>
      </c>
      <c r="I767" s="26">
        <v>107047.61199999999</v>
      </c>
      <c r="J767" s="26">
        <v>31430.77</v>
      </c>
      <c r="K767" s="26">
        <v>19175.428</v>
      </c>
      <c r="L767" s="28">
        <v>29.361486363656599</v>
      </c>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48" t="s">
        <v>82</v>
      </c>
      <c r="B775" s="348"/>
      <c r="C775" s="348"/>
      <c r="D775" s="348"/>
      <c r="E775" s="348"/>
      <c r="F775" s="348"/>
      <c r="G775" s="348"/>
      <c r="H775" s="348"/>
      <c r="I775" s="348"/>
      <c r="J775" s="348"/>
      <c r="K775" s="348"/>
      <c r="L775" s="348"/>
    </row>
    <row r="776" spans="1:12" ht="11.1" customHeight="1" x14ac:dyDescent="0.2">
      <c r="A776" s="2"/>
      <c r="B776" s="2"/>
      <c r="C776" s="2"/>
      <c r="D776" s="2"/>
      <c r="E776" s="3"/>
      <c r="F776" s="3"/>
      <c r="G776" s="3"/>
      <c r="H776" s="3"/>
      <c r="I776" s="3"/>
      <c r="J776" s="1"/>
      <c r="K776" s="1"/>
      <c r="L776" s="4"/>
    </row>
    <row r="777" spans="1:12" ht="11.1" customHeight="1" x14ac:dyDescent="0.2">
      <c r="A777" s="348" t="s">
        <v>1</v>
      </c>
      <c r="B777" s="348"/>
      <c r="C777" s="348"/>
      <c r="D777" s="348"/>
      <c r="E777" s="348"/>
      <c r="F777" s="348"/>
      <c r="G777" s="348"/>
      <c r="H777" s="348"/>
      <c r="I777" s="348"/>
      <c r="J777" s="348"/>
      <c r="K777" s="348"/>
      <c r="L777" s="348"/>
    </row>
    <row r="778" spans="1:12" ht="11.1" customHeight="1" x14ac:dyDescent="0.2">
      <c r="A778" s="348" t="s">
        <v>2</v>
      </c>
      <c r="B778" s="348"/>
      <c r="C778" s="348"/>
      <c r="D778" s="348"/>
      <c r="E778" s="348"/>
      <c r="F778" s="348"/>
      <c r="G778" s="348"/>
      <c r="H778" s="348"/>
      <c r="I778" s="348"/>
      <c r="J778" s="348"/>
      <c r="K778" s="348"/>
      <c r="L778" s="348"/>
    </row>
    <row r="779" spans="1:12" s="8" customFormat="1" ht="18" customHeight="1" x14ac:dyDescent="0.2">
      <c r="A779" s="5"/>
      <c r="B779" s="5"/>
      <c r="C779" s="5"/>
      <c r="D779" s="5"/>
      <c r="E779" s="6"/>
      <c r="F779" s="6"/>
      <c r="G779" s="6"/>
      <c r="H779" s="6"/>
      <c r="I779" s="6"/>
      <c r="J779" s="1"/>
      <c r="K779" s="7"/>
      <c r="L779" s="4"/>
    </row>
    <row r="780" spans="1:12" ht="15" customHeight="1" x14ac:dyDescent="0.2">
      <c r="B780" s="327" t="s">
        <v>3</v>
      </c>
      <c r="C780" s="330" t="s">
        <v>4</v>
      </c>
      <c r="D780" s="333" t="s">
        <v>5</v>
      </c>
      <c r="E780" s="333" t="s">
        <v>6</v>
      </c>
      <c r="F780" s="330" t="s">
        <v>7</v>
      </c>
      <c r="G780" s="330" t="s">
        <v>8</v>
      </c>
      <c r="H780" s="330" t="s">
        <v>9</v>
      </c>
      <c r="I780" s="342" t="s">
        <v>10</v>
      </c>
      <c r="J780" s="344"/>
      <c r="K780" s="343"/>
      <c r="L780" s="345" t="s">
        <v>11</v>
      </c>
    </row>
    <row r="781" spans="1:12" ht="15" customHeight="1" x14ac:dyDescent="0.2">
      <c r="B781" s="328"/>
      <c r="C781" s="334"/>
      <c r="D781" s="331"/>
      <c r="E781" s="331"/>
      <c r="F781" s="334"/>
      <c r="G781" s="334"/>
      <c r="H781" s="334"/>
      <c r="I781" s="330" t="s">
        <v>12</v>
      </c>
      <c r="J781" s="342" t="s">
        <v>13</v>
      </c>
      <c r="K781" s="343"/>
      <c r="L781" s="346"/>
    </row>
    <row r="782" spans="1:12" ht="21" customHeight="1" x14ac:dyDescent="0.2">
      <c r="B782" s="328"/>
      <c r="C782" s="334"/>
      <c r="D782" s="331"/>
      <c r="E782" s="332"/>
      <c r="F782" s="335"/>
      <c r="G782" s="335"/>
      <c r="H782" s="335"/>
      <c r="I782" s="335"/>
      <c r="J782" s="9" t="s">
        <v>14</v>
      </c>
      <c r="K782" s="10" t="s">
        <v>15</v>
      </c>
      <c r="L782" s="347"/>
    </row>
    <row r="783" spans="1:12" ht="11.1" customHeight="1" x14ac:dyDescent="0.2">
      <c r="B783" s="329"/>
      <c r="C783" s="335"/>
      <c r="D783" s="332"/>
      <c r="E783" s="11" t="s">
        <v>16</v>
      </c>
      <c r="F783" s="11" t="s">
        <v>17</v>
      </c>
      <c r="G783" s="12" t="s">
        <v>18</v>
      </c>
      <c r="H783" s="342" t="s">
        <v>19</v>
      </c>
      <c r="I783" s="344"/>
      <c r="J783" s="344"/>
      <c r="K783" s="343"/>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4426.8571428571404</v>
      </c>
      <c r="G791" s="26">
        <v>4018.3009999999999</v>
      </c>
      <c r="H791" s="26">
        <v>95626.763999999996</v>
      </c>
      <c r="I791" s="26">
        <v>580411.71100000001</v>
      </c>
      <c r="J791" s="26">
        <v>238177.13</v>
      </c>
      <c r="K791" s="26">
        <v>163603.304</v>
      </c>
      <c r="L791" s="28">
        <v>41.035893226489399</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4287.1428571428596</v>
      </c>
      <c r="G807" s="26">
        <v>3902.529</v>
      </c>
      <c r="H807" s="26">
        <v>93676.33</v>
      </c>
      <c r="I807" s="26">
        <v>620870.94999999995</v>
      </c>
      <c r="J807" s="26">
        <v>256935.35</v>
      </c>
      <c r="K807" s="41" t="s">
        <v>21</v>
      </c>
      <c r="L807" s="28">
        <v>41.383052307407802</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1"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1" t="s">
        <v>21</v>
      </c>
      <c r="L814" s="28">
        <v>40.371186036040797</v>
      </c>
    </row>
    <row r="815" spans="2:12" ht="11.1" customHeight="1" x14ac:dyDescent="0.2">
      <c r="B815" s="23"/>
      <c r="C815" s="23"/>
      <c r="D815" s="31" t="s">
        <v>31</v>
      </c>
      <c r="E815" s="26">
        <v>16</v>
      </c>
      <c r="F815" s="26">
        <v>4331</v>
      </c>
      <c r="G815" s="26">
        <v>505.75200000000001</v>
      </c>
      <c r="H815" s="26">
        <v>12999.326999999999</v>
      </c>
      <c r="I815" s="26">
        <v>87163.688999999998</v>
      </c>
      <c r="J815" s="26">
        <v>34035.447999999997</v>
      </c>
      <c r="K815" s="41" t="s">
        <v>21</v>
      </c>
      <c r="L815" s="28">
        <v>39.0477369538593</v>
      </c>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151.57142857142901</v>
      </c>
      <c r="F829" s="26">
        <v>21537.285714285699</v>
      </c>
      <c r="G829" s="26">
        <v>21045.903999999999</v>
      </c>
      <c r="H829" s="26">
        <v>399199.766</v>
      </c>
      <c r="I829" s="26">
        <v>2134027.3569999998</v>
      </c>
      <c r="J829" s="26">
        <v>623314.94999999995</v>
      </c>
      <c r="K829" s="26">
        <v>403627.35</v>
      </c>
      <c r="L829" s="28">
        <v>29.208386104115</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149</v>
      </c>
      <c r="F845" s="26">
        <v>22277.428571428602</v>
      </c>
      <c r="G845" s="26">
        <v>21582.358</v>
      </c>
      <c r="H845" s="26">
        <v>424086.473</v>
      </c>
      <c r="I845" s="26">
        <v>2385602.4589999998</v>
      </c>
      <c r="J845" s="26">
        <v>683202.679</v>
      </c>
      <c r="K845" s="26">
        <v>453189.19799999997</v>
      </c>
      <c r="L845" s="28">
        <v>28.6385804316443</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v>150</v>
      </c>
      <c r="F853" s="26">
        <v>22564</v>
      </c>
      <c r="G853" s="26">
        <v>2971.857</v>
      </c>
      <c r="H853" s="26">
        <v>60799.313000000002</v>
      </c>
      <c r="I853" s="26">
        <v>333351.79700000002</v>
      </c>
      <c r="J853" s="26">
        <v>87798.252999999997</v>
      </c>
      <c r="K853" s="26">
        <v>57024.142999999996</v>
      </c>
      <c r="L853" s="28">
        <v>26.338017010899701</v>
      </c>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48" t="s">
        <v>86</v>
      </c>
      <c r="B861" s="348"/>
      <c r="C861" s="348"/>
      <c r="D861" s="348"/>
      <c r="E861" s="348"/>
      <c r="F861" s="348"/>
      <c r="G861" s="348"/>
      <c r="H861" s="348"/>
      <c r="I861" s="348"/>
      <c r="J861" s="348"/>
      <c r="K861" s="348"/>
      <c r="L861" s="348"/>
    </row>
    <row r="862" spans="1:12" ht="11.1" customHeight="1" x14ac:dyDescent="0.2">
      <c r="A862" s="2"/>
      <c r="B862" s="2"/>
      <c r="C862" s="2"/>
      <c r="D862" s="2"/>
      <c r="E862" s="3"/>
      <c r="F862" s="3"/>
      <c r="G862" s="3"/>
      <c r="H862" s="3"/>
      <c r="I862" s="3"/>
      <c r="J862" s="1"/>
      <c r="K862" s="1"/>
      <c r="L862" s="4"/>
    </row>
    <row r="863" spans="1:12" ht="11.1" customHeight="1" x14ac:dyDescent="0.2">
      <c r="A863" s="348" t="s">
        <v>1</v>
      </c>
      <c r="B863" s="348"/>
      <c r="C863" s="348"/>
      <c r="D863" s="348"/>
      <c r="E863" s="348"/>
      <c r="F863" s="348"/>
      <c r="G863" s="348"/>
      <c r="H863" s="348"/>
      <c r="I863" s="348"/>
      <c r="J863" s="348"/>
      <c r="K863" s="348"/>
      <c r="L863" s="348"/>
    </row>
    <row r="864" spans="1:12" ht="11.1" customHeight="1" x14ac:dyDescent="0.2">
      <c r="A864" s="348" t="s">
        <v>2</v>
      </c>
      <c r="B864" s="348"/>
      <c r="C864" s="348"/>
      <c r="D864" s="348"/>
      <c r="E864" s="348"/>
      <c r="F864" s="348"/>
      <c r="G864" s="348"/>
      <c r="H864" s="348"/>
      <c r="I864" s="348"/>
      <c r="J864" s="348"/>
      <c r="K864" s="348"/>
      <c r="L864" s="348"/>
    </row>
    <row r="865" spans="1:12" s="8" customFormat="1" ht="18" customHeight="1" x14ac:dyDescent="0.2">
      <c r="A865" s="5"/>
      <c r="B865" s="5"/>
      <c r="C865" s="5"/>
      <c r="D865" s="5"/>
      <c r="E865" s="6"/>
      <c r="F865" s="6"/>
      <c r="G865" s="6"/>
      <c r="H865" s="6"/>
      <c r="I865" s="6"/>
      <c r="J865" s="1"/>
      <c r="K865" s="7"/>
      <c r="L865" s="4"/>
    </row>
    <row r="866" spans="1:12" ht="15" customHeight="1" x14ac:dyDescent="0.2">
      <c r="B866" s="327" t="s">
        <v>3</v>
      </c>
      <c r="C866" s="330" t="s">
        <v>4</v>
      </c>
      <c r="D866" s="333" t="s">
        <v>5</v>
      </c>
      <c r="E866" s="333" t="s">
        <v>6</v>
      </c>
      <c r="F866" s="330" t="s">
        <v>7</v>
      </c>
      <c r="G866" s="330" t="s">
        <v>8</v>
      </c>
      <c r="H866" s="330" t="s">
        <v>9</v>
      </c>
      <c r="I866" s="342" t="s">
        <v>10</v>
      </c>
      <c r="J866" s="344"/>
      <c r="K866" s="343"/>
      <c r="L866" s="345" t="s">
        <v>11</v>
      </c>
    </row>
    <row r="867" spans="1:12" ht="15" customHeight="1" x14ac:dyDescent="0.2">
      <c r="B867" s="328"/>
      <c r="C867" s="334"/>
      <c r="D867" s="331"/>
      <c r="E867" s="331"/>
      <c r="F867" s="334"/>
      <c r="G867" s="334"/>
      <c r="H867" s="334"/>
      <c r="I867" s="330" t="s">
        <v>12</v>
      </c>
      <c r="J867" s="342" t="s">
        <v>13</v>
      </c>
      <c r="K867" s="343"/>
      <c r="L867" s="346"/>
    </row>
    <row r="868" spans="1:12" ht="21" customHeight="1" x14ac:dyDescent="0.2">
      <c r="B868" s="328"/>
      <c r="C868" s="334"/>
      <c r="D868" s="331"/>
      <c r="E868" s="332"/>
      <c r="F868" s="335"/>
      <c r="G868" s="335"/>
      <c r="H868" s="335"/>
      <c r="I868" s="335"/>
      <c r="J868" s="9" t="s">
        <v>14</v>
      </c>
      <c r="K868" s="10" t="s">
        <v>15</v>
      </c>
      <c r="L868" s="347"/>
    </row>
    <row r="869" spans="1:12" ht="11.1" customHeight="1" x14ac:dyDescent="0.2">
      <c r="B869" s="329"/>
      <c r="C869" s="335"/>
      <c r="D869" s="332"/>
      <c r="E869" s="11" t="s">
        <v>16</v>
      </c>
      <c r="F869" s="11" t="s">
        <v>17</v>
      </c>
      <c r="G869" s="12" t="s">
        <v>18</v>
      </c>
      <c r="H869" s="342" t="s">
        <v>19</v>
      </c>
      <c r="I869" s="344"/>
      <c r="J869" s="344"/>
      <c r="K869" s="343"/>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71.571428571428598</v>
      </c>
      <c r="F877" s="26">
        <v>12195.4285714286</v>
      </c>
      <c r="G877" s="26">
        <v>11694.700999999999</v>
      </c>
      <c r="H877" s="26">
        <v>282074.55200000003</v>
      </c>
      <c r="I877" s="26">
        <v>1598709.7749999999</v>
      </c>
      <c r="J877" s="26">
        <v>654496.495</v>
      </c>
      <c r="K877" s="26">
        <v>235519.4</v>
      </c>
      <c r="L877" s="28">
        <v>40.9390437986157</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72.571428571428598</v>
      </c>
      <c r="F893" s="26">
        <v>12363.714285714301</v>
      </c>
      <c r="G893" s="26">
        <v>11863.998</v>
      </c>
      <c r="H893" s="26">
        <v>290786.66800000001</v>
      </c>
      <c r="I893" s="26">
        <v>1591237.236</v>
      </c>
      <c r="J893" s="26">
        <v>686669.94499999995</v>
      </c>
      <c r="K893" s="26">
        <v>265021.408</v>
      </c>
      <c r="L893" s="28">
        <v>43.153209934059099</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v>72</v>
      </c>
      <c r="F901" s="26">
        <v>12348</v>
      </c>
      <c r="G901" s="26">
        <v>1590.306</v>
      </c>
      <c r="H901" s="26">
        <v>38296.271999999997</v>
      </c>
      <c r="I901" s="26">
        <v>215280.432</v>
      </c>
      <c r="J901" s="26">
        <v>102590.605</v>
      </c>
      <c r="K901" s="26">
        <v>53328.790999999997</v>
      </c>
      <c r="L901" s="28">
        <v>47.654403164705698</v>
      </c>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45.571428571428598</v>
      </c>
      <c r="F915" s="26">
        <v>8350.5714285714294</v>
      </c>
      <c r="G915" s="26">
        <v>7807.4369999999999</v>
      </c>
      <c r="H915" s="26">
        <v>176309.32199999999</v>
      </c>
      <c r="I915" s="26">
        <v>1020377.972</v>
      </c>
      <c r="J915" s="26">
        <v>340724.45699999999</v>
      </c>
      <c r="K915" s="26">
        <v>106306.64200000001</v>
      </c>
      <c r="L915" s="28">
        <v>33.391984769345797</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46.714285714285701</v>
      </c>
      <c r="F931" s="26">
        <v>8700.8571428571395</v>
      </c>
      <c r="G931" s="26">
        <v>7986.1369999999997</v>
      </c>
      <c r="H931" s="26">
        <v>187988.285</v>
      </c>
      <c r="I931" s="26">
        <v>1107888.7520000001</v>
      </c>
      <c r="J931" s="26">
        <v>380781.15700000001</v>
      </c>
      <c r="K931" s="26">
        <v>119500.251</v>
      </c>
      <c r="L931" s="28">
        <v>34.369981310181203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v>47</v>
      </c>
      <c r="F939" s="26">
        <v>8834</v>
      </c>
      <c r="G939" s="26">
        <v>1077.652</v>
      </c>
      <c r="H939" s="26">
        <v>26627.243999999999</v>
      </c>
      <c r="I939" s="26">
        <v>169008.87100000001</v>
      </c>
      <c r="J939" s="26">
        <v>61369.618000000002</v>
      </c>
      <c r="K939" s="26">
        <v>15923.504999999999</v>
      </c>
      <c r="L939" s="28">
        <v>36.3114774016803</v>
      </c>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48" t="s">
        <v>92</v>
      </c>
      <c r="B947" s="348"/>
      <c r="C947" s="348"/>
      <c r="D947" s="348"/>
      <c r="E947" s="348"/>
      <c r="F947" s="348"/>
      <c r="G947" s="348"/>
      <c r="H947" s="348"/>
      <c r="I947" s="348"/>
      <c r="J947" s="348"/>
      <c r="K947" s="348"/>
      <c r="L947" s="348"/>
    </row>
    <row r="948" spans="1:12" ht="11.1" customHeight="1" x14ac:dyDescent="0.2">
      <c r="A948" s="2"/>
      <c r="B948" s="2"/>
      <c r="C948" s="2"/>
      <c r="D948" s="2"/>
      <c r="E948" s="3"/>
      <c r="F948" s="3"/>
      <c r="G948" s="3"/>
      <c r="H948" s="3"/>
      <c r="I948" s="3"/>
      <c r="J948" s="1"/>
      <c r="K948" s="1"/>
      <c r="L948" s="4"/>
    </row>
    <row r="949" spans="1:12" ht="11.1" customHeight="1" x14ac:dyDescent="0.2">
      <c r="A949" s="348" t="s">
        <v>1</v>
      </c>
      <c r="B949" s="348"/>
      <c r="C949" s="348"/>
      <c r="D949" s="348"/>
      <c r="E949" s="348"/>
      <c r="F949" s="348"/>
      <c r="G949" s="348"/>
      <c r="H949" s="348"/>
      <c r="I949" s="348"/>
      <c r="J949" s="348"/>
      <c r="K949" s="348"/>
      <c r="L949" s="348"/>
    </row>
    <row r="950" spans="1:12" ht="11.1" customHeight="1" x14ac:dyDescent="0.2">
      <c r="A950" s="348" t="s">
        <v>2</v>
      </c>
      <c r="B950" s="348"/>
      <c r="C950" s="348"/>
      <c r="D950" s="348"/>
      <c r="E950" s="348"/>
      <c r="F950" s="348"/>
      <c r="G950" s="348"/>
      <c r="H950" s="348"/>
      <c r="I950" s="348"/>
      <c r="J950" s="348"/>
      <c r="K950" s="348"/>
      <c r="L950" s="348"/>
    </row>
    <row r="951" spans="1:12" s="8" customFormat="1" ht="18" customHeight="1" x14ac:dyDescent="0.2">
      <c r="A951" s="5"/>
      <c r="B951" s="5"/>
      <c r="C951" s="5"/>
      <c r="D951" s="5"/>
      <c r="E951" s="6"/>
      <c r="F951" s="6"/>
      <c r="G951" s="6"/>
      <c r="H951" s="6"/>
      <c r="I951" s="6"/>
      <c r="J951" s="1"/>
      <c r="K951" s="7"/>
      <c r="L951" s="4"/>
    </row>
    <row r="952" spans="1:12" ht="15" customHeight="1" x14ac:dyDescent="0.2">
      <c r="B952" s="327" t="s">
        <v>3</v>
      </c>
      <c r="C952" s="330" t="s">
        <v>4</v>
      </c>
      <c r="D952" s="333" t="s">
        <v>5</v>
      </c>
      <c r="E952" s="333" t="s">
        <v>6</v>
      </c>
      <c r="F952" s="330" t="s">
        <v>7</v>
      </c>
      <c r="G952" s="330" t="s">
        <v>8</v>
      </c>
      <c r="H952" s="330" t="s">
        <v>9</v>
      </c>
      <c r="I952" s="342" t="s">
        <v>10</v>
      </c>
      <c r="J952" s="344"/>
      <c r="K952" s="343"/>
      <c r="L952" s="345" t="s">
        <v>11</v>
      </c>
    </row>
    <row r="953" spans="1:12" ht="15" customHeight="1" x14ac:dyDescent="0.2">
      <c r="B953" s="328"/>
      <c r="C953" s="334"/>
      <c r="D953" s="331"/>
      <c r="E953" s="331"/>
      <c r="F953" s="334"/>
      <c r="G953" s="334"/>
      <c r="H953" s="334"/>
      <c r="I953" s="330" t="s">
        <v>12</v>
      </c>
      <c r="J953" s="342" t="s">
        <v>13</v>
      </c>
      <c r="K953" s="343"/>
      <c r="L953" s="346"/>
    </row>
    <row r="954" spans="1:12" ht="21" customHeight="1" x14ac:dyDescent="0.2">
      <c r="B954" s="328"/>
      <c r="C954" s="334"/>
      <c r="D954" s="331"/>
      <c r="E954" s="332"/>
      <c r="F954" s="335"/>
      <c r="G954" s="335"/>
      <c r="H954" s="335"/>
      <c r="I954" s="335"/>
      <c r="J954" s="9" t="s">
        <v>14</v>
      </c>
      <c r="K954" s="10" t="s">
        <v>15</v>
      </c>
      <c r="L954" s="347"/>
    </row>
    <row r="955" spans="1:12" ht="11.1" customHeight="1" x14ac:dyDescent="0.2">
      <c r="B955" s="329"/>
      <c r="C955" s="335"/>
      <c r="D955" s="332"/>
      <c r="E955" s="11" t="s">
        <v>16</v>
      </c>
      <c r="F955" s="11" t="s">
        <v>17</v>
      </c>
      <c r="G955" s="12" t="s">
        <v>18</v>
      </c>
      <c r="H955" s="342" t="s">
        <v>19</v>
      </c>
      <c r="I955" s="344"/>
      <c r="J955" s="344"/>
      <c r="K955" s="343"/>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96.571428571428598</v>
      </c>
      <c r="F963" s="26">
        <v>15310.285714285699</v>
      </c>
      <c r="G963" s="26">
        <v>14879.878000000001</v>
      </c>
      <c r="H963" s="26">
        <v>320379.75900000002</v>
      </c>
      <c r="I963" s="26">
        <v>1547502.209</v>
      </c>
      <c r="J963" s="26">
        <v>657771.679</v>
      </c>
      <c r="K963" s="26">
        <v>296719.34100000001</v>
      </c>
      <c r="L963" s="28">
        <v>42.505379002014699</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97.428571428571402</v>
      </c>
      <c r="F979" s="26">
        <v>15420</v>
      </c>
      <c r="G979" s="26">
        <v>14924.772999999999</v>
      </c>
      <c r="H979" s="26">
        <v>337092.91399999999</v>
      </c>
      <c r="I979" s="26">
        <v>1604658.7069999999</v>
      </c>
      <c r="J979" s="26">
        <v>730807.67500000005</v>
      </c>
      <c r="K979" s="26">
        <v>370053.94300000003</v>
      </c>
      <c r="L979" s="28">
        <v>45.542872874586898</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v>97</v>
      </c>
      <c r="F987" s="26">
        <v>15362</v>
      </c>
      <c r="G987" s="26">
        <v>1991.9590000000001</v>
      </c>
      <c r="H987" s="26">
        <v>48285.286999999997</v>
      </c>
      <c r="I987" s="26">
        <v>213905.76300000001</v>
      </c>
      <c r="J987" s="26">
        <v>97624.767000000007</v>
      </c>
      <c r="K987" s="26">
        <v>49076.995000000003</v>
      </c>
      <c r="L987" s="28">
        <v>45.639147646526901</v>
      </c>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51.285714285714299</v>
      </c>
      <c r="F1001" s="26">
        <v>16444.285714285699</v>
      </c>
      <c r="G1001" s="26">
        <v>15528.772000000001</v>
      </c>
      <c r="H1001" s="26">
        <v>378429.86599999998</v>
      </c>
      <c r="I1001" s="26">
        <v>2995048.3309999998</v>
      </c>
      <c r="J1001" s="26">
        <v>958048.57799999998</v>
      </c>
      <c r="K1001" s="26">
        <v>542941.94099999999</v>
      </c>
      <c r="L1001" s="28">
        <v>31.9877501836547</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51.571428571428598</v>
      </c>
      <c r="F1017" s="26">
        <v>16524.714285714301</v>
      </c>
      <c r="G1017" s="26">
        <v>15372.62</v>
      </c>
      <c r="H1017" s="26">
        <v>382735.75199999998</v>
      </c>
      <c r="I1017" s="26">
        <v>3039616.0049999999</v>
      </c>
      <c r="J1017" s="26">
        <v>959553.86</v>
      </c>
      <c r="K1017" s="26">
        <v>609422.12100000004</v>
      </c>
      <c r="L1017" s="28">
        <v>31.5682592281916</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v>50</v>
      </c>
      <c r="F1025" s="26">
        <v>16457</v>
      </c>
      <c r="G1025" s="26">
        <v>1968.0219999999999</v>
      </c>
      <c r="H1025" s="26">
        <v>55291.5</v>
      </c>
      <c r="I1025" s="26">
        <v>387529.95199999999</v>
      </c>
      <c r="J1025" s="26">
        <v>116201.605</v>
      </c>
      <c r="K1025" s="26">
        <v>76429.426000000007</v>
      </c>
      <c r="L1025" s="28">
        <v>29.9851932477209</v>
      </c>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48" t="s">
        <v>96</v>
      </c>
      <c r="B1033" s="348"/>
      <c r="C1033" s="348"/>
      <c r="D1033" s="348"/>
      <c r="E1033" s="348"/>
      <c r="F1033" s="348"/>
      <c r="G1033" s="348"/>
      <c r="H1033" s="348"/>
      <c r="I1033" s="348"/>
      <c r="J1033" s="348"/>
      <c r="K1033" s="348"/>
      <c r="L1033" s="348"/>
    </row>
    <row r="1034" spans="1:12" ht="11.1" customHeight="1" x14ac:dyDescent="0.2">
      <c r="A1034" s="2"/>
      <c r="B1034" s="2"/>
      <c r="C1034" s="2"/>
      <c r="D1034" s="2"/>
      <c r="E1034" s="3"/>
      <c r="F1034" s="3"/>
      <c r="G1034" s="3"/>
      <c r="H1034" s="3"/>
      <c r="I1034" s="3"/>
      <c r="J1034" s="1"/>
      <c r="K1034" s="1"/>
      <c r="L1034" s="4"/>
    </row>
    <row r="1035" spans="1:12" ht="11.1" customHeight="1" x14ac:dyDescent="0.2">
      <c r="A1035" s="348" t="s">
        <v>1</v>
      </c>
      <c r="B1035" s="348"/>
      <c r="C1035" s="348"/>
      <c r="D1035" s="348"/>
      <c r="E1035" s="348"/>
      <c r="F1035" s="348"/>
      <c r="G1035" s="348"/>
      <c r="H1035" s="348"/>
      <c r="I1035" s="348"/>
      <c r="J1035" s="348"/>
      <c r="K1035" s="348"/>
      <c r="L1035" s="348"/>
    </row>
    <row r="1036" spans="1:12" ht="11.1" customHeight="1" x14ac:dyDescent="0.2">
      <c r="A1036" s="348" t="s">
        <v>2</v>
      </c>
      <c r="B1036" s="348"/>
      <c r="C1036" s="348"/>
      <c r="D1036" s="348"/>
      <c r="E1036" s="348"/>
      <c r="F1036" s="348"/>
      <c r="G1036" s="348"/>
      <c r="H1036" s="348"/>
      <c r="I1036" s="348"/>
      <c r="J1036" s="348"/>
      <c r="K1036" s="348"/>
      <c r="L1036" s="348"/>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27" t="s">
        <v>3</v>
      </c>
      <c r="C1038" s="330" t="s">
        <v>4</v>
      </c>
      <c r="D1038" s="333" t="s">
        <v>5</v>
      </c>
      <c r="E1038" s="333" t="s">
        <v>6</v>
      </c>
      <c r="F1038" s="330" t="s">
        <v>7</v>
      </c>
      <c r="G1038" s="330" t="s">
        <v>8</v>
      </c>
      <c r="H1038" s="330" t="s">
        <v>9</v>
      </c>
      <c r="I1038" s="342" t="s">
        <v>10</v>
      </c>
      <c r="J1038" s="344"/>
      <c r="K1038" s="343"/>
      <c r="L1038" s="345" t="s">
        <v>11</v>
      </c>
    </row>
    <row r="1039" spans="1:12" ht="15" customHeight="1" x14ac:dyDescent="0.2">
      <c r="B1039" s="328"/>
      <c r="C1039" s="334"/>
      <c r="D1039" s="331"/>
      <c r="E1039" s="331"/>
      <c r="F1039" s="334"/>
      <c r="G1039" s="334"/>
      <c r="H1039" s="334"/>
      <c r="I1039" s="330" t="s">
        <v>12</v>
      </c>
      <c r="J1039" s="342" t="s">
        <v>13</v>
      </c>
      <c r="K1039" s="343"/>
      <c r="L1039" s="346"/>
    </row>
    <row r="1040" spans="1:12" ht="21" customHeight="1" x14ac:dyDescent="0.2">
      <c r="B1040" s="328"/>
      <c r="C1040" s="334"/>
      <c r="D1040" s="331"/>
      <c r="E1040" s="332"/>
      <c r="F1040" s="335"/>
      <c r="G1040" s="335"/>
      <c r="H1040" s="335"/>
      <c r="I1040" s="335"/>
      <c r="J1040" s="9" t="s">
        <v>14</v>
      </c>
      <c r="K1040" s="10" t="s">
        <v>15</v>
      </c>
      <c r="L1040" s="347"/>
    </row>
    <row r="1041" spans="2:12" ht="11.1" customHeight="1" x14ac:dyDescent="0.2">
      <c r="B1041" s="329"/>
      <c r="C1041" s="335"/>
      <c r="D1041" s="332"/>
      <c r="E1041" s="11" t="s">
        <v>16</v>
      </c>
      <c r="F1041" s="11" t="s">
        <v>17</v>
      </c>
      <c r="G1041" s="12" t="s">
        <v>18</v>
      </c>
      <c r="H1041" s="342" t="s">
        <v>19</v>
      </c>
      <c r="I1041" s="344"/>
      <c r="J1041" s="344"/>
      <c r="K1041" s="343"/>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45">
        <v>1</v>
      </c>
      <c r="F1071" s="41" t="s">
        <v>21</v>
      </c>
      <c r="G1071" s="41" t="s">
        <v>21</v>
      </c>
      <c r="H1071" s="41" t="s">
        <v>21</v>
      </c>
      <c r="I1071" s="41" t="s">
        <v>21</v>
      </c>
      <c r="J1071" s="41" t="s">
        <v>21</v>
      </c>
      <c r="K1071" s="41" t="s">
        <v>21</v>
      </c>
      <c r="L1071" s="41" t="s">
        <v>21</v>
      </c>
    </row>
    <row r="1072" spans="2:12" ht="11.1" customHeight="1" x14ac:dyDescent="0.2">
      <c r="B1072" s="23"/>
      <c r="C1072" s="23"/>
      <c r="D1072" s="31" t="s">
        <v>30</v>
      </c>
      <c r="E1072" s="45">
        <v>1</v>
      </c>
      <c r="F1072" s="41" t="s">
        <v>21</v>
      </c>
      <c r="G1072" s="41" t="s">
        <v>21</v>
      </c>
      <c r="H1072" s="41" t="s">
        <v>21</v>
      </c>
      <c r="I1072" s="41" t="s">
        <v>21</v>
      </c>
      <c r="J1072" s="41" t="s">
        <v>21</v>
      </c>
      <c r="K1072" s="41" t="s">
        <v>21</v>
      </c>
      <c r="L1072" s="41" t="s">
        <v>21</v>
      </c>
    </row>
    <row r="1073" spans="2:12" ht="11.1" customHeight="1" x14ac:dyDescent="0.2">
      <c r="B1073" s="23"/>
      <c r="C1073" s="23"/>
      <c r="D1073" s="31" t="s">
        <v>31</v>
      </c>
      <c r="E1073" s="45">
        <v>1</v>
      </c>
      <c r="F1073" s="41" t="s">
        <v>21</v>
      </c>
      <c r="G1073" s="41" t="s">
        <v>21</v>
      </c>
      <c r="H1073" s="41" t="s">
        <v>21</v>
      </c>
      <c r="I1073" s="41" t="s">
        <v>21</v>
      </c>
      <c r="J1073" s="41" t="s">
        <v>21</v>
      </c>
      <c r="K1073" s="41" t="s">
        <v>21</v>
      </c>
      <c r="L1073" s="41" t="s">
        <v>21</v>
      </c>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13.4285714285714</v>
      </c>
      <c r="F1087" s="26">
        <v>1736.1428571428601</v>
      </c>
      <c r="G1087" s="26">
        <v>1643.5920000000001</v>
      </c>
      <c r="H1087" s="26">
        <v>25194.309000000001</v>
      </c>
      <c r="I1087" s="26">
        <v>141374.56899999999</v>
      </c>
      <c r="J1087" s="26">
        <v>14165.761</v>
      </c>
      <c r="K1087" s="41" t="s">
        <v>21</v>
      </c>
      <c r="L1087" s="28">
        <v>10.0200206445899</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1702.8571428571399</v>
      </c>
      <c r="G1103" s="26">
        <v>1622.4480000000001</v>
      </c>
      <c r="H1103" s="26">
        <v>26878.601999999999</v>
      </c>
      <c r="I1103" s="26">
        <v>163532.78899999999</v>
      </c>
      <c r="J1103" s="26">
        <v>24562.86</v>
      </c>
      <c r="K1103" s="26">
        <v>14470.724</v>
      </c>
      <c r="L1103" s="28">
        <v>15.020143758448301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v>13</v>
      </c>
      <c r="F1111" s="26">
        <v>1595</v>
      </c>
      <c r="G1111" s="26">
        <v>188.99199999999999</v>
      </c>
      <c r="H1111" s="26">
        <v>3618.002</v>
      </c>
      <c r="I1111" s="26">
        <v>17820.411</v>
      </c>
      <c r="J1111" s="26">
        <v>2112.17</v>
      </c>
      <c r="K1111" s="26">
        <v>1101.433</v>
      </c>
      <c r="L1111" s="28">
        <v>11.852532469649599</v>
      </c>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48" t="s">
        <v>99</v>
      </c>
      <c r="B1119" s="348"/>
      <c r="C1119" s="348"/>
      <c r="D1119" s="348"/>
      <c r="E1119" s="348"/>
      <c r="F1119" s="348"/>
      <c r="G1119" s="348"/>
      <c r="H1119" s="348"/>
      <c r="I1119" s="348"/>
      <c r="J1119" s="348"/>
      <c r="K1119" s="348"/>
      <c r="L1119" s="348"/>
    </row>
    <row r="1120" spans="1:12" ht="11.1" customHeight="1" x14ac:dyDescent="0.2">
      <c r="A1120" s="2"/>
      <c r="B1120" s="2"/>
      <c r="C1120" s="2"/>
      <c r="D1120" s="2"/>
      <c r="E1120" s="3"/>
      <c r="F1120" s="3"/>
      <c r="G1120" s="3"/>
      <c r="H1120" s="3"/>
      <c r="I1120" s="3"/>
      <c r="J1120" s="1"/>
      <c r="K1120" s="1"/>
      <c r="L1120" s="4"/>
    </row>
    <row r="1121" spans="1:12" ht="11.1" customHeight="1" x14ac:dyDescent="0.2">
      <c r="A1121" s="348" t="s">
        <v>1</v>
      </c>
      <c r="B1121" s="348"/>
      <c r="C1121" s="348"/>
      <c r="D1121" s="348"/>
      <c r="E1121" s="348"/>
      <c r="F1121" s="348"/>
      <c r="G1121" s="348"/>
      <c r="H1121" s="348"/>
      <c r="I1121" s="348"/>
      <c r="J1121" s="348"/>
      <c r="K1121" s="348"/>
      <c r="L1121" s="348"/>
    </row>
    <row r="1122" spans="1:12" ht="11.1" customHeight="1" x14ac:dyDescent="0.2">
      <c r="A1122" s="348" t="s">
        <v>2</v>
      </c>
      <c r="B1122" s="348"/>
      <c r="C1122" s="348"/>
      <c r="D1122" s="348"/>
      <c r="E1122" s="348"/>
      <c r="F1122" s="348"/>
      <c r="G1122" s="348"/>
      <c r="H1122" s="348"/>
      <c r="I1122" s="348"/>
      <c r="J1122" s="348"/>
      <c r="K1122" s="348"/>
      <c r="L1122" s="348"/>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27" t="s">
        <v>3</v>
      </c>
      <c r="C1124" s="330" t="s">
        <v>4</v>
      </c>
      <c r="D1124" s="333" t="s">
        <v>5</v>
      </c>
      <c r="E1124" s="333" t="s">
        <v>6</v>
      </c>
      <c r="F1124" s="330" t="s">
        <v>7</v>
      </c>
      <c r="G1124" s="330" t="s">
        <v>8</v>
      </c>
      <c r="H1124" s="330" t="s">
        <v>9</v>
      </c>
      <c r="I1124" s="342" t="s">
        <v>10</v>
      </c>
      <c r="J1124" s="344"/>
      <c r="K1124" s="343"/>
      <c r="L1124" s="345" t="s">
        <v>11</v>
      </c>
    </row>
    <row r="1125" spans="1:12" ht="15" customHeight="1" x14ac:dyDescent="0.2">
      <c r="B1125" s="328"/>
      <c r="C1125" s="334"/>
      <c r="D1125" s="331"/>
      <c r="E1125" s="331"/>
      <c r="F1125" s="334"/>
      <c r="G1125" s="334"/>
      <c r="H1125" s="334"/>
      <c r="I1125" s="330" t="s">
        <v>12</v>
      </c>
      <c r="J1125" s="342" t="s">
        <v>13</v>
      </c>
      <c r="K1125" s="343"/>
      <c r="L1125" s="346"/>
    </row>
    <row r="1126" spans="1:12" ht="21" customHeight="1" x14ac:dyDescent="0.2">
      <c r="B1126" s="328"/>
      <c r="C1126" s="334"/>
      <c r="D1126" s="331"/>
      <c r="E1126" s="332"/>
      <c r="F1126" s="335"/>
      <c r="G1126" s="335"/>
      <c r="H1126" s="335"/>
      <c r="I1126" s="335"/>
      <c r="J1126" s="9" t="s">
        <v>14</v>
      </c>
      <c r="K1126" s="10" t="s">
        <v>15</v>
      </c>
      <c r="L1126" s="347"/>
    </row>
    <row r="1127" spans="1:12" ht="11.1" customHeight="1" x14ac:dyDescent="0.2">
      <c r="B1127" s="329"/>
      <c r="C1127" s="335"/>
      <c r="D1127" s="332"/>
      <c r="E1127" s="11" t="s">
        <v>16</v>
      </c>
      <c r="F1127" s="11" t="s">
        <v>17</v>
      </c>
      <c r="G1127" s="12" t="s">
        <v>18</v>
      </c>
      <c r="H1127" s="342" t="s">
        <v>19</v>
      </c>
      <c r="I1127" s="344"/>
      <c r="J1127" s="344"/>
      <c r="K1127" s="343"/>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29.8571428571429</v>
      </c>
      <c r="F1135" s="26">
        <v>4266.7142857142899</v>
      </c>
      <c r="G1135" s="26">
        <v>4041.4259999999999</v>
      </c>
      <c r="H1135" s="26">
        <v>87390.892999999996</v>
      </c>
      <c r="I1135" s="26">
        <v>446925.78</v>
      </c>
      <c r="J1135" s="26">
        <v>258547.53</v>
      </c>
      <c r="K1135" s="26">
        <v>61020.913999999997</v>
      </c>
      <c r="L1135" s="28">
        <v>57.8502162036838</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30.714285714285701</v>
      </c>
      <c r="F1151" s="26">
        <v>4351</v>
      </c>
      <c r="G1151" s="26">
        <v>4190.71</v>
      </c>
      <c r="H1151" s="26">
        <v>93928.538</v>
      </c>
      <c r="I1151" s="26">
        <v>488891.25699999998</v>
      </c>
      <c r="J1151" s="26">
        <v>287646.18900000001</v>
      </c>
      <c r="K1151" s="26">
        <v>52849.533000000003</v>
      </c>
      <c r="L1151" s="28">
        <v>58.8364354816024</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v>31</v>
      </c>
      <c r="F1159" s="26">
        <v>4436</v>
      </c>
      <c r="G1159" s="26">
        <v>572.35299999999995</v>
      </c>
      <c r="H1159" s="26">
        <v>13342.058999999999</v>
      </c>
      <c r="I1159" s="26">
        <v>69658.736999999994</v>
      </c>
      <c r="J1159" s="26">
        <v>41302.769999999997</v>
      </c>
      <c r="K1159" s="26">
        <v>6062.915</v>
      </c>
      <c r="L1159" s="28">
        <v>59.293021634888397</v>
      </c>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19.571428571428601</v>
      </c>
      <c r="F1173" s="26">
        <v>3328.7142857142899</v>
      </c>
      <c r="G1173" s="26">
        <v>3437.279</v>
      </c>
      <c r="H1173" s="26">
        <v>68912.400999999998</v>
      </c>
      <c r="I1173" s="26">
        <v>410083.75900000002</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3317</v>
      </c>
      <c r="G1189" s="26">
        <v>3382.355</v>
      </c>
      <c r="H1189" s="26">
        <v>72174.739000000001</v>
      </c>
      <c r="I1189" s="26">
        <v>443458.53899999999</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v>18</v>
      </c>
      <c r="F1195" s="26">
        <v>3334</v>
      </c>
      <c r="G1195" s="26">
        <v>488.96899999999999</v>
      </c>
      <c r="H1195" s="26">
        <v>10154.624</v>
      </c>
      <c r="I1195" s="26">
        <v>68779.34</v>
      </c>
      <c r="J1195" s="41" t="s">
        <v>21</v>
      </c>
      <c r="K1195" s="41" t="s">
        <v>21</v>
      </c>
      <c r="L1195" s="41" t="s">
        <v>21</v>
      </c>
    </row>
    <row r="1196" spans="2:12" ht="11.1" customHeight="1" x14ac:dyDescent="0.2">
      <c r="B1196" s="23"/>
      <c r="C1196" s="24"/>
      <c r="D1196" s="31" t="s">
        <v>30</v>
      </c>
      <c r="E1196" s="26">
        <v>18</v>
      </c>
      <c r="F1196" s="26">
        <v>3206</v>
      </c>
      <c r="G1196" s="26">
        <v>488.34300000000002</v>
      </c>
      <c r="H1196" s="26">
        <v>10884.659</v>
      </c>
      <c r="I1196" s="26">
        <v>67562.713000000003</v>
      </c>
      <c r="J1196" s="41" t="s">
        <v>21</v>
      </c>
      <c r="K1196" s="41" t="s">
        <v>21</v>
      </c>
      <c r="L1196" s="41" t="s">
        <v>21</v>
      </c>
    </row>
    <row r="1197" spans="2:12" ht="11.1" customHeight="1" x14ac:dyDescent="0.2">
      <c r="B1197" s="23"/>
      <c r="C1197" s="24"/>
      <c r="D1197" s="31" t="s">
        <v>31</v>
      </c>
      <c r="E1197" s="26">
        <v>18</v>
      </c>
      <c r="F1197" s="26">
        <v>3376</v>
      </c>
      <c r="G1197" s="26">
        <v>471.065</v>
      </c>
      <c r="H1197" s="26">
        <v>10009.596</v>
      </c>
      <c r="I1197" s="26">
        <v>90882.054999999993</v>
      </c>
      <c r="J1197" s="41" t="s">
        <v>21</v>
      </c>
      <c r="K1197" s="41" t="s">
        <v>21</v>
      </c>
      <c r="L1197" s="41" t="s">
        <v>21</v>
      </c>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9" activePane="bottomLeft" state="frozen"/>
      <selection activeCell="D59" sqref="D59"/>
      <selection pane="bottomLeft" activeCell="L61" sqref="L60:L61"/>
    </sheetView>
  </sheetViews>
  <sheetFormatPr baseColWidth="10" defaultColWidth="11" defaultRowHeight="12.75" x14ac:dyDescent="0.2"/>
  <cols>
    <col min="1" max="1" width="5.7109375" style="162" customWidth="1"/>
    <col min="2" max="2" width="13.42578125" style="162" customWidth="1"/>
    <col min="3" max="3" width="11" style="201"/>
    <col min="4" max="4" width="14.140625" style="201" customWidth="1"/>
    <col min="5" max="5" width="11" style="162"/>
    <col min="6" max="6" width="9" style="162" customWidth="1"/>
    <col min="7" max="14" width="11" style="162"/>
    <col min="15" max="15" width="9.42578125" style="162" customWidth="1"/>
    <col min="16" max="17" width="11" style="162"/>
    <col min="18" max="18" width="14.5703125" style="162" customWidth="1"/>
    <col min="19" max="16384" width="11" style="162"/>
  </cols>
  <sheetData>
    <row r="1" spans="1:13" ht="43.5" customHeight="1" x14ac:dyDescent="0.2">
      <c r="A1" s="158" t="s">
        <v>183</v>
      </c>
      <c r="B1" s="159" t="s">
        <v>184</v>
      </c>
      <c r="C1" s="160" t="s">
        <v>10</v>
      </c>
      <c r="D1" s="160" t="s">
        <v>185</v>
      </c>
      <c r="E1" s="161"/>
      <c r="I1" s="163" t="s">
        <v>186</v>
      </c>
      <c r="J1" s="163" t="s">
        <v>187</v>
      </c>
      <c r="K1" s="163" t="s">
        <v>188</v>
      </c>
      <c r="L1" s="163" t="s">
        <v>187</v>
      </c>
    </row>
    <row r="2" spans="1:13" s="168" customFormat="1" ht="12.75" customHeight="1" x14ac:dyDescent="0.2">
      <c r="A2" s="164">
        <v>1</v>
      </c>
      <c r="B2" s="165">
        <v>123.496833606403</v>
      </c>
      <c r="C2" s="166">
        <v>104.03431024079033</v>
      </c>
      <c r="D2" s="167">
        <v>111.15866197686329</v>
      </c>
      <c r="F2" s="352" t="s">
        <v>189</v>
      </c>
      <c r="I2" s="169">
        <v>2203386.3509999998</v>
      </c>
      <c r="J2" s="170">
        <f t="shared" ref="J2:J25" si="0">I2*100/2117942</f>
        <v>104.03431024079033</v>
      </c>
      <c r="K2" s="169">
        <v>140001</v>
      </c>
      <c r="L2" s="170">
        <f t="shared" ref="L2:L25" si="1">K2*100/125947</f>
        <v>111.15866197686329</v>
      </c>
    </row>
    <row r="3" spans="1:13" s="168" customFormat="1" x14ac:dyDescent="0.2">
      <c r="A3" s="164">
        <v>2</v>
      </c>
      <c r="B3" s="165">
        <v>118.116011952189</v>
      </c>
      <c r="C3" s="166">
        <v>115.56295989219724</v>
      </c>
      <c r="D3" s="167">
        <v>112.02489936243023</v>
      </c>
      <c r="F3" s="352"/>
      <c r="I3" s="169">
        <v>2447556.4640000002</v>
      </c>
      <c r="J3" s="170">
        <f t="shared" si="0"/>
        <v>115.56295989219724</v>
      </c>
      <c r="K3" s="169">
        <v>141092</v>
      </c>
      <c r="L3" s="170">
        <f t="shared" si="1"/>
        <v>112.02489936243023</v>
      </c>
    </row>
    <row r="4" spans="1:13" s="168" customFormat="1" x14ac:dyDescent="0.2">
      <c r="A4" s="164">
        <v>3</v>
      </c>
      <c r="B4" s="165">
        <v>126.409709431596</v>
      </c>
      <c r="C4" s="166">
        <v>122.20559529014487</v>
      </c>
      <c r="D4" s="167">
        <v>112.25118502227127</v>
      </c>
      <c r="F4" s="352"/>
      <c r="I4" s="169">
        <v>2588243.6290000002</v>
      </c>
      <c r="J4" s="170">
        <f t="shared" si="0"/>
        <v>122.20559529014487</v>
      </c>
      <c r="K4" s="169">
        <v>141377</v>
      </c>
      <c r="L4" s="170">
        <f t="shared" si="1"/>
        <v>112.25118502227127</v>
      </c>
    </row>
    <row r="5" spans="1:13" s="168" customFormat="1" x14ac:dyDescent="0.2">
      <c r="A5" s="164">
        <v>4</v>
      </c>
      <c r="B5" s="165">
        <v>129.35898459818199</v>
      </c>
      <c r="C5" s="166">
        <v>120.80907196703217</v>
      </c>
      <c r="D5" s="167">
        <v>112.11461964159527</v>
      </c>
      <c r="F5" s="352"/>
      <c r="I5" s="169">
        <v>2558666.0750000002</v>
      </c>
      <c r="J5" s="170">
        <f t="shared" si="0"/>
        <v>120.80907196703217</v>
      </c>
      <c r="K5" s="169">
        <v>141205</v>
      </c>
      <c r="L5" s="170">
        <f t="shared" si="1"/>
        <v>112.11461964159527</v>
      </c>
    </row>
    <row r="6" spans="1:13" s="168" customFormat="1" x14ac:dyDescent="0.2">
      <c r="A6" s="164">
        <v>5</v>
      </c>
      <c r="B6" s="165">
        <v>112.590703321463</v>
      </c>
      <c r="C6" s="166">
        <v>114.93558260802232</v>
      </c>
      <c r="D6" s="167">
        <v>112.56560299173462</v>
      </c>
      <c r="F6" s="352"/>
      <c r="I6" s="169">
        <v>2434268.977</v>
      </c>
      <c r="J6" s="170">
        <f t="shared" si="0"/>
        <v>114.93558260802232</v>
      </c>
      <c r="K6" s="169">
        <v>141773</v>
      </c>
      <c r="L6" s="170">
        <f t="shared" si="1"/>
        <v>112.56560299173462</v>
      </c>
    </row>
    <row r="7" spans="1:13" s="168" customFormat="1" x14ac:dyDescent="0.2">
      <c r="A7" s="164">
        <v>6</v>
      </c>
      <c r="B7" s="165">
        <v>123.849024497535</v>
      </c>
      <c r="C7" s="166">
        <v>127.20526775520764</v>
      </c>
      <c r="D7" s="167">
        <v>112.84032172262935</v>
      </c>
      <c r="F7" s="352"/>
      <c r="I7" s="169">
        <v>2694133.7919999999</v>
      </c>
      <c r="J7" s="170">
        <f t="shared" si="0"/>
        <v>127.20526775520764</v>
      </c>
      <c r="K7" s="169">
        <v>142119</v>
      </c>
      <c r="L7" s="170">
        <f t="shared" si="1"/>
        <v>112.84032172262935</v>
      </c>
    </row>
    <row r="8" spans="1:13" s="168" customFormat="1" x14ac:dyDescent="0.2">
      <c r="A8" s="164">
        <v>7</v>
      </c>
      <c r="B8" s="165">
        <v>112.56104600493001</v>
      </c>
      <c r="C8" s="166">
        <v>112.30350099294503</v>
      </c>
      <c r="D8" s="167">
        <v>112.96577131650615</v>
      </c>
      <c r="F8" s="352"/>
      <c r="I8" s="169">
        <v>2378523.0150000001</v>
      </c>
      <c r="J8" s="170">
        <f t="shared" si="0"/>
        <v>112.30350099294503</v>
      </c>
      <c r="K8" s="169">
        <v>142277</v>
      </c>
      <c r="L8" s="170">
        <f t="shared" si="1"/>
        <v>112.96577131650615</v>
      </c>
    </row>
    <row r="9" spans="1:13" s="168" customFormat="1" x14ac:dyDescent="0.2">
      <c r="A9" s="164">
        <v>8</v>
      </c>
      <c r="B9" s="165">
        <v>110.499278315062</v>
      </c>
      <c r="C9" s="166">
        <v>118.22107928356867</v>
      </c>
      <c r="D9" s="167">
        <v>113.52791253463758</v>
      </c>
      <c r="F9" s="352"/>
      <c r="I9" s="169">
        <v>2503853.8909999998</v>
      </c>
      <c r="J9" s="170">
        <f t="shared" si="0"/>
        <v>118.22107928356867</v>
      </c>
      <c r="K9" s="169">
        <v>142985</v>
      </c>
      <c r="L9" s="170">
        <f t="shared" si="1"/>
        <v>113.52791253463758</v>
      </c>
      <c r="M9" s="171"/>
    </row>
    <row r="10" spans="1:13" s="168" customFormat="1" x14ac:dyDescent="0.2">
      <c r="A10" s="164">
        <v>9</v>
      </c>
      <c r="B10" s="165">
        <v>117.22941889931199</v>
      </c>
      <c r="C10" s="166">
        <v>127.90189481109491</v>
      </c>
      <c r="D10" s="167">
        <v>113.66844783917044</v>
      </c>
      <c r="F10" s="352"/>
      <c r="G10" s="167"/>
      <c r="H10" s="167"/>
      <c r="I10" s="169">
        <v>2708887.949</v>
      </c>
      <c r="J10" s="170">
        <f t="shared" si="0"/>
        <v>127.90189481109491</v>
      </c>
      <c r="K10" s="169">
        <v>143162</v>
      </c>
      <c r="L10" s="170">
        <f t="shared" si="1"/>
        <v>113.66844783917044</v>
      </c>
      <c r="M10" s="171"/>
    </row>
    <row r="11" spans="1:13" s="168" customFormat="1" x14ac:dyDescent="0.2">
      <c r="A11" s="164">
        <v>10</v>
      </c>
      <c r="B11" s="165">
        <v>115.754200552604</v>
      </c>
      <c r="C11" s="166">
        <v>112.58605910832307</v>
      </c>
      <c r="D11" s="167">
        <v>113.93284476803736</v>
      </c>
      <c r="F11" s="352"/>
      <c r="I11" s="169">
        <v>2384507.432</v>
      </c>
      <c r="J11" s="170">
        <f t="shared" si="0"/>
        <v>112.58605910832307</v>
      </c>
      <c r="K11" s="169">
        <v>143495</v>
      </c>
      <c r="L11" s="170">
        <f t="shared" si="1"/>
        <v>113.93284476803736</v>
      </c>
    </row>
    <row r="12" spans="1:13" s="168" customFormat="1" x14ac:dyDescent="0.2">
      <c r="A12" s="164">
        <v>11</v>
      </c>
      <c r="B12" s="165">
        <v>125.877508852372</v>
      </c>
      <c r="C12" s="166">
        <v>125.90106324913523</v>
      </c>
      <c r="D12" s="167">
        <v>113.87011997109896</v>
      </c>
      <c r="F12" s="352"/>
      <c r="I12" s="169">
        <v>2666511.497</v>
      </c>
      <c r="J12" s="170">
        <f t="shared" si="0"/>
        <v>125.90106324913523</v>
      </c>
      <c r="K12" s="169">
        <v>143416</v>
      </c>
      <c r="L12" s="170">
        <f t="shared" si="1"/>
        <v>113.87011997109896</v>
      </c>
    </row>
    <row r="13" spans="1:13" s="168" customFormat="1" x14ac:dyDescent="0.2">
      <c r="A13" s="164">
        <v>12</v>
      </c>
      <c r="B13" s="165">
        <v>102.728461417918</v>
      </c>
      <c r="C13" s="166">
        <v>110.42544163154609</v>
      </c>
      <c r="D13" s="167">
        <v>113.345296037222</v>
      </c>
      <c r="F13" s="352"/>
      <c r="I13" s="169">
        <v>2338746.807</v>
      </c>
      <c r="J13" s="170">
        <f t="shared" si="0"/>
        <v>110.42544163154609</v>
      </c>
      <c r="K13" s="169">
        <v>142755</v>
      </c>
      <c r="L13" s="170">
        <f t="shared" si="1"/>
        <v>113.345296037222</v>
      </c>
    </row>
    <row r="14" spans="1:13" s="168" customFormat="1" ht="28.5" customHeight="1" x14ac:dyDescent="0.2">
      <c r="A14" s="172">
        <v>1</v>
      </c>
      <c r="B14" s="167">
        <v>136.01387363538799</v>
      </c>
      <c r="C14" s="167">
        <v>111.65094742915527</v>
      </c>
      <c r="D14" s="167">
        <v>112.90781042819599</v>
      </c>
      <c r="E14" s="173"/>
      <c r="F14" s="353" t="s">
        <v>190</v>
      </c>
      <c r="G14" s="173"/>
      <c r="I14" s="174">
        <v>2364702.3089999999</v>
      </c>
      <c r="J14" s="175">
        <f t="shared" si="0"/>
        <v>111.65094742915527</v>
      </c>
      <c r="K14" s="174">
        <v>142204</v>
      </c>
      <c r="L14" s="175">
        <f t="shared" si="1"/>
        <v>112.90781042819599</v>
      </c>
    </row>
    <row r="15" spans="1:13" s="168" customFormat="1" x14ac:dyDescent="0.2">
      <c r="A15" s="172">
        <v>2</v>
      </c>
      <c r="B15" s="167">
        <v>123.889982375153</v>
      </c>
      <c r="C15" s="167">
        <v>113.52644916621891</v>
      </c>
      <c r="D15" s="167">
        <v>113.77722375284841</v>
      </c>
      <c r="E15" s="173"/>
      <c r="F15" s="353"/>
      <c r="G15" s="173"/>
      <c r="I15" s="174">
        <v>2404424.3480000002</v>
      </c>
      <c r="J15" s="170">
        <f t="shared" si="0"/>
        <v>113.52644916621891</v>
      </c>
      <c r="K15" s="174">
        <v>143299</v>
      </c>
      <c r="L15" s="170">
        <f t="shared" si="1"/>
        <v>113.77722375284841</v>
      </c>
    </row>
    <row r="16" spans="1:13" s="168" customFormat="1" x14ac:dyDescent="0.2">
      <c r="A16" s="172">
        <v>3</v>
      </c>
      <c r="B16" s="167">
        <v>140.71538016798101</v>
      </c>
      <c r="C16" s="170">
        <v>141.18267048861583</v>
      </c>
      <c r="D16" s="167">
        <v>114.32824918418065</v>
      </c>
      <c r="E16" s="173"/>
      <c r="F16" s="353"/>
      <c r="G16" s="173"/>
      <c r="I16" s="174">
        <v>2990167.0750000002</v>
      </c>
      <c r="J16" s="170">
        <f t="shared" si="0"/>
        <v>141.18267048861583</v>
      </c>
      <c r="K16" s="174">
        <v>143993</v>
      </c>
      <c r="L16" s="170">
        <f t="shared" si="1"/>
        <v>114.32824918418065</v>
      </c>
    </row>
    <row r="17" spans="1:22" s="168" customFormat="1" x14ac:dyDescent="0.2">
      <c r="A17" s="172">
        <v>4</v>
      </c>
      <c r="B17" s="167">
        <v>116.781221387985</v>
      </c>
      <c r="C17" s="170">
        <v>111.27726448599633</v>
      </c>
      <c r="D17" s="167">
        <v>114.6680746663279</v>
      </c>
      <c r="F17" s="353"/>
      <c r="G17" s="173"/>
      <c r="I17" s="174">
        <v>2356787.9210000001</v>
      </c>
      <c r="J17" s="170">
        <f t="shared" si="0"/>
        <v>111.27726448599633</v>
      </c>
      <c r="K17" s="174">
        <v>144421</v>
      </c>
      <c r="L17" s="170">
        <f t="shared" si="1"/>
        <v>114.6680746663279</v>
      </c>
    </row>
    <row r="18" spans="1:22" s="168" customFormat="1" x14ac:dyDescent="0.2">
      <c r="A18" s="172">
        <v>5</v>
      </c>
      <c r="B18" s="167">
        <v>127.509293425709</v>
      </c>
      <c r="C18" s="167">
        <v>127.94057877883343</v>
      </c>
      <c r="D18" s="167">
        <v>114.36953639229199</v>
      </c>
      <c r="E18" s="176"/>
      <c r="F18" s="353"/>
      <c r="G18" s="173"/>
      <c r="I18" s="174">
        <v>2709707.253</v>
      </c>
      <c r="J18" s="170">
        <f t="shared" si="0"/>
        <v>127.94057877883343</v>
      </c>
      <c r="K18" s="174">
        <v>144045</v>
      </c>
      <c r="L18" s="170">
        <f t="shared" si="1"/>
        <v>114.36953639229199</v>
      </c>
      <c r="N18" s="173"/>
      <c r="O18" s="173"/>
      <c r="P18" s="173"/>
      <c r="Q18" s="173"/>
    </row>
    <row r="19" spans="1:22" s="168" customFormat="1" ht="14.25" x14ac:dyDescent="0.2">
      <c r="A19" s="172">
        <v>6</v>
      </c>
      <c r="B19" s="167">
        <v>126.052199127688</v>
      </c>
      <c r="C19" s="167">
        <v>128.99330538796625</v>
      </c>
      <c r="D19" s="167">
        <v>114.55929875264992</v>
      </c>
      <c r="E19" s="176"/>
      <c r="F19" s="353"/>
      <c r="G19" s="177"/>
      <c r="H19" s="177"/>
      <c r="I19" s="174">
        <v>2732003.392</v>
      </c>
      <c r="J19" s="170">
        <f t="shared" si="0"/>
        <v>128.99330538796625</v>
      </c>
      <c r="K19" s="174">
        <v>144284</v>
      </c>
      <c r="L19" s="170">
        <f t="shared" si="1"/>
        <v>114.55929875264992</v>
      </c>
      <c r="N19" s="173"/>
      <c r="O19" s="173"/>
      <c r="P19" s="173"/>
      <c r="Q19" s="173"/>
    </row>
    <row r="20" spans="1:22" s="168" customFormat="1" ht="14.25" x14ac:dyDescent="0.2">
      <c r="A20" s="172">
        <v>7</v>
      </c>
      <c r="B20" s="167">
        <v>117.84149345876099</v>
      </c>
      <c r="C20" s="167">
        <v>118.74244681865697</v>
      </c>
      <c r="D20" s="170">
        <v>115.2595933210001</v>
      </c>
      <c r="E20" s="177"/>
      <c r="F20" s="353"/>
      <c r="G20" s="173"/>
      <c r="H20" s="177"/>
      <c r="I20" s="174">
        <v>2514896.1529999999</v>
      </c>
      <c r="J20" s="170">
        <f t="shared" si="0"/>
        <v>118.74244681865697</v>
      </c>
      <c r="K20" s="174">
        <v>145166</v>
      </c>
      <c r="L20" s="170">
        <f t="shared" si="1"/>
        <v>115.2595933210001</v>
      </c>
    </row>
    <row r="21" spans="1:22" s="168" customFormat="1" ht="14.25" x14ac:dyDescent="0.2">
      <c r="A21" s="172">
        <v>8</v>
      </c>
      <c r="B21" s="167"/>
      <c r="C21" s="167"/>
      <c r="D21" s="167"/>
      <c r="E21" s="177"/>
      <c r="F21" s="353"/>
      <c r="I21" s="174"/>
      <c r="J21" s="170">
        <f t="shared" si="0"/>
        <v>0</v>
      </c>
      <c r="K21" s="174"/>
      <c r="L21" s="170">
        <f t="shared" si="1"/>
        <v>0</v>
      </c>
    </row>
    <row r="22" spans="1:22" s="168" customFormat="1" ht="14.25" x14ac:dyDescent="0.2">
      <c r="A22" s="172">
        <v>9</v>
      </c>
      <c r="B22" s="167"/>
      <c r="C22" s="167"/>
      <c r="D22" s="167"/>
      <c r="E22" s="177"/>
      <c r="F22" s="353"/>
      <c r="I22" s="174"/>
      <c r="J22" s="170">
        <f t="shared" si="0"/>
        <v>0</v>
      </c>
      <c r="K22" s="174"/>
      <c r="L22" s="170">
        <f t="shared" si="1"/>
        <v>0</v>
      </c>
    </row>
    <row r="23" spans="1:22" s="168" customFormat="1" x14ac:dyDescent="0.2">
      <c r="A23" s="172">
        <v>10</v>
      </c>
      <c r="B23" s="167"/>
      <c r="C23" s="167"/>
      <c r="D23" s="167"/>
      <c r="F23" s="353"/>
      <c r="I23" s="174"/>
      <c r="J23" s="170">
        <f t="shared" si="0"/>
        <v>0</v>
      </c>
      <c r="K23" s="174"/>
      <c r="L23" s="170">
        <f t="shared" si="1"/>
        <v>0</v>
      </c>
      <c r="R23" s="178"/>
      <c r="S23" s="179"/>
    </row>
    <row r="24" spans="1:22" s="168" customFormat="1" x14ac:dyDescent="0.2">
      <c r="A24" s="172">
        <v>11</v>
      </c>
      <c r="B24" s="167"/>
      <c r="C24" s="167"/>
      <c r="D24" s="167"/>
      <c r="F24" s="353"/>
      <c r="I24" s="174"/>
      <c r="J24" s="170">
        <f t="shared" si="0"/>
        <v>0</v>
      </c>
      <c r="K24" s="174"/>
      <c r="L24" s="170">
        <f t="shared" si="1"/>
        <v>0</v>
      </c>
    </row>
    <row r="25" spans="1:22" s="168" customFormat="1" x14ac:dyDescent="0.2">
      <c r="A25" s="172">
        <v>12</v>
      </c>
      <c r="B25" s="167"/>
      <c r="C25" s="167"/>
      <c r="D25" s="167"/>
      <c r="F25" s="353"/>
      <c r="I25" s="174"/>
      <c r="J25" s="170">
        <f t="shared" si="0"/>
        <v>0</v>
      </c>
      <c r="K25" s="174"/>
      <c r="L25" s="170">
        <f t="shared" si="1"/>
        <v>0</v>
      </c>
    </row>
    <row r="26" spans="1:22" s="168" customFormat="1" ht="42.6" customHeight="1" x14ac:dyDescent="0.2">
      <c r="B26" s="177"/>
      <c r="C26" s="349" t="s">
        <v>191</v>
      </c>
      <c r="D26" s="349"/>
      <c r="E26" s="349"/>
    </row>
    <row r="27" spans="1:22" s="168" customFormat="1" ht="14.25" x14ac:dyDescent="0.2">
      <c r="B27" s="177"/>
      <c r="C27" s="354">
        <v>42917</v>
      </c>
      <c r="D27" s="354"/>
      <c r="E27" s="354"/>
      <c r="I27" s="349" t="s">
        <v>192</v>
      </c>
      <c r="J27" s="349"/>
    </row>
    <row r="28" spans="1:22" s="168" customFormat="1" x14ac:dyDescent="0.2">
      <c r="B28" s="180" t="s">
        <v>193</v>
      </c>
      <c r="C28" s="181">
        <v>2016</v>
      </c>
      <c r="D28" s="182"/>
      <c r="E28" s="181">
        <v>2017</v>
      </c>
      <c r="H28" s="180" t="s">
        <v>194</v>
      </c>
      <c r="I28" s="180">
        <v>2016</v>
      </c>
      <c r="J28" s="180">
        <v>2017</v>
      </c>
    </row>
    <row r="29" spans="1:22" s="168" customFormat="1" ht="14.25" x14ac:dyDescent="0.2">
      <c r="B29" s="168" t="s">
        <v>195</v>
      </c>
      <c r="C29" s="183">
        <v>1061211.2590000001</v>
      </c>
      <c r="D29" s="184"/>
      <c r="E29" s="183">
        <v>1124538.044</v>
      </c>
      <c r="H29" s="185" t="s">
        <v>196</v>
      </c>
      <c r="I29" s="165">
        <v>123.496833606403</v>
      </c>
      <c r="J29" s="167">
        <v>136.01387363538799</v>
      </c>
      <c r="L29" s="186"/>
      <c r="M29" s="186"/>
    </row>
    <row r="30" spans="1:22" s="168" customFormat="1" ht="14.25" x14ac:dyDescent="0.2">
      <c r="B30" s="168" t="s">
        <v>197</v>
      </c>
      <c r="C30" s="183">
        <v>866115.62600000005</v>
      </c>
      <c r="D30" s="184"/>
      <c r="E30" s="183">
        <v>917946.39399999997</v>
      </c>
      <c r="H30" s="168" t="s">
        <v>198</v>
      </c>
      <c r="I30" s="165">
        <v>118.116011952189</v>
      </c>
      <c r="J30" s="167">
        <v>123.889982375153</v>
      </c>
      <c r="L30" s="186"/>
      <c r="M30" s="186"/>
      <c r="N30" s="186"/>
      <c r="O30" s="186"/>
      <c r="P30" s="186"/>
      <c r="Q30" s="186"/>
      <c r="R30" s="186"/>
      <c r="S30" s="186"/>
      <c r="T30" s="186"/>
      <c r="U30" s="187"/>
      <c r="V30" s="187"/>
    </row>
    <row r="31" spans="1:22" s="168" customFormat="1" ht="14.25" x14ac:dyDescent="0.2">
      <c r="B31" s="168" t="s">
        <v>199</v>
      </c>
      <c r="C31" s="183">
        <v>91647.773000000001</v>
      </c>
      <c r="D31" s="184"/>
      <c r="E31" s="183">
        <v>95873.665999999997</v>
      </c>
      <c r="H31" s="168" t="s">
        <v>200</v>
      </c>
      <c r="I31" s="165">
        <v>126.409709431596</v>
      </c>
      <c r="J31" s="167">
        <v>140.71538016798101</v>
      </c>
      <c r="L31" s="186"/>
    </row>
    <row r="32" spans="1:22" s="168" customFormat="1" ht="14.25" x14ac:dyDescent="0.2">
      <c r="B32" s="168" t="s">
        <v>201</v>
      </c>
      <c r="C32" s="183">
        <v>359548.35700000002</v>
      </c>
      <c r="D32" s="184"/>
      <c r="E32" s="183">
        <v>376538.049</v>
      </c>
      <c r="H32" s="168" t="s">
        <v>202</v>
      </c>
      <c r="I32" s="165">
        <v>129.35898459818199</v>
      </c>
      <c r="J32" s="167">
        <v>116.781221387985</v>
      </c>
      <c r="L32" s="186"/>
    </row>
    <row r="33" spans="2:18" s="168" customFormat="1" ht="14.25" x14ac:dyDescent="0.2">
      <c r="C33" s="188">
        <v>2378523.0150000001</v>
      </c>
      <c r="E33" s="188">
        <v>2514896.1529999999</v>
      </c>
      <c r="H33" s="168" t="s">
        <v>29</v>
      </c>
      <c r="I33" s="165">
        <v>112.590703321463</v>
      </c>
      <c r="J33" s="167">
        <v>127.509293425709</v>
      </c>
      <c r="L33" s="187"/>
    </row>
    <row r="34" spans="2:18" s="168" customFormat="1" x14ac:dyDescent="0.2">
      <c r="C34" s="167"/>
      <c r="D34" s="167"/>
      <c r="H34" s="168" t="s">
        <v>203</v>
      </c>
      <c r="I34" s="165">
        <v>123.849024497535</v>
      </c>
      <c r="J34" s="167">
        <v>126.052199127688</v>
      </c>
    </row>
    <row r="35" spans="2:18" s="168" customFormat="1" x14ac:dyDescent="0.2">
      <c r="C35" s="167"/>
      <c r="D35" s="167"/>
      <c r="H35" s="168" t="s">
        <v>204</v>
      </c>
      <c r="I35" s="165">
        <v>112.56104600493001</v>
      </c>
      <c r="J35" s="167">
        <v>117.84149345876099</v>
      </c>
    </row>
    <row r="36" spans="2:18" s="168" customFormat="1" ht="14.25" x14ac:dyDescent="0.2">
      <c r="C36" s="349" t="s">
        <v>205</v>
      </c>
      <c r="D36" s="349"/>
      <c r="E36" s="162"/>
      <c r="F36" s="162"/>
      <c r="H36" s="168" t="s">
        <v>206</v>
      </c>
      <c r="I36" s="165">
        <v>110.499278315062</v>
      </c>
      <c r="J36" s="167"/>
      <c r="L36" s="186"/>
    </row>
    <row r="37" spans="2:18" s="168" customFormat="1" ht="14.25" x14ac:dyDescent="0.2">
      <c r="B37" s="180" t="s">
        <v>207</v>
      </c>
      <c r="C37" s="180">
        <v>2016</v>
      </c>
      <c r="D37" s="180">
        <v>2017</v>
      </c>
      <c r="E37" s="162"/>
      <c r="F37" s="162"/>
      <c r="H37" s="168" t="s">
        <v>208</v>
      </c>
      <c r="I37" s="165">
        <v>117.22941889931199</v>
      </c>
      <c r="J37" s="167"/>
      <c r="L37" s="187"/>
    </row>
    <row r="38" spans="2:18" s="168" customFormat="1" ht="14.25" x14ac:dyDescent="0.2">
      <c r="B38" s="168" t="s">
        <v>196</v>
      </c>
      <c r="C38" s="189">
        <v>2203.3863509999996</v>
      </c>
      <c r="D38" s="189">
        <v>2364.7023089999998</v>
      </c>
      <c r="E38" s="162"/>
      <c r="F38" s="162"/>
      <c r="H38" s="168" t="s">
        <v>209</v>
      </c>
      <c r="I38" s="165">
        <v>115.754200552604</v>
      </c>
      <c r="J38" s="167"/>
      <c r="L38" s="187"/>
    </row>
    <row r="39" spans="2:18" s="168" customFormat="1" ht="14.25" x14ac:dyDescent="0.2">
      <c r="B39" s="168" t="s">
        <v>198</v>
      </c>
      <c r="C39" s="189">
        <v>2447.5564640000002</v>
      </c>
      <c r="D39" s="189">
        <v>2404.424348</v>
      </c>
      <c r="E39" s="162"/>
      <c r="F39" s="162"/>
      <c r="H39" s="168" t="s">
        <v>210</v>
      </c>
      <c r="I39" s="165">
        <v>125.877508852372</v>
      </c>
      <c r="J39" s="167"/>
      <c r="L39" s="187"/>
    </row>
    <row r="40" spans="2:18" s="168" customFormat="1" ht="14.25" x14ac:dyDescent="0.2">
      <c r="B40" s="168" t="s">
        <v>200</v>
      </c>
      <c r="C40" s="189">
        <v>2588.2436290000001</v>
      </c>
      <c r="D40" s="189">
        <v>2990.1670750000003</v>
      </c>
      <c r="E40" s="162"/>
      <c r="F40" s="162"/>
      <c r="H40" s="168" t="s">
        <v>211</v>
      </c>
      <c r="I40" s="165">
        <v>102.728461417918</v>
      </c>
      <c r="J40" s="167"/>
      <c r="L40" s="187"/>
      <c r="N40" s="350" t="s">
        <v>212</v>
      </c>
      <c r="O40" s="350"/>
      <c r="P40" s="350"/>
      <c r="Q40" s="350"/>
    </row>
    <row r="41" spans="2:18" s="168" customFormat="1" x14ac:dyDescent="0.2">
      <c r="B41" s="168" t="s">
        <v>202</v>
      </c>
      <c r="C41" s="189">
        <v>2558.6660750000001</v>
      </c>
      <c r="D41" s="189">
        <v>2356.7879210000001</v>
      </c>
      <c r="E41" s="162"/>
      <c r="F41" s="162"/>
      <c r="N41" s="172"/>
      <c r="O41" s="172"/>
      <c r="P41" s="172"/>
      <c r="Q41" s="172"/>
    </row>
    <row r="42" spans="2:18" s="168" customFormat="1" x14ac:dyDescent="0.2">
      <c r="B42" s="168" t="s">
        <v>29</v>
      </c>
      <c r="C42" s="189">
        <v>2434.2689770000002</v>
      </c>
      <c r="D42" s="189">
        <v>2709.707253</v>
      </c>
      <c r="E42" s="162"/>
      <c r="F42" s="162"/>
      <c r="I42" s="349" t="s">
        <v>213</v>
      </c>
      <c r="J42" s="349"/>
      <c r="N42" s="172"/>
      <c r="O42" s="351" t="s">
        <v>214</v>
      </c>
      <c r="P42" s="172"/>
      <c r="Q42" s="172"/>
    </row>
    <row r="43" spans="2:18" s="168" customFormat="1" x14ac:dyDescent="0.2">
      <c r="B43" s="168" t="s">
        <v>203</v>
      </c>
      <c r="C43" s="189">
        <v>2694.1337920000001</v>
      </c>
      <c r="D43" s="189">
        <v>2732.0033920000001</v>
      </c>
      <c r="E43" s="162"/>
      <c r="F43" s="162"/>
      <c r="H43" s="180" t="s">
        <v>215</v>
      </c>
      <c r="I43" s="180">
        <v>2016</v>
      </c>
      <c r="J43" s="180">
        <v>2017</v>
      </c>
      <c r="K43" s="162"/>
      <c r="L43" s="190"/>
      <c r="N43" s="172"/>
      <c r="O43" s="351"/>
      <c r="P43" s="191" t="s">
        <v>189</v>
      </c>
      <c r="Q43" s="191" t="s">
        <v>190</v>
      </c>
    </row>
    <row r="44" spans="2:18" s="168" customFormat="1" x14ac:dyDescent="0.2">
      <c r="B44" s="168" t="s">
        <v>204</v>
      </c>
      <c r="C44" s="189">
        <v>2378.5230150000002</v>
      </c>
      <c r="D44" s="189">
        <v>2514.8961530000001</v>
      </c>
      <c r="E44" s="162"/>
      <c r="F44" s="162"/>
      <c r="H44" s="168" t="s">
        <v>196</v>
      </c>
      <c r="I44" s="192">
        <v>140.001</v>
      </c>
      <c r="J44" s="192">
        <v>142.20400000000001</v>
      </c>
      <c r="K44" s="162"/>
      <c r="M44" s="192"/>
      <c r="N44" s="172" t="s">
        <v>196</v>
      </c>
      <c r="O44" s="193">
        <f>IF(Q44="","",(Q44-P44)*1000)</f>
        <v>2203.0000000000027</v>
      </c>
      <c r="P44" s="194">
        <v>140.001</v>
      </c>
      <c r="Q44" s="194">
        <f>IF(J44="","",J44)</f>
        <v>142.20400000000001</v>
      </c>
      <c r="R44" s="195"/>
    </row>
    <row r="45" spans="2:18" s="168" customFormat="1" ht="14.25" x14ac:dyDescent="0.2">
      <c r="B45" s="168" t="s">
        <v>206</v>
      </c>
      <c r="C45" s="189">
        <v>2503.8538909999997</v>
      </c>
      <c r="D45" s="189"/>
      <c r="E45" s="162"/>
      <c r="F45" s="162"/>
      <c r="H45" s="168" t="s">
        <v>198</v>
      </c>
      <c r="I45" s="192">
        <v>141.09200000000001</v>
      </c>
      <c r="J45" s="192">
        <v>143.29900000000001</v>
      </c>
      <c r="K45" s="162"/>
      <c r="L45" s="187"/>
      <c r="M45" s="192"/>
      <c r="N45" s="172" t="s">
        <v>198</v>
      </c>
      <c r="O45" s="193">
        <f t="shared" ref="O45:O55" si="2">IF(Q45="","",(Q45-P45)*1000)</f>
        <v>2206.9999999999936</v>
      </c>
      <c r="P45" s="194">
        <v>141.09200000000001</v>
      </c>
      <c r="Q45" s="194">
        <f t="shared" ref="Q45:Q48" si="3">IF(J45="","",J45)</f>
        <v>143.29900000000001</v>
      </c>
      <c r="R45" s="195"/>
    </row>
    <row r="46" spans="2:18" s="168" customFormat="1" ht="14.25" x14ac:dyDescent="0.2">
      <c r="B46" s="168" t="s">
        <v>208</v>
      </c>
      <c r="C46" s="189">
        <v>2708.8879489999999</v>
      </c>
      <c r="D46" s="189"/>
      <c r="E46" s="162"/>
      <c r="F46" s="162"/>
      <c r="H46" s="168" t="s">
        <v>200</v>
      </c>
      <c r="I46" s="192">
        <v>141.37700000000001</v>
      </c>
      <c r="J46" s="192">
        <v>143.99299999999999</v>
      </c>
      <c r="K46" s="162"/>
      <c r="L46" s="187"/>
      <c r="M46" s="192"/>
      <c r="N46" s="172" t="s">
        <v>200</v>
      </c>
      <c r="O46" s="193">
        <f t="shared" si="2"/>
        <v>2615.9999999999854</v>
      </c>
      <c r="P46" s="194">
        <v>141.37700000000001</v>
      </c>
      <c r="Q46" s="194">
        <f t="shared" si="3"/>
        <v>143.99299999999999</v>
      </c>
      <c r="R46" s="195"/>
    </row>
    <row r="47" spans="2:18" s="168" customFormat="1" x14ac:dyDescent="0.2">
      <c r="B47" s="168" t="s">
        <v>209</v>
      </c>
      <c r="C47" s="189">
        <v>2384.5074319999999</v>
      </c>
      <c r="D47" s="189"/>
      <c r="E47" s="162"/>
      <c r="F47" s="162"/>
      <c r="H47" s="168" t="s">
        <v>202</v>
      </c>
      <c r="I47" s="192">
        <v>141.20500000000001</v>
      </c>
      <c r="J47" s="192">
        <v>144.42099999999999</v>
      </c>
      <c r="K47" s="162"/>
      <c r="M47" s="192"/>
      <c r="N47" s="172" t="s">
        <v>202</v>
      </c>
      <c r="O47" s="193">
        <f t="shared" si="2"/>
        <v>3215.99999999998</v>
      </c>
      <c r="P47" s="194">
        <v>141.20500000000001</v>
      </c>
      <c r="Q47" s="194">
        <f t="shared" si="3"/>
        <v>144.42099999999999</v>
      </c>
      <c r="R47" s="195"/>
    </row>
    <row r="48" spans="2:18" s="168" customFormat="1" x14ac:dyDescent="0.2">
      <c r="B48" s="168" t="s">
        <v>210</v>
      </c>
      <c r="C48" s="189">
        <v>2666.511497</v>
      </c>
      <c r="D48" s="189"/>
      <c r="E48" s="162"/>
      <c r="F48" s="162"/>
      <c r="H48" s="168" t="s">
        <v>29</v>
      </c>
      <c r="I48" s="192">
        <v>141.773</v>
      </c>
      <c r="J48" s="192">
        <v>144.04499999999999</v>
      </c>
      <c r="K48" s="162"/>
      <c r="M48" s="192"/>
      <c r="N48" s="172" t="s">
        <v>29</v>
      </c>
      <c r="O48" s="193">
        <f t="shared" si="2"/>
        <v>2271.9999999999914</v>
      </c>
      <c r="P48" s="194">
        <v>141.773</v>
      </c>
      <c r="Q48" s="194">
        <f t="shared" si="3"/>
        <v>144.04499999999999</v>
      </c>
      <c r="R48" s="195"/>
    </row>
    <row r="49" spans="2:19" s="168" customFormat="1" x14ac:dyDescent="0.2">
      <c r="B49" s="168" t="s">
        <v>211</v>
      </c>
      <c r="C49" s="189">
        <v>2338.746807</v>
      </c>
      <c r="D49" s="189"/>
      <c r="E49" s="162"/>
      <c r="F49" s="162"/>
      <c r="H49" s="168" t="s">
        <v>203</v>
      </c>
      <c r="I49" s="192">
        <v>142.119</v>
      </c>
      <c r="J49" s="192">
        <v>144.28399999999999</v>
      </c>
      <c r="K49" s="162"/>
      <c r="M49" s="192"/>
      <c r="N49" s="172" t="s">
        <v>203</v>
      </c>
      <c r="O49" s="193">
        <f t="shared" si="2"/>
        <v>2164.9999999999918</v>
      </c>
      <c r="P49" s="194">
        <v>142.119</v>
      </c>
      <c r="Q49" s="194">
        <f>IF(J49="","",J49)</f>
        <v>144.28399999999999</v>
      </c>
      <c r="R49" s="195"/>
    </row>
    <row r="50" spans="2:19" s="168" customFormat="1" x14ac:dyDescent="0.2">
      <c r="C50" s="167"/>
      <c r="D50" s="167"/>
      <c r="H50" s="168" t="s">
        <v>204</v>
      </c>
      <c r="I50" s="192">
        <v>142.27699999999999</v>
      </c>
      <c r="J50" s="192">
        <v>145.166</v>
      </c>
      <c r="K50" s="162"/>
      <c r="M50" s="192"/>
      <c r="N50" s="172" t="s">
        <v>204</v>
      </c>
      <c r="O50" s="193">
        <f t="shared" si="2"/>
        <v>2889.00000000001</v>
      </c>
      <c r="P50" s="194">
        <v>142.27699999999999</v>
      </c>
      <c r="Q50" s="194">
        <f t="shared" ref="Q50:Q55" si="4">IF(J50="","",J50)</f>
        <v>145.166</v>
      </c>
      <c r="R50" s="195"/>
    </row>
    <row r="51" spans="2:19" s="168" customFormat="1" x14ac:dyDescent="0.2">
      <c r="C51" s="167"/>
      <c r="D51" s="167"/>
      <c r="H51" s="168" t="s">
        <v>206</v>
      </c>
      <c r="I51" s="192">
        <v>142.98500000000001</v>
      </c>
      <c r="J51" s="192"/>
      <c r="K51" s="162"/>
      <c r="M51" s="192"/>
      <c r="N51" s="172" t="s">
        <v>206</v>
      </c>
      <c r="O51" s="193" t="str">
        <f t="shared" si="2"/>
        <v/>
      </c>
      <c r="P51" s="194">
        <v>142.98500000000001</v>
      </c>
      <c r="Q51" s="194" t="str">
        <f t="shared" si="4"/>
        <v/>
      </c>
      <c r="R51" s="195"/>
      <c r="S51" s="162"/>
    </row>
    <row r="52" spans="2:19" s="168" customFormat="1" ht="14.25" x14ac:dyDescent="0.2">
      <c r="C52" s="349" t="s">
        <v>216</v>
      </c>
      <c r="D52" s="349"/>
      <c r="H52" s="168" t="s">
        <v>208</v>
      </c>
      <c r="I52" s="192">
        <v>143.16200000000001</v>
      </c>
      <c r="J52" s="192"/>
      <c r="K52" s="162"/>
      <c r="L52" s="186"/>
      <c r="M52" s="192"/>
      <c r="N52" s="172" t="s">
        <v>208</v>
      </c>
      <c r="O52" s="193" t="str">
        <f t="shared" si="2"/>
        <v/>
      </c>
      <c r="P52" s="194">
        <v>143.16200000000001</v>
      </c>
      <c r="Q52" s="194" t="str">
        <f t="shared" si="4"/>
        <v/>
      </c>
      <c r="R52" s="195"/>
      <c r="S52" s="162"/>
    </row>
    <row r="53" spans="2:19" s="168" customFormat="1" ht="14.25" x14ac:dyDescent="0.2">
      <c r="B53" s="180" t="s">
        <v>217</v>
      </c>
      <c r="C53" s="181">
        <v>2016</v>
      </c>
      <c r="D53" s="181">
        <v>2017</v>
      </c>
      <c r="H53" s="168" t="s">
        <v>209</v>
      </c>
      <c r="I53" s="192">
        <v>143.495</v>
      </c>
      <c r="J53" s="192"/>
      <c r="K53" s="162"/>
      <c r="L53" s="186"/>
      <c r="M53" s="192"/>
      <c r="N53" s="172" t="s">
        <v>209</v>
      </c>
      <c r="O53" s="193" t="str">
        <f t="shared" si="2"/>
        <v/>
      </c>
      <c r="P53" s="194">
        <v>143.495</v>
      </c>
      <c r="Q53" s="194" t="str">
        <f t="shared" si="4"/>
        <v/>
      </c>
      <c r="R53" s="195"/>
      <c r="S53" s="162"/>
    </row>
    <row r="54" spans="2:19" s="168" customFormat="1" ht="14.25" x14ac:dyDescent="0.2">
      <c r="B54" s="168" t="s">
        <v>196</v>
      </c>
      <c r="C54" s="196">
        <v>2708.3858329583359</v>
      </c>
      <c r="D54" s="196">
        <v>2796.0460676211642</v>
      </c>
      <c r="H54" s="168" t="s">
        <v>210</v>
      </c>
      <c r="I54" s="192">
        <v>143.416</v>
      </c>
      <c r="J54" s="192"/>
      <c r="K54" s="162"/>
      <c r="L54" s="186"/>
      <c r="M54" s="192"/>
      <c r="N54" s="172" t="s">
        <v>210</v>
      </c>
      <c r="O54" s="193" t="str">
        <f t="shared" si="2"/>
        <v/>
      </c>
      <c r="P54" s="194">
        <v>143.416</v>
      </c>
      <c r="Q54" s="194" t="str">
        <f t="shared" si="4"/>
        <v/>
      </c>
      <c r="R54" s="195"/>
      <c r="S54" s="162"/>
    </row>
    <row r="55" spans="2:19" s="168" customFormat="1" x14ac:dyDescent="0.2">
      <c r="B55" s="168" t="s">
        <v>198</v>
      </c>
      <c r="C55" s="196">
        <v>2674.7800229637401</v>
      </c>
      <c r="D55" s="189">
        <v>2726.9899092108108</v>
      </c>
      <c r="H55" s="168" t="s">
        <v>211</v>
      </c>
      <c r="I55" s="192">
        <v>142.755</v>
      </c>
      <c r="J55" s="192"/>
      <c r="K55" s="162"/>
      <c r="M55" s="192"/>
      <c r="N55" s="172" t="s">
        <v>211</v>
      </c>
      <c r="O55" s="193" t="str">
        <f t="shared" si="2"/>
        <v/>
      </c>
      <c r="P55" s="194">
        <v>142.755</v>
      </c>
      <c r="Q55" s="194" t="str">
        <f t="shared" si="4"/>
        <v/>
      </c>
      <c r="R55" s="195"/>
      <c r="S55" s="162"/>
    </row>
    <row r="56" spans="2:19" s="168" customFormat="1" x14ac:dyDescent="0.2">
      <c r="B56" s="168" t="s">
        <v>200</v>
      </c>
      <c r="C56" s="196">
        <v>2787.1692000820503</v>
      </c>
      <c r="D56" s="196">
        <v>2859.4409867146319</v>
      </c>
      <c r="M56" s="162"/>
      <c r="N56" s="162"/>
      <c r="O56" s="162"/>
      <c r="P56" s="162"/>
      <c r="Q56" s="162"/>
      <c r="R56" s="162"/>
      <c r="S56" s="162"/>
    </row>
    <row r="57" spans="2:19" s="168" customFormat="1" x14ac:dyDescent="0.2">
      <c r="B57" s="168" t="s">
        <v>202</v>
      </c>
      <c r="C57" s="196">
        <v>2800.934032081017</v>
      </c>
      <c r="D57" s="196">
        <v>2847.5273263583549</v>
      </c>
      <c r="G57" s="349" t="s">
        <v>218</v>
      </c>
      <c r="H57" s="349"/>
      <c r="I57" s="349"/>
      <c r="J57" s="162"/>
      <c r="K57" s="162"/>
      <c r="M57" s="162"/>
      <c r="N57" s="162"/>
      <c r="O57" s="162"/>
      <c r="P57" s="162"/>
      <c r="Q57" s="162"/>
      <c r="R57" s="162"/>
      <c r="S57" s="162"/>
    </row>
    <row r="58" spans="2:19" s="168" customFormat="1" x14ac:dyDescent="0.2">
      <c r="B58" s="168" t="s">
        <v>29</v>
      </c>
      <c r="C58" s="196">
        <v>2860.3119211697572</v>
      </c>
      <c r="D58" s="196">
        <v>2978.5500850428684</v>
      </c>
      <c r="E58" s="197"/>
      <c r="G58" s="180" t="s">
        <v>219</v>
      </c>
      <c r="H58" s="181">
        <v>2016</v>
      </c>
      <c r="I58" s="181">
        <v>2017</v>
      </c>
      <c r="J58" s="162"/>
      <c r="K58" s="162"/>
      <c r="M58" s="162"/>
      <c r="N58" s="162"/>
      <c r="O58" s="162"/>
      <c r="P58" s="162"/>
      <c r="Q58" s="162"/>
      <c r="R58" s="162"/>
      <c r="S58" s="162"/>
    </row>
    <row r="59" spans="2:19" s="168" customFormat="1" ht="14.25" x14ac:dyDescent="0.2">
      <c r="B59" s="168" t="s">
        <v>203</v>
      </c>
      <c r="C59" s="196">
        <v>2941.6707477536429</v>
      </c>
      <c r="D59" s="196">
        <v>3020.8413268276454</v>
      </c>
      <c r="E59" s="197"/>
      <c r="G59" s="168" t="s">
        <v>196</v>
      </c>
      <c r="H59" s="198">
        <v>15.738361518846293</v>
      </c>
      <c r="I59" s="198">
        <v>16.628943693566988</v>
      </c>
      <c r="J59" s="162"/>
      <c r="K59" s="162"/>
      <c r="L59" s="186"/>
      <c r="M59" s="162"/>
      <c r="N59" s="162"/>
      <c r="O59" s="162"/>
      <c r="P59" s="162"/>
      <c r="Q59" s="162"/>
      <c r="R59" s="162"/>
      <c r="S59" s="162"/>
    </row>
    <row r="60" spans="2:19" s="168" customFormat="1" ht="14.25" x14ac:dyDescent="0.2">
      <c r="B60" s="168" t="s">
        <v>204</v>
      </c>
      <c r="C60" s="196">
        <v>2753.6817405483671</v>
      </c>
      <c r="D60" s="196">
        <v>2809.726216882741</v>
      </c>
      <c r="E60" s="186"/>
      <c r="G60" s="168" t="s">
        <v>198</v>
      </c>
      <c r="H60" s="198">
        <v>17.347237717234147</v>
      </c>
      <c r="I60" s="198">
        <v>16.77907276394113</v>
      </c>
      <c r="J60" s="162"/>
      <c r="K60" s="162"/>
      <c r="L60" s="186"/>
      <c r="M60" s="162"/>
      <c r="N60" s="162"/>
      <c r="O60" s="162"/>
      <c r="P60" s="162"/>
      <c r="Q60" s="162"/>
      <c r="R60" s="162"/>
      <c r="S60" s="162"/>
    </row>
    <row r="61" spans="2:19" s="168" customFormat="1" ht="14.25" x14ac:dyDescent="0.2">
      <c r="B61" s="168" t="s">
        <v>206</v>
      </c>
      <c r="C61" s="196">
        <v>2738.7186348218343</v>
      </c>
      <c r="D61" s="196"/>
      <c r="E61" s="186"/>
      <c r="G61" s="168" t="s">
        <v>200</v>
      </c>
      <c r="H61" s="198">
        <v>18.307388252686081</v>
      </c>
      <c r="I61" s="198">
        <v>20.766058593126058</v>
      </c>
      <c r="J61" s="162"/>
      <c r="K61" s="162"/>
      <c r="M61" s="162"/>
      <c r="N61" s="162"/>
      <c r="O61" s="162"/>
      <c r="P61" s="162"/>
      <c r="Q61" s="162"/>
      <c r="R61" s="162"/>
      <c r="S61" s="162"/>
    </row>
    <row r="62" spans="2:19" s="168" customFormat="1" ht="14.25" x14ac:dyDescent="0.2">
      <c r="B62" s="168" t="s">
        <v>208</v>
      </c>
      <c r="C62" s="196">
        <v>2710.703350050991</v>
      </c>
      <c r="D62" s="196"/>
      <c r="E62" s="186"/>
      <c r="G62" s="168" t="s">
        <v>202</v>
      </c>
      <c r="H62" s="198">
        <v>18.120222902871713</v>
      </c>
      <c r="I62" s="198">
        <v>16.318872747038174</v>
      </c>
      <c r="J62" s="162"/>
      <c r="K62" s="162"/>
      <c r="M62" s="162"/>
      <c r="N62" s="162"/>
      <c r="O62" s="199"/>
      <c r="P62" s="162"/>
      <c r="Q62" s="162"/>
      <c r="R62" s="162"/>
      <c r="S62" s="162"/>
    </row>
    <row r="63" spans="2:19" s="168" customFormat="1" ht="14.25" x14ac:dyDescent="0.2">
      <c r="B63" s="168" t="s">
        <v>209</v>
      </c>
      <c r="C63" s="196">
        <v>2748.187267849054</v>
      </c>
      <c r="D63" s="196"/>
      <c r="E63" s="186"/>
      <c r="G63" s="168" t="s">
        <v>29</v>
      </c>
      <c r="H63" s="198">
        <v>17.170187391111142</v>
      </c>
      <c r="I63" s="198">
        <v>18.811532875143186</v>
      </c>
      <c r="J63" s="162"/>
      <c r="K63" s="162"/>
      <c r="M63" s="162"/>
      <c r="N63" s="162"/>
      <c r="O63" s="162"/>
      <c r="P63" s="162"/>
      <c r="Q63" s="162"/>
      <c r="R63" s="162"/>
      <c r="S63" s="162"/>
    </row>
    <row r="64" spans="2:19" s="168" customFormat="1" x14ac:dyDescent="0.2">
      <c r="B64" s="168" t="s">
        <v>210</v>
      </c>
      <c r="C64" s="196">
        <v>3429.1780484743681</v>
      </c>
      <c r="D64" s="196"/>
      <c r="G64" s="168" t="s">
        <v>203</v>
      </c>
      <c r="H64" s="198">
        <v>18.956886777981833</v>
      </c>
      <c r="I64" s="198">
        <v>18.934901943389427</v>
      </c>
      <c r="J64" s="162"/>
      <c r="K64" s="162"/>
    </row>
    <row r="65" spans="2:13" s="168" customFormat="1" x14ac:dyDescent="0.2">
      <c r="B65" s="168" t="s">
        <v>211</v>
      </c>
      <c r="C65" s="196">
        <v>2900.9367657875382</v>
      </c>
      <c r="D65" s="196"/>
      <c r="G65" s="168" t="s">
        <v>204</v>
      </c>
      <c r="H65" s="198">
        <v>16.717551079935621</v>
      </c>
      <c r="I65" s="198">
        <v>17.324278088533127</v>
      </c>
      <c r="J65" s="162"/>
      <c r="K65" s="162"/>
      <c r="M65" s="200"/>
    </row>
    <row r="66" spans="2:13" s="168" customFormat="1" x14ac:dyDescent="0.2">
      <c r="C66" s="167"/>
      <c r="D66" s="167"/>
      <c r="G66" s="168" t="s">
        <v>206</v>
      </c>
      <c r="H66" s="198">
        <v>17.511304619365667</v>
      </c>
      <c r="I66" s="198"/>
      <c r="J66" s="162"/>
      <c r="K66" s="162"/>
      <c r="M66" s="200"/>
    </row>
    <row r="67" spans="2:13" s="168" customFormat="1" x14ac:dyDescent="0.2">
      <c r="C67" s="167"/>
      <c r="D67" s="167"/>
      <c r="G67" s="168" t="s">
        <v>208</v>
      </c>
      <c r="H67" s="198">
        <v>18.921836444028443</v>
      </c>
      <c r="I67" s="198"/>
      <c r="J67" s="162"/>
      <c r="K67" s="162"/>
      <c r="M67" s="200"/>
    </row>
    <row r="68" spans="2:13" s="168" customFormat="1" x14ac:dyDescent="0.2">
      <c r="C68" s="167"/>
      <c r="D68" s="167"/>
      <c r="G68" s="168" t="s">
        <v>209</v>
      </c>
      <c r="H68" s="198">
        <v>16.617355531551624</v>
      </c>
      <c r="I68" s="198"/>
      <c r="J68" s="162"/>
      <c r="K68" s="162"/>
    </row>
    <row r="69" spans="2:13" s="168" customFormat="1" x14ac:dyDescent="0.2">
      <c r="C69" s="167"/>
      <c r="D69" s="167"/>
      <c r="G69" s="168" t="s">
        <v>210</v>
      </c>
      <c r="H69" s="198">
        <v>18.59284526831037</v>
      </c>
      <c r="I69" s="198"/>
      <c r="J69" s="162"/>
      <c r="K69" s="162"/>
    </row>
    <row r="70" spans="2:13" s="168" customFormat="1" x14ac:dyDescent="0.2">
      <c r="C70" s="167"/>
      <c r="D70" s="167"/>
      <c r="G70" s="168" t="s">
        <v>211</v>
      </c>
      <c r="H70" s="198">
        <v>16.382941452138279</v>
      </c>
      <c r="I70" s="198"/>
      <c r="J70" s="162"/>
      <c r="K70" s="162"/>
    </row>
    <row r="71" spans="2:13" s="168" customFormat="1" x14ac:dyDescent="0.2">
      <c r="C71" s="167"/>
      <c r="D71" s="167"/>
      <c r="J71" s="162"/>
      <c r="K71" s="162"/>
    </row>
    <row r="72" spans="2:13" s="168" customFormat="1" x14ac:dyDescent="0.2">
      <c r="C72" s="167"/>
      <c r="D72" s="167"/>
      <c r="J72" s="162"/>
      <c r="K72" s="162"/>
    </row>
    <row r="73" spans="2:13" s="168" customFormat="1" x14ac:dyDescent="0.2">
      <c r="C73" s="167"/>
      <c r="D73" s="167"/>
    </row>
    <row r="74" spans="2:13" s="168" customFormat="1" x14ac:dyDescent="0.2">
      <c r="C74" s="167"/>
      <c r="D74" s="167"/>
    </row>
    <row r="75" spans="2:13" s="168" customFormat="1" x14ac:dyDescent="0.2">
      <c r="C75" s="167"/>
      <c r="D75" s="167"/>
    </row>
    <row r="76" spans="2:13" s="168" customFormat="1" x14ac:dyDescent="0.2">
      <c r="C76" s="167"/>
      <c r="D76" s="167"/>
    </row>
    <row r="77" spans="2:13" s="168" customFormat="1" x14ac:dyDescent="0.2">
      <c r="C77" s="167"/>
      <c r="D77" s="167"/>
    </row>
    <row r="78" spans="2:13" s="168" customFormat="1" x14ac:dyDescent="0.2">
      <c r="C78" s="167"/>
      <c r="D78" s="167"/>
    </row>
    <row r="79" spans="2:13" s="168" customFormat="1" x14ac:dyDescent="0.2">
      <c r="C79" s="167"/>
      <c r="D79" s="167"/>
    </row>
    <row r="80" spans="2:13" s="168" customFormat="1" x14ac:dyDescent="0.2">
      <c r="C80" s="167"/>
      <c r="D80" s="167"/>
    </row>
    <row r="81" spans="3:4" s="168" customFormat="1" x14ac:dyDescent="0.2">
      <c r="C81" s="167"/>
      <c r="D81" s="167"/>
    </row>
    <row r="82" spans="3:4" s="168" customFormat="1" x14ac:dyDescent="0.2">
      <c r="C82" s="167"/>
      <c r="D82" s="167"/>
    </row>
    <row r="83" spans="3:4" s="168" customFormat="1" x14ac:dyDescent="0.2">
      <c r="C83" s="167"/>
      <c r="D83" s="167"/>
    </row>
    <row r="84" spans="3:4" s="168" customFormat="1" x14ac:dyDescent="0.2">
      <c r="C84" s="167"/>
      <c r="D84" s="167"/>
    </row>
    <row r="85" spans="3:4" s="168" customFormat="1" x14ac:dyDescent="0.2">
      <c r="C85" s="167"/>
      <c r="D85" s="167"/>
    </row>
    <row r="86" spans="3:4" s="168" customFormat="1" x14ac:dyDescent="0.2">
      <c r="C86" s="167"/>
      <c r="D86" s="167"/>
    </row>
    <row r="87" spans="3:4" s="168" customFormat="1" x14ac:dyDescent="0.2">
      <c r="C87" s="167"/>
      <c r="D87" s="167"/>
    </row>
    <row r="88" spans="3:4" s="168" customFormat="1" x14ac:dyDescent="0.2">
      <c r="C88" s="167"/>
      <c r="D88" s="167"/>
    </row>
    <row r="89" spans="3:4" s="168" customFormat="1" x14ac:dyDescent="0.2">
      <c r="C89" s="167"/>
      <c r="D89" s="167"/>
    </row>
    <row r="90" spans="3:4" s="168" customFormat="1" x14ac:dyDescent="0.2">
      <c r="C90" s="167"/>
      <c r="D90" s="167"/>
    </row>
  </sheetData>
  <mergeCells count="11">
    <mergeCell ref="C52:D52"/>
    <mergeCell ref="C36:D36"/>
    <mergeCell ref="F2:F13"/>
    <mergeCell ref="F14:F25"/>
    <mergeCell ref="C26:E26"/>
    <mergeCell ref="C27:E27"/>
    <mergeCell ref="G57:I57"/>
    <mergeCell ref="I27:J27"/>
    <mergeCell ref="N40:Q40"/>
    <mergeCell ref="I42:J42"/>
    <mergeCell ref="O42:O4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55" t="s">
        <v>316</v>
      </c>
      <c r="B1" s="356"/>
    </row>
    <row r="5" spans="1:2" ht="14.25" x14ac:dyDescent="0.2">
      <c r="A5" s="357" t="s">
        <v>127</v>
      </c>
      <c r="B5" s="358" t="s">
        <v>317</v>
      </c>
    </row>
    <row r="6" spans="1:2" ht="14.25" x14ac:dyDescent="0.2">
      <c r="A6" s="357">
        <v>0</v>
      </c>
      <c r="B6" s="358" t="s">
        <v>318</v>
      </c>
    </row>
    <row r="7" spans="1:2" ht="14.25" x14ac:dyDescent="0.2">
      <c r="A7" s="359"/>
      <c r="B7" s="358" t="s">
        <v>319</v>
      </c>
    </row>
    <row r="8" spans="1:2" ht="14.25" x14ac:dyDescent="0.2">
      <c r="A8" s="357" t="s">
        <v>21</v>
      </c>
      <c r="B8" s="358" t="s">
        <v>320</v>
      </c>
    </row>
    <row r="9" spans="1:2" ht="14.25" x14ac:dyDescent="0.2">
      <c r="A9" s="357" t="s">
        <v>321</v>
      </c>
      <c r="B9" s="358" t="s">
        <v>322</v>
      </c>
    </row>
    <row r="10" spans="1:2" ht="14.25" x14ac:dyDescent="0.2">
      <c r="A10" s="357" t="s">
        <v>323</v>
      </c>
      <c r="B10" s="358" t="s">
        <v>324</v>
      </c>
    </row>
    <row r="11" spans="1:2" ht="14.25" x14ac:dyDescent="0.2">
      <c r="A11" s="357" t="s">
        <v>325</v>
      </c>
      <c r="B11" s="358" t="s">
        <v>326</v>
      </c>
    </row>
    <row r="12" spans="1:2" ht="14.25" x14ac:dyDescent="0.2">
      <c r="A12" s="357" t="s">
        <v>327</v>
      </c>
      <c r="B12" s="358" t="s">
        <v>328</v>
      </c>
    </row>
    <row r="13" spans="1:2" ht="14.25" x14ac:dyDescent="0.2">
      <c r="A13" s="357" t="s">
        <v>329</v>
      </c>
      <c r="B13" s="358" t="s">
        <v>330</v>
      </c>
    </row>
    <row r="14" spans="1:2" ht="14.25" x14ac:dyDescent="0.2">
      <c r="A14" s="357" t="s">
        <v>331</v>
      </c>
      <c r="B14" s="358" t="s">
        <v>332</v>
      </c>
    </row>
    <row r="15" spans="1:2" ht="14.25" x14ac:dyDescent="0.2">
      <c r="A15" s="358"/>
    </row>
    <row r="16" spans="1:2" ht="42.75" x14ac:dyDescent="0.2">
      <c r="A16" s="360" t="s">
        <v>333</v>
      </c>
      <c r="B16" s="361" t="s">
        <v>334</v>
      </c>
    </row>
    <row r="17" spans="1:2" ht="14.25" x14ac:dyDescent="0.2">
      <c r="A17" s="358" t="s">
        <v>335</v>
      </c>
      <c r="B17" s="35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2" customWidth="1"/>
    <col min="2" max="16384" width="12.85546875" style="202"/>
  </cols>
  <sheetData>
    <row r="1" spans="1:7" x14ac:dyDescent="0.2">
      <c r="A1" s="203" t="s">
        <v>239</v>
      </c>
      <c r="B1" s="203"/>
      <c r="C1" s="203"/>
      <c r="D1" s="203"/>
      <c r="E1" s="203"/>
      <c r="F1" s="203"/>
      <c r="G1" s="203"/>
    </row>
    <row r="2" spans="1:7" x14ac:dyDescent="0.2">
      <c r="A2" s="203"/>
      <c r="B2" s="203"/>
      <c r="C2" s="203"/>
      <c r="D2" s="203"/>
      <c r="E2" s="203"/>
      <c r="F2" s="203"/>
      <c r="G2" s="203"/>
    </row>
    <row r="3" spans="1:7" x14ac:dyDescent="0.2">
      <c r="A3" s="203"/>
      <c r="B3" s="203"/>
      <c r="C3" s="203"/>
      <c r="D3" s="203"/>
      <c r="E3" s="203"/>
      <c r="F3" s="203"/>
      <c r="G3" s="203"/>
    </row>
    <row r="4" spans="1:7" x14ac:dyDescent="0.2">
      <c r="A4" s="203"/>
      <c r="B4" s="203"/>
      <c r="C4" s="203"/>
      <c r="D4" s="203"/>
      <c r="E4" s="203"/>
      <c r="F4" s="203"/>
      <c r="G4" s="203"/>
    </row>
    <row r="5" spans="1:7" x14ac:dyDescent="0.2">
      <c r="A5" s="203"/>
      <c r="B5" s="203"/>
      <c r="C5" s="203"/>
      <c r="D5" s="203"/>
      <c r="E5" s="203"/>
      <c r="F5" s="203"/>
      <c r="G5" s="203"/>
    </row>
    <row r="6" spans="1:7" ht="17.25" customHeight="1" x14ac:dyDescent="0.2">
      <c r="A6" s="208" t="s">
        <v>238</v>
      </c>
      <c r="B6" s="203"/>
      <c r="C6" s="203"/>
      <c r="D6" s="203"/>
      <c r="E6" s="203"/>
      <c r="F6" s="203"/>
      <c r="G6" s="203"/>
    </row>
    <row r="7" spans="1:7" ht="39.75" customHeight="1" x14ac:dyDescent="0.2">
      <c r="A7" s="207"/>
      <c r="B7" s="203"/>
      <c r="C7" s="203"/>
      <c r="D7" s="203"/>
      <c r="E7" s="203"/>
      <c r="F7" s="203"/>
      <c r="G7" s="203"/>
    </row>
    <row r="8" spans="1:7" x14ac:dyDescent="0.2">
      <c r="A8" s="203"/>
      <c r="B8" s="203"/>
      <c r="C8" s="203"/>
      <c r="D8" s="203"/>
      <c r="E8" s="203"/>
      <c r="F8" s="203"/>
      <c r="G8" s="203"/>
    </row>
    <row r="9" spans="1:7" x14ac:dyDescent="0.2">
      <c r="A9" s="203"/>
      <c r="B9" s="204" t="s">
        <v>237</v>
      </c>
      <c r="C9" s="203"/>
      <c r="D9" s="203"/>
      <c r="E9" s="203"/>
      <c r="F9" s="203"/>
      <c r="G9" s="203"/>
    </row>
    <row r="10" spans="1:7" x14ac:dyDescent="0.2">
      <c r="A10" s="203"/>
      <c r="B10" s="203"/>
      <c r="C10" s="203"/>
      <c r="D10" s="203"/>
      <c r="E10" s="203"/>
      <c r="F10" s="203"/>
      <c r="G10" s="203"/>
    </row>
    <row r="11" spans="1:7" ht="9" customHeight="1" x14ac:dyDescent="0.2">
      <c r="A11" s="203"/>
      <c r="B11" s="203"/>
      <c r="C11" s="203"/>
      <c r="D11" s="203"/>
      <c r="E11" s="203"/>
      <c r="F11" s="203"/>
      <c r="G11" s="203"/>
    </row>
    <row r="12" spans="1:7" ht="15.75" customHeight="1" x14ac:dyDescent="0.2">
      <c r="A12" s="205" t="s">
        <v>236</v>
      </c>
      <c r="B12" s="206">
        <v>2</v>
      </c>
      <c r="C12" s="203"/>
      <c r="D12" s="203"/>
      <c r="E12" s="203"/>
      <c r="F12" s="203"/>
      <c r="G12" s="203"/>
    </row>
    <row r="13" spans="1:7" x14ac:dyDescent="0.2">
      <c r="A13" s="203"/>
      <c r="B13" s="204"/>
      <c r="C13" s="203"/>
      <c r="D13" s="203"/>
      <c r="E13" s="203"/>
      <c r="F13" s="203"/>
      <c r="G13" s="203"/>
    </row>
    <row r="14" spans="1:7" x14ac:dyDescent="0.2">
      <c r="A14" s="203"/>
      <c r="B14" s="204"/>
      <c r="C14" s="203"/>
      <c r="D14" s="203"/>
      <c r="E14" s="203"/>
      <c r="F14" s="203"/>
      <c r="G14" s="203"/>
    </row>
    <row r="15" spans="1:7" ht="15.75" customHeight="1" x14ac:dyDescent="0.2">
      <c r="A15" s="205" t="s">
        <v>235</v>
      </c>
      <c r="C15" s="203"/>
      <c r="D15" s="203"/>
      <c r="E15" s="203"/>
      <c r="F15" s="203"/>
      <c r="G15" s="203"/>
    </row>
    <row r="16" spans="1:7" ht="15" customHeight="1" x14ac:dyDescent="0.2">
      <c r="A16" s="205" t="s">
        <v>234</v>
      </c>
      <c r="B16" s="206">
        <v>4</v>
      </c>
      <c r="C16" s="203"/>
      <c r="D16" s="203"/>
      <c r="E16" s="203"/>
      <c r="F16" s="203"/>
      <c r="G16" s="203"/>
    </row>
    <row r="17" spans="1:7" x14ac:dyDescent="0.2">
      <c r="A17" s="203"/>
      <c r="B17" s="204"/>
      <c r="C17" s="203"/>
      <c r="D17" s="203"/>
      <c r="E17" s="203"/>
      <c r="F17" s="203"/>
      <c r="G17" s="203"/>
    </row>
    <row r="18" spans="1:7" x14ac:dyDescent="0.2">
      <c r="A18" s="203"/>
      <c r="B18" s="204"/>
      <c r="C18" s="203"/>
      <c r="D18" s="203"/>
      <c r="E18" s="203"/>
      <c r="F18" s="203"/>
      <c r="G18" s="203"/>
    </row>
    <row r="19" spans="1:7" x14ac:dyDescent="0.2">
      <c r="A19" s="205" t="s">
        <v>233</v>
      </c>
      <c r="B19" s="204"/>
      <c r="C19" s="203"/>
      <c r="D19" s="203"/>
      <c r="E19" s="203"/>
      <c r="F19" s="203"/>
      <c r="G19" s="203"/>
    </row>
    <row r="20" spans="1:7" x14ac:dyDescent="0.2">
      <c r="A20" s="203"/>
      <c r="B20" s="204"/>
      <c r="C20" s="203"/>
      <c r="D20" s="203"/>
      <c r="E20" s="203"/>
      <c r="F20" s="203"/>
      <c r="G20" s="203"/>
    </row>
    <row r="21" spans="1:7" ht="12.75" customHeight="1" x14ac:dyDescent="0.2">
      <c r="A21" s="203" t="s">
        <v>232</v>
      </c>
      <c r="B21" s="204"/>
      <c r="C21" s="203"/>
      <c r="D21" s="203"/>
      <c r="E21" s="203"/>
      <c r="F21" s="203"/>
      <c r="G21" s="203"/>
    </row>
    <row r="22" spans="1:7" ht="12.75" customHeight="1" x14ac:dyDescent="0.2">
      <c r="A22" s="203" t="s">
        <v>231</v>
      </c>
      <c r="B22" s="204">
        <v>6</v>
      </c>
      <c r="C22" s="203"/>
      <c r="D22" s="203"/>
      <c r="E22" s="203"/>
      <c r="F22" s="203"/>
      <c r="G22" s="203"/>
    </row>
    <row r="23" spans="1:7" x14ac:dyDescent="0.2">
      <c r="A23" s="203"/>
      <c r="B23" s="204"/>
      <c r="C23" s="203"/>
      <c r="D23" s="203"/>
      <c r="E23" s="203"/>
      <c r="F23" s="203"/>
      <c r="G23" s="203"/>
    </row>
    <row r="24" spans="1:7" ht="12.75" customHeight="1" x14ac:dyDescent="0.2">
      <c r="A24" s="203" t="s">
        <v>230</v>
      </c>
      <c r="B24" s="204">
        <v>7</v>
      </c>
      <c r="C24" s="203"/>
      <c r="D24" s="203"/>
      <c r="E24" s="203"/>
      <c r="F24" s="203"/>
      <c r="G24" s="203"/>
    </row>
    <row r="25" spans="1:7" x14ac:dyDescent="0.2">
      <c r="A25" s="203"/>
      <c r="B25" s="204"/>
      <c r="C25" s="203"/>
      <c r="D25" s="203"/>
      <c r="E25" s="203"/>
      <c r="F25" s="203"/>
      <c r="G25" s="203"/>
    </row>
    <row r="26" spans="1:7" ht="12.75" customHeight="1" x14ac:dyDescent="0.2">
      <c r="A26" s="203" t="s">
        <v>229</v>
      </c>
      <c r="B26" s="204">
        <v>7</v>
      </c>
      <c r="C26" s="203"/>
      <c r="D26" s="203"/>
      <c r="E26" s="203"/>
      <c r="F26" s="203"/>
      <c r="G26" s="203"/>
    </row>
    <row r="27" spans="1:7" x14ac:dyDescent="0.2">
      <c r="A27" s="203"/>
      <c r="B27" s="204"/>
      <c r="C27" s="203"/>
      <c r="D27" s="203"/>
      <c r="E27" s="203"/>
      <c r="F27" s="203"/>
      <c r="G27" s="203"/>
    </row>
    <row r="28" spans="1:7" ht="12.75" customHeight="1" x14ac:dyDescent="0.2">
      <c r="A28" s="203" t="s">
        <v>228</v>
      </c>
      <c r="B28" s="204">
        <v>8</v>
      </c>
      <c r="C28" s="203"/>
      <c r="D28" s="203"/>
      <c r="E28" s="203"/>
      <c r="F28" s="203"/>
      <c r="G28" s="203"/>
    </row>
    <row r="29" spans="1:7" x14ac:dyDescent="0.2">
      <c r="A29" s="203"/>
      <c r="B29" s="204"/>
      <c r="C29" s="203"/>
      <c r="D29" s="203"/>
      <c r="E29" s="203"/>
      <c r="F29" s="203"/>
      <c r="G29" s="203"/>
    </row>
    <row r="30" spans="1:7" x14ac:dyDescent="0.2">
      <c r="A30" s="203" t="s">
        <v>227</v>
      </c>
      <c r="B30" s="204">
        <v>8</v>
      </c>
      <c r="C30" s="203"/>
      <c r="D30" s="203"/>
      <c r="E30" s="203"/>
      <c r="F30" s="203"/>
      <c r="G30" s="203"/>
    </row>
    <row r="31" spans="1:7" x14ac:dyDescent="0.2">
      <c r="A31" s="203"/>
      <c r="B31" s="204"/>
      <c r="C31" s="203"/>
      <c r="D31" s="203"/>
      <c r="E31" s="203"/>
      <c r="F31" s="203"/>
      <c r="G31" s="203"/>
    </row>
    <row r="32" spans="1:7" s="203" customFormat="1" x14ac:dyDescent="0.2">
      <c r="A32" s="203" t="s">
        <v>226</v>
      </c>
      <c r="B32" s="204">
        <v>9</v>
      </c>
    </row>
    <row r="33" spans="1:7" x14ac:dyDescent="0.2">
      <c r="A33" s="203"/>
      <c r="B33" s="204"/>
      <c r="C33" s="203"/>
      <c r="D33" s="203"/>
      <c r="E33" s="203"/>
      <c r="F33" s="203"/>
      <c r="G33" s="203"/>
    </row>
    <row r="34" spans="1:7" s="203" customFormat="1" x14ac:dyDescent="0.2">
      <c r="A34" s="203" t="s">
        <v>225</v>
      </c>
      <c r="B34" s="204">
        <v>9</v>
      </c>
    </row>
    <row r="35" spans="1:7" x14ac:dyDescent="0.2">
      <c r="A35" s="203"/>
      <c r="B35" s="204"/>
      <c r="C35" s="203"/>
      <c r="D35" s="203"/>
      <c r="E35" s="203"/>
      <c r="F35" s="203"/>
      <c r="G35" s="203"/>
    </row>
    <row r="36" spans="1:7" x14ac:dyDescent="0.2">
      <c r="A36" s="203"/>
      <c r="B36" s="204"/>
      <c r="C36" s="203"/>
      <c r="D36" s="203"/>
      <c r="E36" s="203"/>
      <c r="F36" s="203"/>
      <c r="G36" s="203"/>
    </row>
    <row r="37" spans="1:7" x14ac:dyDescent="0.2">
      <c r="A37" s="205" t="s">
        <v>224</v>
      </c>
      <c r="B37" s="204"/>
      <c r="C37" s="203"/>
      <c r="D37" s="203"/>
      <c r="E37" s="203"/>
      <c r="F37" s="203"/>
      <c r="G37" s="203"/>
    </row>
    <row r="38" spans="1:7" x14ac:dyDescent="0.2">
      <c r="A38" s="203"/>
      <c r="B38" s="204"/>
      <c r="C38" s="203"/>
      <c r="D38" s="203"/>
      <c r="E38" s="203"/>
      <c r="F38" s="203"/>
      <c r="G38" s="203"/>
    </row>
    <row r="39" spans="1:7" s="203" customFormat="1" x14ac:dyDescent="0.2">
      <c r="A39" s="203" t="s">
        <v>223</v>
      </c>
      <c r="B39" s="204"/>
    </row>
    <row r="40" spans="1:7" s="203" customFormat="1" ht="14.25" customHeight="1" x14ac:dyDescent="0.2">
      <c r="A40" s="203" t="s">
        <v>169</v>
      </c>
      <c r="B40" s="204">
        <v>10</v>
      </c>
    </row>
    <row r="41" spans="1:7" x14ac:dyDescent="0.2">
      <c r="A41" s="203"/>
      <c r="B41" s="204"/>
      <c r="C41" s="203"/>
      <c r="D41" s="203"/>
      <c r="E41" s="203"/>
      <c r="F41" s="203"/>
      <c r="G41" s="203"/>
    </row>
    <row r="42" spans="1:7" s="203" customFormat="1" x14ac:dyDescent="0.2">
      <c r="A42" s="203" t="s">
        <v>222</v>
      </c>
      <c r="B42" s="204"/>
    </row>
    <row r="43" spans="1:7" s="203" customFormat="1" x14ac:dyDescent="0.2">
      <c r="A43" s="203" t="s">
        <v>221</v>
      </c>
      <c r="B43" s="204">
        <v>11</v>
      </c>
    </row>
    <row r="44" spans="1:7" x14ac:dyDescent="0.2">
      <c r="A44" s="203"/>
      <c r="B44" s="204"/>
      <c r="C44" s="203"/>
      <c r="D44" s="203"/>
      <c r="E44" s="203"/>
      <c r="F44" s="203"/>
      <c r="G44" s="203"/>
    </row>
    <row r="45" spans="1:7" s="203" customFormat="1" x14ac:dyDescent="0.2">
      <c r="A45" s="203" t="s">
        <v>180</v>
      </c>
      <c r="B45" s="204"/>
    </row>
    <row r="46" spans="1:7" s="203" customFormat="1" x14ac:dyDescent="0.2">
      <c r="A46" s="203" t="s">
        <v>220</v>
      </c>
      <c r="B46" s="20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6"/>
  <sheetViews>
    <sheetView zoomScaleNormal="100" workbookViewId="0"/>
  </sheetViews>
  <sheetFormatPr baseColWidth="10" defaultColWidth="12.85546875" defaultRowHeight="12.75" x14ac:dyDescent="0.2"/>
  <cols>
    <col min="1" max="1" width="127.7109375" style="209" customWidth="1"/>
    <col min="36" max="16384" width="12.85546875" style="209"/>
  </cols>
  <sheetData>
    <row r="1" spans="1:35" ht="9" customHeight="1" x14ac:dyDescent="0.2">
      <c r="A1" s="212"/>
    </row>
    <row r="2" spans="1:35" ht="15" x14ac:dyDescent="0.2">
      <c r="A2" s="222" t="s">
        <v>236</v>
      </c>
    </row>
    <row r="3" spans="1:35" ht="9" customHeight="1" x14ac:dyDescent="0.2">
      <c r="A3" s="212"/>
    </row>
    <row r="4" spans="1:35" ht="9" customHeight="1" x14ac:dyDescent="0.2">
      <c r="A4" s="212"/>
    </row>
    <row r="5" spans="1:35" s="215" customFormat="1" ht="18" customHeight="1" x14ac:dyDescent="0.2">
      <c r="A5" s="216" t="s">
        <v>278</v>
      </c>
      <c r="B5"/>
      <c r="C5"/>
      <c r="D5"/>
      <c r="E5"/>
      <c r="F5"/>
      <c r="G5"/>
      <c r="H5"/>
      <c r="I5"/>
      <c r="J5"/>
      <c r="K5"/>
      <c r="L5"/>
      <c r="M5"/>
      <c r="N5"/>
      <c r="O5"/>
      <c r="P5"/>
      <c r="Q5"/>
      <c r="R5"/>
      <c r="S5"/>
      <c r="T5"/>
      <c r="U5"/>
      <c r="V5"/>
      <c r="W5"/>
      <c r="X5"/>
      <c r="Y5"/>
      <c r="Z5"/>
      <c r="AA5"/>
      <c r="AB5"/>
      <c r="AC5"/>
      <c r="AD5"/>
      <c r="AE5"/>
      <c r="AF5"/>
      <c r="AG5"/>
      <c r="AH5"/>
      <c r="AI5"/>
    </row>
    <row r="6" spans="1:35" ht="79.150000000000006" customHeight="1" x14ac:dyDescent="0.2">
      <c r="A6" s="212" t="s">
        <v>277</v>
      </c>
    </row>
    <row r="7" spans="1:35" ht="7.9" customHeight="1" x14ac:dyDescent="0.2">
      <c r="A7" s="212"/>
    </row>
    <row r="8" spans="1:35" s="215" customFormat="1" ht="18" customHeight="1" x14ac:dyDescent="0.2">
      <c r="A8" s="216" t="s">
        <v>276</v>
      </c>
      <c r="B8"/>
      <c r="C8"/>
      <c r="D8"/>
      <c r="E8"/>
      <c r="F8"/>
      <c r="G8"/>
      <c r="H8"/>
      <c r="I8"/>
      <c r="J8"/>
      <c r="K8"/>
      <c r="L8"/>
      <c r="M8"/>
      <c r="N8"/>
      <c r="O8"/>
      <c r="P8"/>
      <c r="Q8"/>
      <c r="R8"/>
      <c r="S8"/>
      <c r="T8"/>
      <c r="U8"/>
      <c r="V8"/>
      <c r="W8"/>
      <c r="X8"/>
      <c r="Y8"/>
      <c r="Z8"/>
      <c r="AA8"/>
      <c r="AB8"/>
      <c r="AC8"/>
      <c r="AD8"/>
      <c r="AE8"/>
      <c r="AF8"/>
      <c r="AG8"/>
      <c r="AH8"/>
      <c r="AI8"/>
    </row>
    <row r="9" spans="1:35" ht="63" customHeight="1" x14ac:dyDescent="0.2">
      <c r="A9" s="221" t="s">
        <v>275</v>
      </c>
    </row>
    <row r="10" spans="1:35" ht="23.45" customHeight="1" x14ac:dyDescent="0.2">
      <c r="A10" s="212"/>
    </row>
    <row r="11" spans="1:35" s="215" customFormat="1" ht="18" customHeight="1" x14ac:dyDescent="0.2">
      <c r="A11" s="216" t="s">
        <v>274</v>
      </c>
      <c r="B11"/>
      <c r="C11"/>
      <c r="D11"/>
      <c r="E11"/>
      <c r="F11"/>
      <c r="G11"/>
      <c r="H11"/>
      <c r="I11"/>
      <c r="J11"/>
      <c r="K11"/>
      <c r="L11"/>
      <c r="M11"/>
      <c r="N11"/>
      <c r="O11"/>
      <c r="P11"/>
      <c r="Q11"/>
      <c r="R11"/>
      <c r="S11"/>
      <c r="T11"/>
      <c r="U11"/>
      <c r="V11"/>
      <c r="W11"/>
      <c r="X11"/>
      <c r="Y11"/>
      <c r="Z11"/>
      <c r="AA11"/>
      <c r="AB11"/>
      <c r="AC11"/>
      <c r="AD11"/>
      <c r="AE11"/>
      <c r="AF11"/>
      <c r="AG11"/>
      <c r="AH11"/>
      <c r="AI11"/>
    </row>
    <row r="12" spans="1:35" ht="41.25" customHeight="1" x14ac:dyDescent="0.2">
      <c r="A12" s="212" t="s">
        <v>273</v>
      </c>
    </row>
    <row r="13" spans="1:35" ht="15" customHeight="1" x14ac:dyDescent="0.2">
      <c r="A13" s="212"/>
    </row>
    <row r="14" spans="1:35" s="215" customFormat="1" ht="18" customHeight="1" x14ac:dyDescent="0.2">
      <c r="A14" s="216" t="s">
        <v>272</v>
      </c>
      <c r="B14"/>
      <c r="C14"/>
      <c r="D14"/>
      <c r="E14"/>
      <c r="F14"/>
      <c r="G14"/>
      <c r="H14"/>
      <c r="I14"/>
      <c r="J14"/>
      <c r="K14"/>
      <c r="L14"/>
      <c r="M14"/>
      <c r="N14"/>
      <c r="O14"/>
      <c r="P14"/>
      <c r="Q14"/>
      <c r="R14"/>
      <c r="S14"/>
      <c r="T14"/>
      <c r="U14"/>
      <c r="V14"/>
      <c r="W14"/>
      <c r="X14"/>
      <c r="Y14"/>
      <c r="Z14"/>
      <c r="AA14"/>
      <c r="AB14"/>
      <c r="AC14"/>
      <c r="AD14"/>
      <c r="AE14"/>
      <c r="AF14"/>
      <c r="AG14"/>
      <c r="AH14"/>
      <c r="AI14"/>
    </row>
    <row r="15" spans="1:35" ht="25.5" x14ac:dyDescent="0.2">
      <c r="A15" s="212" t="s">
        <v>271</v>
      </c>
    </row>
    <row r="16" spans="1:35" ht="41.25" customHeight="1" x14ac:dyDescent="0.2">
      <c r="A16" s="212" t="s">
        <v>270</v>
      </c>
    </row>
    <row r="17" spans="1:35" ht="15" customHeight="1" x14ac:dyDescent="0.2">
      <c r="A17" s="212"/>
    </row>
    <row r="18" spans="1:35" ht="48.75" customHeight="1" x14ac:dyDescent="0.2">
      <c r="A18" s="212" t="s">
        <v>269</v>
      </c>
    </row>
    <row r="19" spans="1:35" ht="15" customHeight="1" x14ac:dyDescent="0.2">
      <c r="A19" s="212"/>
    </row>
    <row r="20" spans="1:35" ht="66.75" customHeight="1" x14ac:dyDescent="0.2">
      <c r="A20" s="212" t="s">
        <v>268</v>
      </c>
    </row>
    <row r="21" spans="1:35" ht="15" customHeight="1" x14ac:dyDescent="0.2">
      <c r="A21" s="212"/>
    </row>
    <row r="22" spans="1:35" ht="40.5" customHeight="1" x14ac:dyDescent="0.2">
      <c r="A22" s="212" t="s">
        <v>267</v>
      </c>
    </row>
    <row r="23" spans="1:35" ht="9" customHeight="1" x14ac:dyDescent="0.2">
      <c r="A23" s="212"/>
    </row>
    <row r="24" spans="1:35" s="215" customFormat="1" ht="18" customHeight="1" x14ac:dyDescent="0.2">
      <c r="A24" s="216" t="s">
        <v>266</v>
      </c>
      <c r="B24"/>
      <c r="C24"/>
      <c r="D24"/>
      <c r="E24"/>
      <c r="F24"/>
      <c r="G24"/>
      <c r="H24"/>
      <c r="I24"/>
      <c r="J24"/>
      <c r="K24"/>
      <c r="L24"/>
      <c r="M24"/>
      <c r="N24"/>
      <c r="O24"/>
      <c r="P24"/>
      <c r="Q24"/>
      <c r="R24"/>
      <c r="S24"/>
      <c r="T24"/>
      <c r="U24"/>
      <c r="V24"/>
      <c r="W24"/>
      <c r="X24"/>
      <c r="Y24"/>
      <c r="Z24"/>
      <c r="AA24"/>
      <c r="AB24"/>
      <c r="AC24"/>
      <c r="AD24"/>
      <c r="AE24"/>
      <c r="AF24"/>
      <c r="AG24"/>
      <c r="AH24"/>
      <c r="AI24"/>
    </row>
    <row r="25" spans="1:35" ht="15" customHeight="1" x14ac:dyDescent="0.2">
      <c r="A25" s="212"/>
    </row>
    <row r="26" spans="1:35" s="215" customFormat="1" ht="18" customHeight="1" x14ac:dyDescent="0.2">
      <c r="A26" s="216" t="s">
        <v>265</v>
      </c>
      <c r="B26"/>
      <c r="C26"/>
      <c r="D26"/>
      <c r="E26"/>
      <c r="F26"/>
      <c r="G26"/>
      <c r="H26"/>
      <c r="I26"/>
      <c r="J26"/>
      <c r="K26"/>
      <c r="L26"/>
      <c r="M26"/>
      <c r="N26"/>
      <c r="O26"/>
      <c r="P26"/>
      <c r="Q26"/>
      <c r="R26"/>
      <c r="S26"/>
      <c r="T26"/>
      <c r="U26"/>
      <c r="V26"/>
      <c r="W26"/>
      <c r="X26"/>
      <c r="Y26"/>
      <c r="Z26"/>
      <c r="AA26"/>
      <c r="AB26"/>
      <c r="AC26"/>
      <c r="AD26"/>
      <c r="AE26"/>
      <c r="AF26"/>
      <c r="AG26"/>
      <c r="AH26"/>
      <c r="AI26"/>
    </row>
    <row r="27" spans="1:35" ht="33" customHeight="1" x14ac:dyDescent="0.2">
      <c r="A27" s="212" t="s">
        <v>264</v>
      </c>
    </row>
    <row r="28" spans="1:35" ht="15" customHeight="1" x14ac:dyDescent="0.2">
      <c r="A28" s="212"/>
    </row>
    <row r="29" spans="1:35" s="215" customFormat="1" ht="18" customHeight="1" x14ac:dyDescent="0.2">
      <c r="A29" s="220" t="s">
        <v>185</v>
      </c>
      <c r="B29"/>
      <c r="C29"/>
      <c r="D29"/>
      <c r="E29"/>
      <c r="F29"/>
      <c r="G29"/>
      <c r="H29"/>
      <c r="I29"/>
      <c r="J29"/>
      <c r="K29"/>
      <c r="L29"/>
      <c r="M29"/>
      <c r="N29"/>
      <c r="O29"/>
      <c r="P29"/>
      <c r="Q29"/>
      <c r="R29"/>
      <c r="S29"/>
      <c r="T29"/>
      <c r="U29"/>
      <c r="V29"/>
      <c r="W29"/>
      <c r="X29"/>
      <c r="Y29"/>
      <c r="Z29"/>
      <c r="AA29"/>
      <c r="AB29"/>
      <c r="AC29"/>
      <c r="AD29"/>
      <c r="AE29"/>
      <c r="AF29"/>
      <c r="AG29"/>
      <c r="AH29"/>
      <c r="AI29"/>
    </row>
    <row r="30" spans="1:35" ht="63.75" customHeight="1" x14ac:dyDescent="0.2">
      <c r="A30" s="214" t="s">
        <v>263</v>
      </c>
    </row>
    <row r="31" spans="1:35" ht="15" customHeight="1" x14ac:dyDescent="0.2">
      <c r="A31" s="212"/>
    </row>
    <row r="32" spans="1:35" s="215" customFormat="1" ht="18" customHeight="1" x14ac:dyDescent="0.2">
      <c r="A32" s="216" t="s">
        <v>262</v>
      </c>
      <c r="B32"/>
      <c r="C32"/>
      <c r="D32"/>
      <c r="E32"/>
      <c r="F32"/>
      <c r="G32"/>
      <c r="H32"/>
      <c r="I32"/>
      <c r="J32"/>
      <c r="K32"/>
      <c r="L32"/>
      <c r="M32"/>
      <c r="N32"/>
      <c r="O32"/>
      <c r="P32"/>
      <c r="Q32"/>
      <c r="R32"/>
      <c r="S32"/>
      <c r="T32"/>
      <c r="U32"/>
      <c r="V32"/>
      <c r="W32"/>
      <c r="X32"/>
      <c r="Y32"/>
      <c r="Z32"/>
      <c r="AA32"/>
      <c r="AB32"/>
      <c r="AC32"/>
      <c r="AD32"/>
      <c r="AE32"/>
      <c r="AF32"/>
      <c r="AG32"/>
      <c r="AH32"/>
      <c r="AI32"/>
    </row>
    <row r="33" spans="1:35" s="213" customFormat="1" ht="115.5" customHeight="1" x14ac:dyDescent="0.2">
      <c r="A33" s="212" t="s">
        <v>261</v>
      </c>
      <c r="B33"/>
      <c r="C33"/>
      <c r="D33"/>
      <c r="E33"/>
      <c r="F33"/>
      <c r="G33"/>
      <c r="H33"/>
      <c r="I33"/>
      <c r="J33"/>
      <c r="K33"/>
      <c r="L33"/>
      <c r="M33"/>
      <c r="N33"/>
      <c r="O33"/>
      <c r="P33"/>
      <c r="Q33"/>
      <c r="R33"/>
      <c r="S33"/>
      <c r="T33"/>
      <c r="U33"/>
      <c r="V33"/>
      <c r="W33"/>
      <c r="X33"/>
      <c r="Y33"/>
      <c r="Z33"/>
      <c r="AA33"/>
      <c r="AB33"/>
      <c r="AC33"/>
      <c r="AD33"/>
      <c r="AE33"/>
      <c r="AF33"/>
      <c r="AG33"/>
      <c r="AH33"/>
      <c r="AI33"/>
    </row>
    <row r="34" spans="1:35" ht="9" customHeight="1" x14ac:dyDescent="0.2">
      <c r="A34" s="212"/>
    </row>
    <row r="35" spans="1:35" s="215" customFormat="1" ht="18" customHeight="1" x14ac:dyDescent="0.2">
      <c r="A35" s="216" t="s">
        <v>9</v>
      </c>
      <c r="B35"/>
      <c r="C35"/>
      <c r="D35"/>
      <c r="E35"/>
      <c r="F35"/>
      <c r="G35"/>
      <c r="H35"/>
      <c r="I35"/>
      <c r="J35"/>
      <c r="K35"/>
      <c r="L35"/>
      <c r="M35"/>
      <c r="N35"/>
      <c r="O35"/>
      <c r="P35"/>
      <c r="Q35"/>
      <c r="R35"/>
      <c r="S35"/>
      <c r="T35"/>
      <c r="U35"/>
      <c r="V35"/>
      <c r="W35"/>
      <c r="X35"/>
      <c r="Y35"/>
      <c r="Z35"/>
      <c r="AA35"/>
      <c r="AB35"/>
      <c r="AC35"/>
      <c r="AD35"/>
      <c r="AE35"/>
      <c r="AF35"/>
      <c r="AG35"/>
      <c r="AH35"/>
      <c r="AI35"/>
    </row>
    <row r="36" spans="1:35" ht="86.25" customHeight="1" x14ac:dyDescent="0.2">
      <c r="A36" s="212" t="s">
        <v>260</v>
      </c>
    </row>
    <row r="37" spans="1:35" ht="15" customHeight="1" x14ac:dyDescent="0.2">
      <c r="A37" s="212"/>
    </row>
    <row r="38" spans="1:35" s="215" customFormat="1" ht="18" customHeight="1" x14ac:dyDescent="0.2">
      <c r="A38" s="216" t="s">
        <v>10</v>
      </c>
      <c r="B38"/>
      <c r="C38"/>
      <c r="D38"/>
      <c r="E38"/>
      <c r="F38"/>
      <c r="G38"/>
      <c r="H38"/>
      <c r="I38"/>
      <c r="J38"/>
      <c r="K38"/>
      <c r="L38"/>
      <c r="M38"/>
      <c r="N38"/>
      <c r="O38"/>
      <c r="P38"/>
      <c r="Q38"/>
      <c r="R38"/>
      <c r="S38"/>
      <c r="T38"/>
      <c r="U38"/>
      <c r="V38"/>
      <c r="W38"/>
      <c r="X38"/>
      <c r="Y38"/>
      <c r="Z38"/>
      <c r="AA38"/>
      <c r="AB38"/>
      <c r="AC38"/>
      <c r="AD38"/>
      <c r="AE38"/>
      <c r="AF38"/>
      <c r="AG38"/>
      <c r="AH38"/>
      <c r="AI38"/>
    </row>
    <row r="39" spans="1:35" s="218" customFormat="1" ht="79.5" customHeight="1" x14ac:dyDescent="0.2">
      <c r="A39" s="212" t="s">
        <v>259</v>
      </c>
      <c r="B39"/>
      <c r="C39"/>
      <c r="D39"/>
      <c r="E39"/>
      <c r="F39"/>
      <c r="G39"/>
      <c r="H39"/>
      <c r="I39"/>
      <c r="J39"/>
      <c r="K39"/>
      <c r="L39"/>
      <c r="M39"/>
      <c r="N39"/>
      <c r="O39"/>
      <c r="P39"/>
      <c r="Q39"/>
      <c r="R39"/>
      <c r="S39"/>
      <c r="T39"/>
      <c r="U39"/>
      <c r="V39"/>
      <c r="W39"/>
      <c r="X39"/>
      <c r="Y39"/>
      <c r="Z39"/>
      <c r="AA39"/>
      <c r="AB39"/>
      <c r="AC39"/>
      <c r="AD39"/>
      <c r="AE39"/>
      <c r="AF39"/>
      <c r="AG39"/>
      <c r="AH39"/>
      <c r="AI39"/>
    </row>
    <row r="40" spans="1:35" ht="9" customHeight="1" x14ac:dyDescent="0.2">
      <c r="A40" s="212"/>
    </row>
    <row r="41" spans="1:35" s="215" customFormat="1" ht="18" customHeight="1" x14ac:dyDescent="0.2">
      <c r="A41" s="216" t="s">
        <v>258</v>
      </c>
      <c r="B41"/>
      <c r="C41"/>
      <c r="D41"/>
      <c r="E41"/>
      <c r="F41"/>
      <c r="G41"/>
      <c r="H41"/>
      <c r="I41"/>
      <c r="J41"/>
      <c r="K41"/>
      <c r="L41"/>
      <c r="M41"/>
      <c r="N41"/>
      <c r="O41"/>
      <c r="P41"/>
      <c r="Q41"/>
      <c r="R41"/>
      <c r="S41"/>
      <c r="T41"/>
      <c r="U41"/>
      <c r="V41"/>
      <c r="W41"/>
      <c r="X41"/>
      <c r="Y41"/>
      <c r="Z41"/>
      <c r="AA41"/>
      <c r="AB41"/>
      <c r="AC41"/>
      <c r="AD41"/>
      <c r="AE41"/>
      <c r="AF41"/>
      <c r="AG41"/>
      <c r="AH41"/>
      <c r="AI41"/>
    </row>
    <row r="42" spans="1:35" s="218" customFormat="1" ht="26.25" customHeight="1" x14ac:dyDescent="0.2">
      <c r="A42" s="219" t="s">
        <v>257</v>
      </c>
      <c r="B42"/>
      <c r="C42"/>
      <c r="D42"/>
      <c r="E42"/>
      <c r="F42"/>
      <c r="G42"/>
      <c r="H42"/>
      <c r="I42"/>
      <c r="J42"/>
      <c r="K42"/>
      <c r="L42"/>
      <c r="M42"/>
      <c r="N42"/>
      <c r="O42"/>
      <c r="P42"/>
      <c r="Q42"/>
      <c r="R42"/>
      <c r="S42"/>
      <c r="T42"/>
      <c r="U42"/>
      <c r="V42"/>
      <c r="W42"/>
      <c r="X42"/>
      <c r="Y42"/>
      <c r="Z42"/>
      <c r="AA42"/>
      <c r="AB42"/>
      <c r="AC42"/>
      <c r="AD42"/>
      <c r="AE42"/>
      <c r="AF42"/>
      <c r="AG42"/>
      <c r="AH42"/>
      <c r="AI42"/>
    </row>
    <row r="43" spans="1:35" ht="15" customHeight="1" x14ac:dyDescent="0.2">
      <c r="A43" s="212"/>
    </row>
    <row r="44" spans="1:35" s="215" customFormat="1" ht="18" customHeight="1" x14ac:dyDescent="0.2">
      <c r="A44" s="216" t="s">
        <v>256</v>
      </c>
      <c r="B44"/>
      <c r="C44"/>
      <c r="D44"/>
      <c r="E44"/>
      <c r="F44"/>
      <c r="G44"/>
      <c r="H44"/>
      <c r="I44"/>
      <c r="J44"/>
      <c r="K44"/>
      <c r="L44"/>
      <c r="M44"/>
      <c r="N44"/>
      <c r="O44"/>
      <c r="P44"/>
      <c r="Q44"/>
      <c r="R44"/>
      <c r="S44"/>
      <c r="T44"/>
      <c r="U44"/>
      <c r="V44"/>
      <c r="W44"/>
      <c r="X44"/>
      <c r="Y44"/>
      <c r="Z44"/>
      <c r="AA44"/>
      <c r="AB44"/>
      <c r="AC44"/>
      <c r="AD44"/>
      <c r="AE44"/>
      <c r="AF44"/>
      <c r="AG44"/>
      <c r="AH44"/>
      <c r="AI44"/>
    </row>
    <row r="45" spans="1:35" s="218" customFormat="1" ht="45.75" customHeight="1" x14ac:dyDescent="0.2">
      <c r="A45" s="219" t="s">
        <v>255</v>
      </c>
      <c r="B45"/>
      <c r="C45"/>
      <c r="D45"/>
      <c r="E45"/>
      <c r="F45"/>
      <c r="G45"/>
      <c r="H45"/>
      <c r="I45"/>
      <c r="J45"/>
      <c r="K45"/>
      <c r="L45"/>
      <c r="M45"/>
      <c r="N45"/>
      <c r="O45"/>
      <c r="P45"/>
      <c r="Q45"/>
      <c r="R45"/>
      <c r="S45"/>
      <c r="T45"/>
      <c r="U45"/>
      <c r="V45"/>
      <c r="W45"/>
      <c r="X45"/>
      <c r="Y45"/>
      <c r="Z45"/>
      <c r="AA45"/>
      <c r="AB45"/>
      <c r="AC45"/>
      <c r="AD45"/>
      <c r="AE45"/>
      <c r="AF45"/>
      <c r="AG45"/>
      <c r="AH45"/>
      <c r="AI45"/>
    </row>
    <row r="46" spans="1:35" ht="15" customHeight="1" x14ac:dyDescent="0.2">
      <c r="A46" s="212"/>
    </row>
    <row r="47" spans="1:35" s="215" customFormat="1" ht="18" customHeight="1" x14ac:dyDescent="0.2">
      <c r="A47" s="216" t="s">
        <v>254</v>
      </c>
      <c r="B47"/>
      <c r="C47"/>
      <c r="D47"/>
      <c r="E47"/>
      <c r="F47"/>
      <c r="G47"/>
      <c r="H47"/>
      <c r="I47"/>
      <c r="J47"/>
      <c r="K47"/>
      <c r="L47"/>
      <c r="M47"/>
      <c r="N47"/>
      <c r="O47"/>
      <c r="P47"/>
      <c r="Q47"/>
      <c r="R47"/>
      <c r="S47"/>
      <c r="T47"/>
      <c r="U47"/>
      <c r="V47"/>
      <c r="W47"/>
      <c r="X47"/>
      <c r="Y47"/>
      <c r="Z47"/>
      <c r="AA47"/>
      <c r="AB47"/>
      <c r="AC47"/>
      <c r="AD47"/>
      <c r="AE47"/>
      <c r="AF47"/>
      <c r="AG47"/>
      <c r="AH47"/>
      <c r="AI47"/>
    </row>
    <row r="48" spans="1:35" s="213" customFormat="1" ht="48" customHeight="1" x14ac:dyDescent="0.2">
      <c r="A48" s="217" t="s">
        <v>253</v>
      </c>
      <c r="B48"/>
      <c r="C48"/>
      <c r="D48"/>
      <c r="E48"/>
      <c r="F48"/>
      <c r="G48"/>
      <c r="H48"/>
      <c r="I48"/>
      <c r="J48"/>
      <c r="K48"/>
      <c r="L48"/>
      <c r="M48"/>
      <c r="N48"/>
      <c r="O48"/>
      <c r="P48"/>
      <c r="Q48"/>
      <c r="R48"/>
      <c r="S48"/>
      <c r="T48"/>
      <c r="U48"/>
      <c r="V48"/>
      <c r="W48"/>
      <c r="X48"/>
      <c r="Y48"/>
      <c r="Z48"/>
      <c r="AA48"/>
      <c r="AB48"/>
      <c r="AC48"/>
      <c r="AD48"/>
      <c r="AE48"/>
      <c r="AF48"/>
      <c r="AG48"/>
      <c r="AH48"/>
      <c r="AI48"/>
    </row>
    <row r="49" spans="1:35" ht="15" customHeight="1" x14ac:dyDescent="0.2">
      <c r="A49" s="212"/>
    </row>
    <row r="50" spans="1:35" s="215" customFormat="1" ht="18" customHeight="1" x14ac:dyDescent="0.2">
      <c r="A50" s="216" t="s">
        <v>252</v>
      </c>
      <c r="B50"/>
      <c r="C50"/>
      <c r="D50"/>
      <c r="E50"/>
      <c r="F50"/>
      <c r="G50"/>
      <c r="H50"/>
      <c r="I50"/>
      <c r="J50"/>
      <c r="K50"/>
      <c r="L50"/>
      <c r="M50"/>
      <c r="N50"/>
      <c r="O50"/>
      <c r="P50"/>
      <c r="Q50"/>
      <c r="R50"/>
      <c r="S50"/>
      <c r="T50"/>
      <c r="U50"/>
      <c r="V50"/>
      <c r="W50"/>
      <c r="X50"/>
      <c r="Y50"/>
      <c r="Z50"/>
      <c r="AA50"/>
      <c r="AB50"/>
      <c r="AC50"/>
      <c r="AD50"/>
      <c r="AE50"/>
      <c r="AF50"/>
      <c r="AG50"/>
      <c r="AH50"/>
      <c r="AI50"/>
    </row>
    <row r="51" spans="1:35" s="213" customFormat="1" ht="14.25" customHeight="1" x14ac:dyDescent="0.2">
      <c r="A51" s="212" t="s">
        <v>251</v>
      </c>
      <c r="B51"/>
      <c r="C51"/>
      <c r="D51"/>
      <c r="E51"/>
      <c r="F51"/>
      <c r="G51"/>
      <c r="H51"/>
      <c r="I51"/>
      <c r="J51"/>
      <c r="K51"/>
      <c r="L51"/>
      <c r="M51"/>
      <c r="N51"/>
      <c r="O51"/>
      <c r="P51"/>
      <c r="Q51"/>
      <c r="R51"/>
      <c r="S51"/>
      <c r="T51"/>
      <c r="U51"/>
      <c r="V51"/>
      <c r="W51"/>
      <c r="X51"/>
      <c r="Y51"/>
      <c r="Z51"/>
      <c r="AA51"/>
      <c r="AB51"/>
      <c r="AC51"/>
      <c r="AD51"/>
      <c r="AE51"/>
      <c r="AF51"/>
      <c r="AG51"/>
      <c r="AH51"/>
      <c r="AI51"/>
    </row>
    <row r="52" spans="1:35" ht="15" customHeight="1" x14ac:dyDescent="0.2">
      <c r="A52" s="212"/>
    </row>
    <row r="53" spans="1:35" s="215" customFormat="1" ht="18" customHeight="1" x14ac:dyDescent="0.2">
      <c r="A53" s="216" t="s">
        <v>250</v>
      </c>
      <c r="B53"/>
      <c r="C53"/>
      <c r="D53"/>
      <c r="E53"/>
      <c r="F53"/>
      <c r="G53"/>
      <c r="H53"/>
      <c r="I53"/>
      <c r="J53"/>
      <c r="K53"/>
      <c r="L53"/>
      <c r="M53"/>
      <c r="N53"/>
      <c r="O53"/>
      <c r="P53"/>
      <c r="Q53"/>
      <c r="R53"/>
      <c r="S53"/>
      <c r="T53"/>
      <c r="U53"/>
      <c r="V53"/>
      <c r="W53"/>
      <c r="X53"/>
      <c r="Y53"/>
      <c r="Z53"/>
      <c r="AA53"/>
      <c r="AB53"/>
      <c r="AC53"/>
      <c r="AD53"/>
      <c r="AE53"/>
      <c r="AF53"/>
      <c r="AG53"/>
      <c r="AH53"/>
      <c r="AI53"/>
    </row>
    <row r="54" spans="1:35" s="213" customFormat="1" ht="64.5" customHeight="1" x14ac:dyDescent="0.2">
      <c r="A54" s="212" t="s">
        <v>249</v>
      </c>
      <c r="B54"/>
      <c r="C54"/>
      <c r="D54"/>
      <c r="E54"/>
      <c r="F54"/>
      <c r="G54"/>
      <c r="H54"/>
      <c r="I54"/>
      <c r="J54"/>
      <c r="K54"/>
      <c r="L54"/>
      <c r="M54"/>
      <c r="N54"/>
      <c r="O54"/>
      <c r="P54"/>
      <c r="Q54"/>
      <c r="R54"/>
      <c r="S54"/>
      <c r="T54"/>
      <c r="U54"/>
      <c r="V54"/>
      <c r="W54"/>
      <c r="X54"/>
      <c r="Y54"/>
      <c r="Z54"/>
      <c r="AA54"/>
      <c r="AB54"/>
      <c r="AC54"/>
      <c r="AD54"/>
      <c r="AE54"/>
      <c r="AF54"/>
      <c r="AG54"/>
      <c r="AH54"/>
      <c r="AI54"/>
    </row>
    <row r="55" spans="1:35" ht="15" customHeight="1" x14ac:dyDescent="0.2">
      <c r="A55" s="212"/>
    </row>
    <row r="56" spans="1:35" s="215" customFormat="1" ht="18" customHeight="1" x14ac:dyDescent="0.2">
      <c r="A56" s="216" t="s">
        <v>248</v>
      </c>
      <c r="B56"/>
      <c r="C56"/>
      <c r="D56"/>
      <c r="E56"/>
      <c r="F56"/>
      <c r="G56"/>
      <c r="H56"/>
      <c r="I56"/>
      <c r="J56"/>
      <c r="K56"/>
      <c r="L56"/>
      <c r="M56"/>
      <c r="N56"/>
      <c r="O56"/>
      <c r="P56"/>
      <c r="Q56"/>
      <c r="R56"/>
      <c r="S56"/>
      <c r="T56"/>
      <c r="U56"/>
      <c r="V56"/>
      <c r="W56"/>
      <c r="X56"/>
      <c r="Y56"/>
      <c r="Z56"/>
      <c r="AA56"/>
      <c r="AB56"/>
      <c r="AC56"/>
      <c r="AD56"/>
      <c r="AE56"/>
      <c r="AF56"/>
      <c r="AG56"/>
      <c r="AH56"/>
      <c r="AI56"/>
    </row>
    <row r="57" spans="1:35" s="213" customFormat="1" ht="48" customHeight="1" x14ac:dyDescent="0.2">
      <c r="A57" s="212" t="s">
        <v>247</v>
      </c>
      <c r="B57"/>
      <c r="C57"/>
      <c r="D57"/>
      <c r="E57"/>
      <c r="F57"/>
      <c r="G57"/>
      <c r="H57"/>
      <c r="I57"/>
      <c r="J57"/>
      <c r="K57"/>
      <c r="L57"/>
      <c r="M57"/>
      <c r="N57"/>
      <c r="O57"/>
      <c r="P57"/>
      <c r="Q57"/>
      <c r="R57"/>
      <c r="S57"/>
      <c r="T57"/>
      <c r="U57"/>
      <c r="V57"/>
      <c r="W57"/>
      <c r="X57"/>
      <c r="Y57"/>
      <c r="Z57"/>
      <c r="AA57"/>
      <c r="AB57"/>
      <c r="AC57"/>
      <c r="AD57"/>
      <c r="AE57"/>
      <c r="AF57"/>
      <c r="AG57"/>
      <c r="AH57"/>
      <c r="AI57"/>
    </row>
    <row r="58" spans="1:35" ht="15" customHeight="1" x14ac:dyDescent="0.2">
      <c r="A58" s="212"/>
    </row>
    <row r="59" spans="1:35" s="215" customFormat="1" ht="18" customHeight="1" x14ac:dyDescent="0.2">
      <c r="A59" s="216" t="s">
        <v>246</v>
      </c>
      <c r="B59"/>
      <c r="C59"/>
      <c r="D59"/>
      <c r="E59"/>
      <c r="F59"/>
      <c r="G59"/>
      <c r="H59"/>
      <c r="I59"/>
      <c r="J59"/>
      <c r="K59"/>
      <c r="L59"/>
      <c r="M59"/>
      <c r="N59"/>
      <c r="O59"/>
      <c r="P59"/>
      <c r="Q59"/>
      <c r="R59"/>
      <c r="S59"/>
      <c r="T59"/>
      <c r="U59"/>
      <c r="V59"/>
      <c r="W59"/>
      <c r="X59"/>
      <c r="Y59"/>
      <c r="Z59"/>
      <c r="AA59"/>
      <c r="AB59"/>
      <c r="AC59"/>
      <c r="AD59"/>
      <c r="AE59"/>
      <c r="AF59"/>
      <c r="AG59"/>
      <c r="AH59"/>
      <c r="AI59"/>
    </row>
    <row r="60" spans="1:35" s="213" customFormat="1" ht="56.25" customHeight="1" x14ac:dyDescent="0.2">
      <c r="A60" s="214" t="s">
        <v>245</v>
      </c>
      <c r="B60"/>
      <c r="C60"/>
      <c r="D60"/>
      <c r="E60"/>
      <c r="F60"/>
      <c r="G60"/>
      <c r="H60"/>
      <c r="I60"/>
      <c r="J60"/>
      <c r="K60"/>
      <c r="L60"/>
      <c r="M60"/>
      <c r="N60"/>
      <c r="O60"/>
      <c r="P60"/>
      <c r="Q60"/>
      <c r="R60"/>
      <c r="S60"/>
      <c r="T60"/>
      <c r="U60"/>
      <c r="V60"/>
      <c r="W60"/>
      <c r="X60"/>
      <c r="Y60"/>
      <c r="Z60"/>
      <c r="AA60"/>
      <c r="AB60"/>
      <c r="AC60"/>
      <c r="AD60"/>
      <c r="AE60"/>
      <c r="AF60"/>
      <c r="AG60"/>
      <c r="AH60"/>
      <c r="AI60"/>
    </row>
    <row r="61" spans="1:35" x14ac:dyDescent="0.2">
      <c r="A61" s="212"/>
    </row>
    <row r="62" spans="1:35" x14ac:dyDescent="0.2">
      <c r="A62" s="212"/>
    </row>
    <row r="64" spans="1:35" x14ac:dyDescent="0.2">
      <c r="A64" s="212"/>
    </row>
    <row r="65" spans="1:1" ht="17.25" customHeight="1" x14ac:dyDescent="0.2">
      <c r="A65" s="210" t="s">
        <v>244</v>
      </c>
    </row>
    <row r="66" spans="1:1" ht="14.1" customHeight="1" x14ac:dyDescent="0.2">
      <c r="A66" s="212" t="s">
        <v>243</v>
      </c>
    </row>
    <row r="67" spans="1:1" ht="14.1" customHeight="1" x14ac:dyDescent="0.2">
      <c r="A67" s="212" t="s">
        <v>242</v>
      </c>
    </row>
    <row r="68" spans="1:1" ht="14.1" customHeight="1" x14ac:dyDescent="0.2">
      <c r="A68" s="212" t="s">
        <v>241</v>
      </c>
    </row>
    <row r="69" spans="1:1" ht="14.1" customHeight="1" x14ac:dyDescent="0.2">
      <c r="A69" s="211" t="s">
        <v>240</v>
      </c>
    </row>
    <row r="70" spans="1:1" x14ac:dyDescent="0.2">
      <c r="A70" s="210"/>
    </row>
    <row r="71" spans="1:1" customFormat="1" ht="9" customHeight="1" x14ac:dyDescent="0.2"/>
    <row r="72" spans="1:1" customFormat="1" ht="12" x14ac:dyDescent="0.2"/>
    <row r="73" spans="1:1" customFormat="1" ht="12" x14ac:dyDescent="0.2"/>
    <row r="74" spans="1:1" customFormat="1" ht="12" x14ac:dyDescent="0.2"/>
    <row r="75" spans="1:1" customFormat="1" ht="12" x14ac:dyDescent="0.2"/>
    <row r="76" spans="1:1" customFormat="1" ht="12" x14ac:dyDescent="0.2"/>
    <row r="77" spans="1:1" customFormat="1" ht="12" x14ac:dyDescent="0.2"/>
    <row r="78" spans="1:1" customFormat="1" ht="12" x14ac:dyDescent="0.2"/>
    <row r="79" spans="1:1" customFormat="1" ht="12" x14ac:dyDescent="0.2"/>
    <row r="80" spans="1:1" customFormat="1" ht="12" x14ac:dyDescent="0.2"/>
    <row r="81" customFormat="1" ht="12" x14ac:dyDescent="0.2"/>
    <row r="82" customFormat="1" ht="12" x14ac:dyDescent="0.2"/>
    <row r="83" customFormat="1" ht="12" x14ac:dyDescent="0.2"/>
    <row r="84" customFormat="1" ht="12" x14ac:dyDescent="0.2"/>
    <row r="85" customFormat="1" ht="12" x14ac:dyDescent="0.2"/>
    <row r="86" customFormat="1" ht="12" x14ac:dyDescent="0.2"/>
    <row r="87" customFormat="1" ht="12" x14ac:dyDescent="0.2"/>
    <row r="88" customFormat="1" ht="12" x14ac:dyDescent="0.2"/>
    <row r="89" customFormat="1" ht="12" x14ac:dyDescent="0.2"/>
    <row r="90" customFormat="1" ht="12" x14ac:dyDescent="0.2"/>
    <row r="91" customFormat="1" ht="12" x14ac:dyDescent="0.2"/>
    <row r="92" customFormat="1" ht="12" x14ac:dyDescent="0.2"/>
    <row r="93" customFormat="1" ht="12" x14ac:dyDescent="0.2"/>
    <row r="94" customFormat="1" ht="12" x14ac:dyDescent="0.2"/>
    <row r="95" customFormat="1" ht="12" x14ac:dyDescent="0.2"/>
    <row r="96" customFormat="1" ht="12" x14ac:dyDescent="0.2"/>
    <row r="97" customFormat="1" ht="12" x14ac:dyDescent="0.2"/>
    <row r="98" customFormat="1" ht="12" x14ac:dyDescent="0.2"/>
    <row r="99" customFormat="1" ht="12" x14ac:dyDescent="0.2"/>
    <row r="100" customFormat="1" ht="12" x14ac:dyDescent="0.2"/>
    <row r="101" customFormat="1" ht="12" x14ac:dyDescent="0.2"/>
    <row r="102" customFormat="1" ht="12" x14ac:dyDescent="0.2"/>
    <row r="103" customFormat="1" ht="12" x14ac:dyDescent="0.2"/>
    <row r="104" customFormat="1" ht="12" x14ac:dyDescent="0.2"/>
    <row r="105" customFormat="1" ht="12" x14ac:dyDescent="0.2"/>
    <row r="106" customFormat="1" ht="12" x14ac:dyDescent="0.2"/>
    <row r="107" customFormat="1" ht="12" x14ac:dyDescent="0.2"/>
    <row r="108" customFormat="1" ht="12" x14ac:dyDescent="0.2"/>
    <row r="109" customFormat="1" ht="12" x14ac:dyDescent="0.2"/>
    <row r="110" customFormat="1" ht="12" x14ac:dyDescent="0.2"/>
    <row r="111" customFormat="1" ht="12" x14ac:dyDescent="0.2"/>
    <row r="112"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row r="176" customFormat="1" ht="12" x14ac:dyDescent="0.2"/>
    <row r="177" customFormat="1" ht="12" x14ac:dyDescent="0.2"/>
    <row r="178" customFormat="1" ht="12" x14ac:dyDescent="0.2"/>
    <row r="179" customFormat="1" ht="12" x14ac:dyDescent="0.2"/>
    <row r="180" customFormat="1" ht="12" x14ac:dyDescent="0.2"/>
    <row r="181" customFormat="1" ht="12" x14ac:dyDescent="0.2"/>
    <row r="182" customFormat="1" ht="12" x14ac:dyDescent="0.2"/>
    <row r="183" customFormat="1" ht="12" x14ac:dyDescent="0.2"/>
    <row r="184" customFormat="1" ht="12" x14ac:dyDescent="0.2"/>
    <row r="185" customFormat="1" ht="12" x14ac:dyDescent="0.2"/>
    <row r="186" customFormat="1" ht="12" x14ac:dyDescent="0.2"/>
    <row r="187" customFormat="1" ht="12" x14ac:dyDescent="0.2"/>
    <row r="188" customFormat="1" ht="12" x14ac:dyDescent="0.2"/>
    <row r="189" customFormat="1" ht="12" x14ac:dyDescent="0.2"/>
    <row r="190" customFormat="1" ht="12" x14ac:dyDescent="0.2"/>
    <row r="191" customFormat="1" ht="12" x14ac:dyDescent="0.2"/>
    <row r="192" customFormat="1" ht="12" x14ac:dyDescent="0.2"/>
    <row r="193" customFormat="1" ht="12" x14ac:dyDescent="0.2"/>
    <row r="194" customFormat="1" ht="12" x14ac:dyDescent="0.2"/>
    <row r="195" customFormat="1" ht="12" x14ac:dyDescent="0.2"/>
    <row r="196" customFormat="1" ht="12" x14ac:dyDescent="0.2"/>
    <row r="197" customFormat="1" ht="12" x14ac:dyDescent="0.2"/>
    <row r="198" customFormat="1" ht="12" x14ac:dyDescent="0.2"/>
    <row r="199" customFormat="1" ht="12" x14ac:dyDescent="0.2"/>
    <row r="200" customFormat="1" ht="12" x14ac:dyDescent="0.2"/>
    <row r="201" customFormat="1" ht="12" x14ac:dyDescent="0.2"/>
    <row r="202" customFormat="1" ht="12" x14ac:dyDescent="0.2"/>
    <row r="203" customFormat="1" ht="12" x14ac:dyDescent="0.2"/>
    <row r="204" customFormat="1" ht="12" x14ac:dyDescent="0.2"/>
    <row r="205" customFormat="1" ht="12" x14ac:dyDescent="0.2"/>
    <row r="206" customFormat="1" ht="12" x14ac:dyDescent="0.2"/>
    <row r="207" customFormat="1" ht="12" x14ac:dyDescent="0.2"/>
    <row r="208" customFormat="1" ht="12" x14ac:dyDescent="0.2"/>
    <row r="209" customFormat="1" ht="12" x14ac:dyDescent="0.2"/>
    <row r="210" customFormat="1" ht="12" x14ac:dyDescent="0.2"/>
    <row r="211" customFormat="1" ht="12" x14ac:dyDescent="0.2"/>
    <row r="212" customFormat="1" ht="12" x14ac:dyDescent="0.2"/>
    <row r="213" customFormat="1" ht="12" x14ac:dyDescent="0.2"/>
    <row r="214" customFormat="1" ht="12" x14ac:dyDescent="0.2"/>
    <row r="215" customFormat="1" ht="12" x14ac:dyDescent="0.2"/>
    <row r="216" customFormat="1" ht="12" x14ac:dyDescent="0.2"/>
    <row r="217" customFormat="1" ht="12" x14ac:dyDescent="0.2"/>
    <row r="218" customFormat="1" ht="12" x14ac:dyDescent="0.2"/>
    <row r="219" customFormat="1" ht="12" x14ac:dyDescent="0.2"/>
    <row r="220" customFormat="1" ht="12" x14ac:dyDescent="0.2"/>
    <row r="221" customFormat="1" ht="12" x14ac:dyDescent="0.2"/>
    <row r="222" customFormat="1" ht="12" x14ac:dyDescent="0.2"/>
    <row r="223" customFormat="1" ht="12" x14ac:dyDescent="0.2"/>
    <row r="224" customFormat="1" ht="12" x14ac:dyDescent="0.2"/>
    <row r="225" customFormat="1" ht="12" x14ac:dyDescent="0.2"/>
    <row r="226" customFormat="1" ht="12" x14ac:dyDescent="0.2"/>
    <row r="227" customFormat="1" ht="12" x14ac:dyDescent="0.2"/>
    <row r="228" customFormat="1" ht="12" x14ac:dyDescent="0.2"/>
    <row r="229" customFormat="1" ht="12" x14ac:dyDescent="0.2"/>
    <row r="230" customFormat="1" ht="12" x14ac:dyDescent="0.2"/>
    <row r="231" customFormat="1" ht="12" x14ac:dyDescent="0.2"/>
    <row r="232" customFormat="1" ht="12" x14ac:dyDescent="0.2"/>
    <row r="233" customFormat="1" ht="12" x14ac:dyDescent="0.2"/>
    <row r="234" customFormat="1" ht="12" x14ac:dyDescent="0.2"/>
    <row r="235" customFormat="1" ht="12" x14ac:dyDescent="0.2"/>
    <row r="236" customFormat="1" ht="12" x14ac:dyDescent="0.2"/>
    <row r="237" customFormat="1" ht="12" x14ac:dyDescent="0.2"/>
    <row r="238" customFormat="1" ht="12" x14ac:dyDescent="0.2"/>
    <row r="239" customFormat="1" ht="12" x14ac:dyDescent="0.2"/>
    <row r="240" customFormat="1" ht="12" x14ac:dyDescent="0.2"/>
    <row r="241" customFormat="1" ht="12" x14ac:dyDescent="0.2"/>
    <row r="242" customFormat="1" ht="12" x14ac:dyDescent="0.2"/>
    <row r="243" customFormat="1" ht="12" x14ac:dyDescent="0.2"/>
    <row r="244" customFormat="1" ht="12" x14ac:dyDescent="0.2"/>
    <row r="245" customFormat="1" ht="12" x14ac:dyDescent="0.2"/>
    <row r="246" customFormat="1" ht="12" x14ac:dyDescent="0.2"/>
    <row r="247" customFormat="1" ht="12" x14ac:dyDescent="0.2"/>
    <row r="248" customFormat="1" ht="12" x14ac:dyDescent="0.2"/>
    <row r="249" customFormat="1" ht="12" x14ac:dyDescent="0.2"/>
    <row r="250" customFormat="1" ht="12" x14ac:dyDescent="0.2"/>
    <row r="251" customFormat="1" ht="12" x14ac:dyDescent="0.2"/>
    <row r="252" customFormat="1" ht="12" x14ac:dyDescent="0.2"/>
    <row r="253" customFormat="1" ht="12" x14ac:dyDescent="0.2"/>
    <row r="254" customFormat="1" ht="12" x14ac:dyDescent="0.2"/>
    <row r="255" customFormat="1" ht="12" x14ac:dyDescent="0.2"/>
    <row r="256" customFormat="1" ht="12" x14ac:dyDescent="0.2"/>
    <row r="257" customFormat="1" ht="12" x14ac:dyDescent="0.2"/>
    <row r="258" customFormat="1" ht="12" x14ac:dyDescent="0.2"/>
    <row r="259" customFormat="1" ht="12" x14ac:dyDescent="0.2"/>
    <row r="260" customFormat="1" ht="12" x14ac:dyDescent="0.2"/>
    <row r="261" customFormat="1" ht="12" x14ac:dyDescent="0.2"/>
    <row r="262" customFormat="1" ht="12" x14ac:dyDescent="0.2"/>
    <row r="263" customFormat="1" ht="12" x14ac:dyDescent="0.2"/>
    <row r="264" customFormat="1" ht="12" x14ac:dyDescent="0.2"/>
    <row r="265" customFormat="1" ht="12" x14ac:dyDescent="0.2"/>
    <row r="266" customFormat="1" ht="12" x14ac:dyDescent="0.2"/>
    <row r="267" customFormat="1" ht="12" x14ac:dyDescent="0.2"/>
    <row r="268" customFormat="1" ht="12" x14ac:dyDescent="0.2"/>
    <row r="269" customFormat="1" ht="12" x14ac:dyDescent="0.2"/>
    <row r="270" customFormat="1" ht="12" x14ac:dyDescent="0.2"/>
    <row r="271" customFormat="1" ht="12" x14ac:dyDescent="0.2"/>
    <row r="272" customFormat="1" ht="12" x14ac:dyDescent="0.2"/>
    <row r="273" customFormat="1" ht="12" x14ac:dyDescent="0.2"/>
    <row r="274" customFormat="1" ht="12" x14ac:dyDescent="0.2"/>
    <row r="275" customFormat="1" ht="12" x14ac:dyDescent="0.2"/>
    <row r="276" customFormat="1" ht="12" x14ac:dyDescent="0.2"/>
    <row r="277" customFormat="1" ht="12" x14ac:dyDescent="0.2"/>
    <row r="278" customFormat="1" ht="12" x14ac:dyDescent="0.2"/>
    <row r="279" customFormat="1" ht="12" x14ac:dyDescent="0.2"/>
    <row r="280" customFormat="1" ht="12" x14ac:dyDescent="0.2"/>
    <row r="281" customFormat="1" ht="12" x14ac:dyDescent="0.2"/>
    <row r="282" customFormat="1" ht="12" x14ac:dyDescent="0.2"/>
    <row r="283" customFormat="1" ht="12" x14ac:dyDescent="0.2"/>
    <row r="284" customFormat="1" ht="12" x14ac:dyDescent="0.2"/>
    <row r="285" customFormat="1" ht="12" x14ac:dyDescent="0.2"/>
    <row r="286" customFormat="1" ht="12" x14ac:dyDescent="0.2"/>
    <row r="287" customFormat="1" ht="12" x14ac:dyDescent="0.2"/>
    <row r="288" customFormat="1" ht="12" x14ac:dyDescent="0.2"/>
    <row r="289" customFormat="1" ht="12" x14ac:dyDescent="0.2"/>
    <row r="290" customFormat="1" ht="12" x14ac:dyDescent="0.2"/>
    <row r="291" customFormat="1" ht="12" x14ac:dyDescent="0.2"/>
    <row r="292" customFormat="1" ht="12" x14ac:dyDescent="0.2"/>
    <row r="293" customFormat="1" ht="12" x14ac:dyDescent="0.2"/>
    <row r="294" customFormat="1" ht="12" x14ac:dyDescent="0.2"/>
    <row r="295" customFormat="1" ht="12" x14ac:dyDescent="0.2"/>
    <row r="296" customFormat="1" ht="12" x14ac:dyDescent="0.2"/>
    <row r="297" customFormat="1" ht="12" x14ac:dyDescent="0.2"/>
    <row r="298" customFormat="1" ht="12" x14ac:dyDescent="0.2"/>
    <row r="299" customFormat="1" ht="12" x14ac:dyDescent="0.2"/>
    <row r="300" customFormat="1" ht="12" x14ac:dyDescent="0.2"/>
    <row r="301" customFormat="1" ht="12" x14ac:dyDescent="0.2"/>
    <row r="302" customFormat="1" ht="12" x14ac:dyDescent="0.2"/>
    <row r="303" customFormat="1" ht="12" x14ac:dyDescent="0.2"/>
    <row r="304" customFormat="1" ht="12" x14ac:dyDescent="0.2"/>
    <row r="305" customFormat="1" ht="12" x14ac:dyDescent="0.2"/>
    <row r="306" customFormat="1" ht="12" x14ac:dyDescent="0.2"/>
    <row r="307" customFormat="1" ht="12" x14ac:dyDescent="0.2"/>
    <row r="308" customFormat="1" ht="12" x14ac:dyDescent="0.2"/>
    <row r="309" customFormat="1" ht="12" x14ac:dyDescent="0.2"/>
    <row r="310" customFormat="1" ht="12" x14ac:dyDescent="0.2"/>
    <row r="311" customFormat="1" ht="12" x14ac:dyDescent="0.2"/>
    <row r="312" customFormat="1" ht="12" x14ac:dyDescent="0.2"/>
    <row r="313" customFormat="1" ht="12" x14ac:dyDescent="0.2"/>
    <row r="314" customFormat="1" ht="12" x14ac:dyDescent="0.2"/>
    <row r="315" customFormat="1" ht="12" x14ac:dyDescent="0.2"/>
    <row r="316" customFormat="1" ht="12" x14ac:dyDescent="0.2"/>
    <row r="317" customFormat="1" ht="12" x14ac:dyDescent="0.2"/>
    <row r="318" customFormat="1" ht="12" x14ac:dyDescent="0.2"/>
    <row r="319" customFormat="1" ht="12" x14ac:dyDescent="0.2"/>
    <row r="320" customFormat="1" ht="12" x14ac:dyDescent="0.2"/>
    <row r="321" customFormat="1" ht="12" x14ac:dyDescent="0.2"/>
    <row r="322" customFormat="1" ht="12" x14ac:dyDescent="0.2"/>
    <row r="323" customFormat="1" ht="12" x14ac:dyDescent="0.2"/>
    <row r="324" customFormat="1" ht="12" x14ac:dyDescent="0.2"/>
    <row r="325" customFormat="1" ht="12" x14ac:dyDescent="0.2"/>
    <row r="326" customFormat="1" ht="12" x14ac:dyDescent="0.2"/>
    <row r="327" customFormat="1" ht="12" x14ac:dyDescent="0.2"/>
    <row r="328" customFormat="1" ht="12" x14ac:dyDescent="0.2"/>
    <row r="329" customFormat="1" ht="12" x14ac:dyDescent="0.2"/>
    <row r="330" customFormat="1" ht="12" x14ac:dyDescent="0.2"/>
    <row r="331" customFormat="1" ht="12" x14ac:dyDescent="0.2"/>
    <row r="332" customFormat="1" ht="12" x14ac:dyDescent="0.2"/>
    <row r="333" customFormat="1" ht="12" x14ac:dyDescent="0.2"/>
    <row r="334" customFormat="1" ht="12" x14ac:dyDescent="0.2"/>
    <row r="335" customFormat="1" ht="12" x14ac:dyDescent="0.2"/>
    <row r="336" customFormat="1" ht="12" x14ac:dyDescent="0.2"/>
    <row r="337" customFormat="1" ht="12" x14ac:dyDescent="0.2"/>
    <row r="338" customFormat="1" ht="12" x14ac:dyDescent="0.2"/>
    <row r="339" customFormat="1" ht="12" x14ac:dyDescent="0.2"/>
    <row r="340" customFormat="1" ht="12" x14ac:dyDescent="0.2"/>
    <row r="341" customFormat="1" ht="12" x14ac:dyDescent="0.2"/>
    <row r="342" customFormat="1" ht="12" x14ac:dyDescent="0.2"/>
    <row r="343" customFormat="1" ht="12" x14ac:dyDescent="0.2"/>
    <row r="344" customFormat="1" ht="12" x14ac:dyDescent="0.2"/>
    <row r="345" customFormat="1" ht="12" x14ac:dyDescent="0.2"/>
    <row r="346" customFormat="1" ht="12" x14ac:dyDescent="0.2"/>
    <row r="347" customFormat="1" ht="12" x14ac:dyDescent="0.2"/>
    <row r="348" customFormat="1" ht="12" x14ac:dyDescent="0.2"/>
    <row r="349" customFormat="1" ht="12" x14ac:dyDescent="0.2"/>
    <row r="350" customFormat="1" ht="12" x14ac:dyDescent="0.2"/>
    <row r="351" customFormat="1" ht="12" x14ac:dyDescent="0.2"/>
    <row r="352" customFormat="1" ht="12" x14ac:dyDescent="0.2"/>
    <row r="353" customFormat="1" ht="12" x14ac:dyDescent="0.2"/>
    <row r="354" customFormat="1" ht="12" x14ac:dyDescent="0.2"/>
    <row r="355" customFormat="1" ht="12" x14ac:dyDescent="0.2"/>
    <row r="356" customFormat="1" ht="12" x14ac:dyDescent="0.2"/>
    <row r="357" customFormat="1" ht="12" x14ac:dyDescent="0.2"/>
    <row r="358" customFormat="1" ht="12" x14ac:dyDescent="0.2"/>
    <row r="359" customFormat="1" ht="12" x14ac:dyDescent="0.2"/>
    <row r="360" customFormat="1" ht="12" x14ac:dyDescent="0.2"/>
    <row r="361" customFormat="1" ht="12" x14ac:dyDescent="0.2"/>
    <row r="362" customFormat="1" ht="12" x14ac:dyDescent="0.2"/>
    <row r="363" customFormat="1" ht="12" x14ac:dyDescent="0.2"/>
    <row r="364" customFormat="1" ht="12" x14ac:dyDescent="0.2"/>
    <row r="365" customFormat="1" ht="12" x14ac:dyDescent="0.2"/>
    <row r="366" customFormat="1" ht="12" x14ac:dyDescent="0.2"/>
    <row r="367" customFormat="1" ht="12" x14ac:dyDescent="0.2"/>
    <row r="368" customFormat="1" ht="12" x14ac:dyDescent="0.2"/>
    <row r="369" customFormat="1" ht="12" x14ac:dyDescent="0.2"/>
    <row r="370" customFormat="1" ht="12" x14ac:dyDescent="0.2"/>
    <row r="371" customFormat="1" ht="12" x14ac:dyDescent="0.2"/>
    <row r="372" customFormat="1" ht="12" x14ac:dyDescent="0.2"/>
    <row r="373" customFormat="1" ht="12" x14ac:dyDescent="0.2"/>
    <row r="374" customFormat="1" ht="12" x14ac:dyDescent="0.2"/>
    <row r="375" customFormat="1" ht="12" x14ac:dyDescent="0.2"/>
    <row r="376" customFormat="1" ht="12" x14ac:dyDescent="0.2"/>
    <row r="377" customFormat="1" ht="12" x14ac:dyDescent="0.2"/>
    <row r="378" customFormat="1" ht="12" x14ac:dyDescent="0.2"/>
    <row r="379" customFormat="1" ht="12" x14ac:dyDescent="0.2"/>
    <row r="380" customFormat="1" ht="12" x14ac:dyDescent="0.2"/>
    <row r="381" customFormat="1" ht="12" x14ac:dyDescent="0.2"/>
    <row r="382" customFormat="1" ht="12" x14ac:dyDescent="0.2"/>
    <row r="383" customFormat="1" ht="12" x14ac:dyDescent="0.2"/>
    <row r="384" customFormat="1" ht="12" x14ac:dyDescent="0.2"/>
    <row r="385" customFormat="1" ht="12" x14ac:dyDescent="0.2"/>
    <row r="386" customFormat="1" ht="12" x14ac:dyDescent="0.2"/>
    <row r="387" customFormat="1" ht="12" x14ac:dyDescent="0.2"/>
    <row r="388" customFormat="1" ht="12" x14ac:dyDescent="0.2"/>
    <row r="389" customFormat="1" ht="12" x14ac:dyDescent="0.2"/>
    <row r="390" customFormat="1" ht="12" x14ac:dyDescent="0.2"/>
    <row r="391" customFormat="1" ht="12" x14ac:dyDescent="0.2"/>
    <row r="392" customFormat="1" ht="12" x14ac:dyDescent="0.2"/>
    <row r="393" customFormat="1" ht="12" x14ac:dyDescent="0.2"/>
    <row r="394" customFormat="1" ht="12" x14ac:dyDescent="0.2"/>
    <row r="395" customFormat="1" ht="12" x14ac:dyDescent="0.2"/>
    <row r="396" customFormat="1" ht="12" x14ac:dyDescent="0.2"/>
    <row r="397" customFormat="1" ht="12" x14ac:dyDescent="0.2"/>
    <row r="398" customFormat="1" ht="12" x14ac:dyDescent="0.2"/>
    <row r="399" customFormat="1" ht="12" x14ac:dyDescent="0.2"/>
    <row r="400" customFormat="1" ht="12" x14ac:dyDescent="0.2"/>
    <row r="401" customFormat="1" ht="12" x14ac:dyDescent="0.2"/>
    <row r="402" customFormat="1" ht="12" x14ac:dyDescent="0.2"/>
    <row r="403" customFormat="1" ht="12" x14ac:dyDescent="0.2"/>
    <row r="404" customFormat="1" ht="12" x14ac:dyDescent="0.2"/>
    <row r="405" customFormat="1" ht="12" x14ac:dyDescent="0.2"/>
    <row r="406" customFormat="1" ht="12" x14ac:dyDescent="0.2"/>
    <row r="407" customFormat="1" ht="12" x14ac:dyDescent="0.2"/>
    <row r="408" customFormat="1" ht="12" x14ac:dyDescent="0.2"/>
    <row r="409" customFormat="1" ht="12" x14ac:dyDescent="0.2"/>
    <row r="410" customFormat="1" ht="12" x14ac:dyDescent="0.2"/>
    <row r="411" customFormat="1" ht="12" x14ac:dyDescent="0.2"/>
    <row r="412" customFormat="1" ht="12" x14ac:dyDescent="0.2"/>
    <row r="413" customFormat="1" ht="12" x14ac:dyDescent="0.2"/>
    <row r="414" customFormat="1" ht="12" x14ac:dyDescent="0.2"/>
    <row r="415" customFormat="1" ht="12" x14ac:dyDescent="0.2"/>
    <row r="416" customFormat="1" ht="12" x14ac:dyDescent="0.2"/>
    <row r="417" customFormat="1" ht="12" x14ac:dyDescent="0.2"/>
    <row r="418" customFormat="1" ht="12" x14ac:dyDescent="0.2"/>
    <row r="419" customFormat="1" ht="12" x14ac:dyDescent="0.2"/>
    <row r="420" customFormat="1" ht="12" x14ac:dyDescent="0.2"/>
    <row r="421" customFormat="1" ht="12" x14ac:dyDescent="0.2"/>
    <row r="422" customFormat="1" ht="12" x14ac:dyDescent="0.2"/>
    <row r="423" customFormat="1" ht="12" x14ac:dyDescent="0.2"/>
    <row r="424" customFormat="1" ht="12" x14ac:dyDescent="0.2"/>
    <row r="425" customFormat="1" ht="12" x14ac:dyDescent="0.2"/>
    <row r="426" customFormat="1" ht="12" x14ac:dyDescent="0.2"/>
    <row r="427" customFormat="1" ht="12" x14ac:dyDescent="0.2"/>
    <row r="428" customFormat="1" ht="12" x14ac:dyDescent="0.2"/>
    <row r="429" customFormat="1" ht="12" x14ac:dyDescent="0.2"/>
    <row r="430" customFormat="1" ht="12" x14ac:dyDescent="0.2"/>
    <row r="431" customFormat="1" ht="12" x14ac:dyDescent="0.2"/>
    <row r="432" customFormat="1" ht="12" x14ac:dyDescent="0.2"/>
    <row r="433" customFormat="1" ht="12" x14ac:dyDescent="0.2"/>
    <row r="434" customFormat="1" ht="12" x14ac:dyDescent="0.2"/>
    <row r="435" customFormat="1" ht="12" x14ac:dyDescent="0.2"/>
    <row r="436" customFormat="1" ht="12" x14ac:dyDescent="0.2"/>
    <row r="437" customFormat="1" ht="12" x14ac:dyDescent="0.2"/>
    <row r="438" customFormat="1" ht="12" x14ac:dyDescent="0.2"/>
    <row r="439" customFormat="1" ht="12" x14ac:dyDescent="0.2"/>
    <row r="440" customFormat="1" ht="12" x14ac:dyDescent="0.2"/>
    <row r="441" customFormat="1" ht="12" x14ac:dyDescent="0.2"/>
    <row r="442" customFormat="1" ht="12" x14ac:dyDescent="0.2"/>
    <row r="443" customFormat="1" ht="12" x14ac:dyDescent="0.2"/>
    <row r="444" customFormat="1" ht="12" x14ac:dyDescent="0.2"/>
    <row r="445" customFormat="1" ht="12" x14ac:dyDescent="0.2"/>
    <row r="446" customFormat="1" ht="12" x14ac:dyDescent="0.2"/>
    <row r="447" customFormat="1" ht="12" x14ac:dyDescent="0.2"/>
    <row r="448" customFormat="1" ht="12" x14ac:dyDescent="0.2"/>
    <row r="449" customFormat="1" ht="12" x14ac:dyDescent="0.2"/>
    <row r="450" customFormat="1" ht="12" x14ac:dyDescent="0.2"/>
    <row r="451" customFormat="1" ht="12" x14ac:dyDescent="0.2"/>
    <row r="452" customFormat="1" ht="12" x14ac:dyDescent="0.2"/>
    <row r="453" customFormat="1" ht="12" x14ac:dyDescent="0.2"/>
    <row r="454" customFormat="1" ht="12" x14ac:dyDescent="0.2"/>
    <row r="455" customFormat="1" ht="12" x14ac:dyDescent="0.2"/>
    <row r="456" customFormat="1" ht="12" x14ac:dyDescent="0.2"/>
    <row r="457" customFormat="1" ht="12" x14ac:dyDescent="0.2"/>
    <row r="458" customFormat="1" ht="12" x14ac:dyDescent="0.2"/>
    <row r="459" customFormat="1" ht="12" x14ac:dyDescent="0.2"/>
    <row r="460" customFormat="1" ht="12" x14ac:dyDescent="0.2"/>
    <row r="461" customFormat="1" ht="12" x14ac:dyDescent="0.2"/>
    <row r="462" customFormat="1" ht="12" x14ac:dyDescent="0.2"/>
    <row r="463" customFormat="1" ht="12" x14ac:dyDescent="0.2"/>
    <row r="464" customFormat="1" ht="12" x14ac:dyDescent="0.2"/>
    <row r="465" customFormat="1" ht="12" x14ac:dyDescent="0.2"/>
    <row r="466" customFormat="1" ht="12" x14ac:dyDescent="0.2"/>
    <row r="467" customFormat="1" ht="12" x14ac:dyDescent="0.2"/>
    <row r="468" customFormat="1" ht="12" x14ac:dyDescent="0.2"/>
    <row r="469" customFormat="1" ht="12" x14ac:dyDescent="0.2"/>
    <row r="470" customFormat="1" ht="12" x14ac:dyDescent="0.2"/>
    <row r="471" customFormat="1" ht="12" x14ac:dyDescent="0.2"/>
    <row r="472" customFormat="1" ht="12" x14ac:dyDescent="0.2"/>
    <row r="473" customFormat="1" ht="12" x14ac:dyDescent="0.2"/>
    <row r="474" customFormat="1" ht="12" x14ac:dyDescent="0.2"/>
    <row r="475" customFormat="1" ht="12" x14ac:dyDescent="0.2"/>
    <row r="476" customFormat="1" ht="12" x14ac:dyDescent="0.2"/>
    <row r="477" customFormat="1" ht="12" x14ac:dyDescent="0.2"/>
    <row r="478" customFormat="1" ht="12" x14ac:dyDescent="0.2"/>
    <row r="479" customFormat="1" ht="12" x14ac:dyDescent="0.2"/>
    <row r="480" customFormat="1" ht="12" x14ac:dyDescent="0.2"/>
    <row r="481" customFormat="1" ht="12" x14ac:dyDescent="0.2"/>
    <row r="482" customFormat="1" ht="12" x14ac:dyDescent="0.2"/>
    <row r="483" customFormat="1" ht="12" x14ac:dyDescent="0.2"/>
    <row r="484" customFormat="1" ht="12" x14ac:dyDescent="0.2"/>
    <row r="485" customFormat="1" ht="12" x14ac:dyDescent="0.2"/>
    <row r="486" customFormat="1" ht="12" x14ac:dyDescent="0.2"/>
    <row r="487" customFormat="1" ht="12" x14ac:dyDescent="0.2"/>
    <row r="488" customFormat="1" ht="12" x14ac:dyDescent="0.2"/>
    <row r="489" customFormat="1" ht="12" x14ac:dyDescent="0.2"/>
    <row r="490" customFormat="1" ht="12" x14ac:dyDescent="0.2"/>
    <row r="491" customFormat="1" ht="12" x14ac:dyDescent="0.2"/>
    <row r="492" customFormat="1" ht="12" x14ac:dyDescent="0.2"/>
    <row r="493" customFormat="1" ht="12" x14ac:dyDescent="0.2"/>
    <row r="494" customFormat="1" ht="12" x14ac:dyDescent="0.2"/>
    <row r="495" customFormat="1" ht="12" x14ac:dyDescent="0.2"/>
    <row r="496" customFormat="1" ht="12" x14ac:dyDescent="0.2"/>
    <row r="497" customFormat="1" ht="12" x14ac:dyDescent="0.2"/>
    <row r="498" customFormat="1" ht="12" x14ac:dyDescent="0.2"/>
    <row r="499" customFormat="1" ht="12" x14ac:dyDescent="0.2"/>
    <row r="500" customFormat="1" ht="12" x14ac:dyDescent="0.2"/>
    <row r="501" customFormat="1" ht="12" x14ac:dyDescent="0.2"/>
    <row r="502" customFormat="1" ht="12" x14ac:dyDescent="0.2"/>
    <row r="503" customFormat="1" ht="12" x14ac:dyDescent="0.2"/>
    <row r="504" customFormat="1" ht="12" x14ac:dyDescent="0.2"/>
    <row r="505" customFormat="1" ht="12" x14ac:dyDescent="0.2"/>
    <row r="506" customFormat="1" ht="12" x14ac:dyDescent="0.2"/>
    <row r="507" customFormat="1" ht="12" x14ac:dyDescent="0.2"/>
    <row r="508" customFormat="1" ht="12" x14ac:dyDescent="0.2"/>
    <row r="509" customFormat="1" ht="12" x14ac:dyDescent="0.2"/>
    <row r="510" customFormat="1" ht="12" x14ac:dyDescent="0.2"/>
    <row r="511" customFormat="1" ht="12" x14ac:dyDescent="0.2"/>
    <row r="512" customFormat="1" ht="12" x14ac:dyDescent="0.2"/>
    <row r="513" customFormat="1" ht="12" x14ac:dyDescent="0.2"/>
    <row r="514" customFormat="1" ht="12" x14ac:dyDescent="0.2"/>
    <row r="515" customFormat="1" ht="12" x14ac:dyDescent="0.2"/>
    <row r="516" customFormat="1" ht="12" x14ac:dyDescent="0.2"/>
    <row r="517" customFormat="1" ht="12" x14ac:dyDescent="0.2"/>
    <row r="518" customFormat="1" ht="12" x14ac:dyDescent="0.2"/>
    <row r="519" customFormat="1" ht="12" x14ac:dyDescent="0.2"/>
    <row r="520" customFormat="1" ht="12" x14ac:dyDescent="0.2"/>
    <row r="521" customFormat="1" ht="12" x14ac:dyDescent="0.2"/>
    <row r="522" customFormat="1" ht="12" x14ac:dyDescent="0.2"/>
    <row r="523" customFormat="1" ht="12" x14ac:dyDescent="0.2"/>
    <row r="524" customFormat="1" ht="12" x14ac:dyDescent="0.2"/>
    <row r="525" customFormat="1" ht="12" x14ac:dyDescent="0.2"/>
    <row r="526" customFormat="1" ht="12" x14ac:dyDescent="0.2"/>
    <row r="527" customFormat="1" ht="12" x14ac:dyDescent="0.2"/>
    <row r="528" customFormat="1" ht="12" x14ac:dyDescent="0.2"/>
    <row r="529" customFormat="1" ht="12" x14ac:dyDescent="0.2"/>
    <row r="530" customFormat="1" ht="12" x14ac:dyDescent="0.2"/>
    <row r="531" customFormat="1" ht="12" x14ac:dyDescent="0.2"/>
    <row r="532" customFormat="1" ht="12" x14ac:dyDescent="0.2"/>
    <row r="533" customFormat="1" ht="12" x14ac:dyDescent="0.2"/>
    <row r="534" customFormat="1" ht="12" x14ac:dyDescent="0.2"/>
    <row r="535" customFormat="1" ht="12" x14ac:dyDescent="0.2"/>
    <row r="536" customFormat="1" ht="12" x14ac:dyDescent="0.2"/>
    <row r="537" customFormat="1" ht="12" x14ac:dyDescent="0.2"/>
    <row r="538" customFormat="1" ht="12" x14ac:dyDescent="0.2"/>
    <row r="539" customFormat="1" ht="12" x14ac:dyDescent="0.2"/>
    <row r="540" customFormat="1" ht="12" x14ac:dyDescent="0.2"/>
    <row r="541" customFormat="1" ht="12" x14ac:dyDescent="0.2"/>
    <row r="542" customFormat="1" ht="12" x14ac:dyDescent="0.2"/>
    <row r="543" customFormat="1" ht="12" x14ac:dyDescent="0.2"/>
    <row r="544" customFormat="1" ht="12" x14ac:dyDescent="0.2"/>
    <row r="545" customFormat="1" ht="12" x14ac:dyDescent="0.2"/>
    <row r="546" customFormat="1" ht="12" x14ac:dyDescent="0.2"/>
    <row r="547" customFormat="1" ht="12" x14ac:dyDescent="0.2"/>
    <row r="548" customFormat="1" ht="12" x14ac:dyDescent="0.2"/>
    <row r="549" customFormat="1" ht="12" x14ac:dyDescent="0.2"/>
    <row r="550" customFormat="1" ht="12" x14ac:dyDescent="0.2"/>
    <row r="551" customFormat="1" ht="12" x14ac:dyDescent="0.2"/>
    <row r="552" customFormat="1" ht="12" x14ac:dyDescent="0.2"/>
    <row r="553" customFormat="1" ht="12" x14ac:dyDescent="0.2"/>
    <row r="554" customFormat="1" ht="12" x14ac:dyDescent="0.2"/>
    <row r="555" customFormat="1" ht="12" x14ac:dyDescent="0.2"/>
    <row r="556" customFormat="1" ht="12" x14ac:dyDescent="0.2"/>
    <row r="557" customFormat="1" ht="12" x14ac:dyDescent="0.2"/>
    <row r="558" customFormat="1" ht="12" x14ac:dyDescent="0.2"/>
    <row r="559" customFormat="1" ht="12" x14ac:dyDescent="0.2"/>
    <row r="560" customFormat="1" ht="12" x14ac:dyDescent="0.2"/>
    <row r="561" customFormat="1" ht="12" x14ac:dyDescent="0.2"/>
    <row r="562" customFormat="1" ht="12" x14ac:dyDescent="0.2"/>
    <row r="563" customFormat="1" ht="12" x14ac:dyDescent="0.2"/>
    <row r="564" customFormat="1" ht="12" x14ac:dyDescent="0.2"/>
    <row r="565" customFormat="1" ht="12" x14ac:dyDescent="0.2"/>
    <row r="566" customFormat="1" ht="12" x14ac:dyDescent="0.2"/>
    <row r="567" customFormat="1" ht="12" x14ac:dyDescent="0.2"/>
    <row r="568" customFormat="1" ht="12" x14ac:dyDescent="0.2"/>
    <row r="569" customFormat="1" ht="12" x14ac:dyDescent="0.2"/>
    <row r="570" customFormat="1" ht="12" x14ac:dyDescent="0.2"/>
    <row r="571" customFormat="1" ht="12" x14ac:dyDescent="0.2"/>
    <row r="572" customFormat="1" ht="12" x14ac:dyDescent="0.2"/>
    <row r="573" customFormat="1" ht="12" x14ac:dyDescent="0.2"/>
    <row r="574" customFormat="1" ht="12" x14ac:dyDescent="0.2"/>
    <row r="575" customFormat="1" ht="12" x14ac:dyDescent="0.2"/>
    <row r="576" customFormat="1" ht="12" x14ac:dyDescent="0.2"/>
    <row r="577" customFormat="1" ht="12" x14ac:dyDescent="0.2"/>
    <row r="578" customFormat="1" ht="12" x14ac:dyDescent="0.2"/>
    <row r="579" customFormat="1" ht="12" x14ac:dyDescent="0.2"/>
    <row r="580" customFormat="1" ht="12" x14ac:dyDescent="0.2"/>
    <row r="581" customFormat="1" ht="12" x14ac:dyDescent="0.2"/>
    <row r="582" customFormat="1" ht="12" x14ac:dyDescent="0.2"/>
    <row r="583" customFormat="1" ht="12" x14ac:dyDescent="0.2"/>
    <row r="584" customFormat="1" ht="12" x14ac:dyDescent="0.2"/>
    <row r="585" customFormat="1" ht="12" x14ac:dyDescent="0.2"/>
    <row r="586" customFormat="1" ht="12" x14ac:dyDescent="0.2"/>
    <row r="587" customFormat="1" ht="12" x14ac:dyDescent="0.2"/>
    <row r="588" customFormat="1" ht="12" x14ac:dyDescent="0.2"/>
    <row r="589" customFormat="1" ht="12" x14ac:dyDescent="0.2"/>
    <row r="590" customFormat="1" ht="12" x14ac:dyDescent="0.2"/>
    <row r="591" customFormat="1" ht="12" x14ac:dyDescent="0.2"/>
    <row r="592" customFormat="1" ht="12" x14ac:dyDescent="0.2"/>
    <row r="593" customFormat="1" ht="12" x14ac:dyDescent="0.2"/>
    <row r="594" customFormat="1" ht="12" x14ac:dyDescent="0.2"/>
    <row r="595" customFormat="1" ht="12" x14ac:dyDescent="0.2"/>
    <row r="596" customFormat="1" ht="12" x14ac:dyDescent="0.2"/>
    <row r="597" customFormat="1" ht="12" x14ac:dyDescent="0.2"/>
    <row r="598" customFormat="1" ht="12" x14ac:dyDescent="0.2"/>
    <row r="599" customFormat="1" ht="12" x14ac:dyDescent="0.2"/>
    <row r="600" customFormat="1" ht="12" x14ac:dyDescent="0.2"/>
    <row r="601" customFormat="1" ht="12" x14ac:dyDescent="0.2"/>
    <row r="602" customFormat="1" ht="12" x14ac:dyDescent="0.2"/>
    <row r="603" customFormat="1" ht="12" x14ac:dyDescent="0.2"/>
    <row r="604" customFormat="1" ht="12" x14ac:dyDescent="0.2"/>
    <row r="605" customFormat="1" ht="12" x14ac:dyDescent="0.2"/>
    <row r="606" customFormat="1" ht="12" x14ac:dyDescent="0.2"/>
    <row r="607" customFormat="1" ht="12" x14ac:dyDescent="0.2"/>
    <row r="608" customFormat="1" ht="12" x14ac:dyDescent="0.2"/>
    <row r="609" customFormat="1" ht="12" x14ac:dyDescent="0.2"/>
    <row r="610" customFormat="1" ht="12" x14ac:dyDescent="0.2"/>
    <row r="611" customFormat="1" ht="12" x14ac:dyDescent="0.2"/>
    <row r="612" customFormat="1" ht="12" x14ac:dyDescent="0.2"/>
    <row r="613" customFormat="1" ht="12" x14ac:dyDescent="0.2"/>
    <row r="614" customFormat="1" ht="12" x14ac:dyDescent="0.2"/>
    <row r="615" customFormat="1" ht="12" x14ac:dyDescent="0.2"/>
    <row r="616" customFormat="1" ht="12" x14ac:dyDescent="0.2"/>
    <row r="617" customFormat="1" ht="12" x14ac:dyDescent="0.2"/>
    <row r="618" customFormat="1" ht="12" x14ac:dyDescent="0.2"/>
    <row r="619" customFormat="1" ht="12" x14ac:dyDescent="0.2"/>
    <row r="620" customFormat="1" ht="12" x14ac:dyDescent="0.2"/>
    <row r="621" customFormat="1" ht="12" x14ac:dyDescent="0.2"/>
    <row r="622" customFormat="1" ht="12" x14ac:dyDescent="0.2"/>
    <row r="623" customFormat="1" ht="12" x14ac:dyDescent="0.2"/>
    <row r="624" customFormat="1" ht="12" x14ac:dyDescent="0.2"/>
    <row r="625" customFormat="1" ht="12" x14ac:dyDescent="0.2"/>
    <row r="626" customFormat="1" ht="12" x14ac:dyDescent="0.2"/>
    <row r="627" customFormat="1" ht="12" x14ac:dyDescent="0.2"/>
    <row r="628" customFormat="1" ht="12" x14ac:dyDescent="0.2"/>
    <row r="629" customFormat="1" ht="12" x14ac:dyDescent="0.2"/>
    <row r="630" customFormat="1" ht="12" x14ac:dyDescent="0.2"/>
    <row r="631" customFormat="1" ht="12" x14ac:dyDescent="0.2"/>
    <row r="632" customFormat="1" ht="12" x14ac:dyDescent="0.2"/>
    <row r="633" customFormat="1" ht="12" x14ac:dyDescent="0.2"/>
    <row r="634" customFormat="1" ht="12" x14ac:dyDescent="0.2"/>
    <row r="635" customFormat="1" ht="12" x14ac:dyDescent="0.2"/>
    <row r="636" customFormat="1" ht="12" x14ac:dyDescent="0.2"/>
    <row r="637" customFormat="1" ht="12" x14ac:dyDescent="0.2"/>
    <row r="638" customFormat="1" ht="12" x14ac:dyDescent="0.2"/>
    <row r="639" customFormat="1" ht="12" x14ac:dyDescent="0.2"/>
    <row r="640" customFormat="1" ht="12" x14ac:dyDescent="0.2"/>
    <row r="641" customFormat="1" ht="12" x14ac:dyDescent="0.2"/>
    <row r="642" customFormat="1" ht="12" x14ac:dyDescent="0.2"/>
    <row r="643" customFormat="1" ht="12" x14ac:dyDescent="0.2"/>
    <row r="644" customFormat="1" ht="12" x14ac:dyDescent="0.2"/>
    <row r="645" customFormat="1" ht="12" x14ac:dyDescent="0.2"/>
    <row r="646" customFormat="1" ht="12" x14ac:dyDescent="0.2"/>
    <row r="647" customFormat="1" ht="12" x14ac:dyDescent="0.2"/>
    <row r="648" customFormat="1" ht="12" x14ac:dyDescent="0.2"/>
    <row r="649" customFormat="1" ht="12" x14ac:dyDescent="0.2"/>
    <row r="650" customFormat="1" ht="12" x14ac:dyDescent="0.2"/>
    <row r="651" customFormat="1" ht="12" x14ac:dyDescent="0.2"/>
    <row r="652" customFormat="1" ht="12" x14ac:dyDescent="0.2"/>
    <row r="653" customFormat="1" ht="12" x14ac:dyDescent="0.2"/>
    <row r="654" customFormat="1" ht="12" x14ac:dyDescent="0.2"/>
    <row r="655" customFormat="1" ht="12" x14ac:dyDescent="0.2"/>
    <row r="656" customFormat="1" ht="12" x14ac:dyDescent="0.2"/>
    <row r="657" customFormat="1" ht="12" x14ac:dyDescent="0.2"/>
    <row r="658" customFormat="1" ht="12" x14ac:dyDescent="0.2"/>
    <row r="659" customFormat="1" ht="12" x14ac:dyDescent="0.2"/>
    <row r="660" customFormat="1" ht="12" x14ac:dyDescent="0.2"/>
    <row r="661" customFormat="1" ht="12" x14ac:dyDescent="0.2"/>
    <row r="662" customFormat="1" ht="12" x14ac:dyDescent="0.2"/>
    <row r="663" customFormat="1" ht="12" x14ac:dyDescent="0.2"/>
    <row r="664" customFormat="1" ht="12" x14ac:dyDescent="0.2"/>
    <row r="665" customFormat="1" ht="12" x14ac:dyDescent="0.2"/>
    <row r="666" customFormat="1" ht="12" x14ac:dyDescent="0.2"/>
    <row r="667" customFormat="1" ht="12" x14ac:dyDescent="0.2"/>
    <row r="668" customFormat="1" ht="12" x14ac:dyDescent="0.2"/>
    <row r="669" customFormat="1" ht="12" x14ac:dyDescent="0.2"/>
    <row r="670" customFormat="1" ht="12" x14ac:dyDescent="0.2"/>
    <row r="671" customFormat="1" ht="12" x14ac:dyDescent="0.2"/>
    <row r="672" customFormat="1" ht="12" x14ac:dyDescent="0.2"/>
    <row r="673" customFormat="1" ht="12" x14ac:dyDescent="0.2"/>
    <row r="674" customFormat="1" ht="12" x14ac:dyDescent="0.2"/>
    <row r="675" customFormat="1" ht="12" x14ac:dyDescent="0.2"/>
    <row r="676" customFormat="1" ht="12" x14ac:dyDescent="0.2"/>
    <row r="677" customFormat="1" ht="12" x14ac:dyDescent="0.2"/>
    <row r="678" customFormat="1" ht="12" x14ac:dyDescent="0.2"/>
    <row r="679" customFormat="1" ht="12" x14ac:dyDescent="0.2"/>
    <row r="680" customFormat="1" ht="12" x14ac:dyDescent="0.2"/>
    <row r="681" customFormat="1" ht="12" x14ac:dyDescent="0.2"/>
    <row r="682" customFormat="1" ht="12" x14ac:dyDescent="0.2"/>
    <row r="683" customFormat="1" ht="12" x14ac:dyDescent="0.2"/>
    <row r="684" customFormat="1" ht="12" x14ac:dyDescent="0.2"/>
    <row r="685" customFormat="1" ht="12" x14ac:dyDescent="0.2"/>
    <row r="686" customFormat="1" ht="12" x14ac:dyDescent="0.2"/>
    <row r="687" customFormat="1" ht="12" x14ac:dyDescent="0.2"/>
    <row r="688" customFormat="1" ht="12" x14ac:dyDescent="0.2"/>
    <row r="689" customFormat="1" ht="12" x14ac:dyDescent="0.2"/>
    <row r="690" customFormat="1" ht="12" x14ac:dyDescent="0.2"/>
    <row r="691" customFormat="1" ht="12" x14ac:dyDescent="0.2"/>
    <row r="692" customFormat="1" ht="12" x14ac:dyDescent="0.2"/>
    <row r="693" customFormat="1" ht="12" x14ac:dyDescent="0.2"/>
    <row r="694" customFormat="1" ht="12" x14ac:dyDescent="0.2"/>
    <row r="695" customFormat="1" ht="12" x14ac:dyDescent="0.2"/>
    <row r="696" customFormat="1" ht="12" x14ac:dyDescent="0.2"/>
    <row r="697" customFormat="1" ht="12" x14ac:dyDescent="0.2"/>
    <row r="698" customFormat="1" ht="12" x14ac:dyDescent="0.2"/>
    <row r="699" customFormat="1" ht="12" x14ac:dyDescent="0.2"/>
    <row r="700" customFormat="1" ht="12" x14ac:dyDescent="0.2"/>
    <row r="701" customFormat="1" ht="12" x14ac:dyDescent="0.2"/>
    <row r="702" customFormat="1" ht="12" x14ac:dyDescent="0.2"/>
    <row r="703" customFormat="1" ht="12" x14ac:dyDescent="0.2"/>
    <row r="704" customFormat="1" ht="12" x14ac:dyDescent="0.2"/>
    <row r="705" customFormat="1" ht="12" x14ac:dyDescent="0.2"/>
    <row r="706" customFormat="1" ht="12" x14ac:dyDescent="0.2"/>
    <row r="707" customFormat="1" ht="12" x14ac:dyDescent="0.2"/>
    <row r="708" customFormat="1" ht="12" x14ac:dyDescent="0.2"/>
    <row r="709" customFormat="1" ht="12" x14ac:dyDescent="0.2"/>
    <row r="710" customFormat="1" ht="12" x14ac:dyDescent="0.2"/>
    <row r="711" customFormat="1" ht="12" x14ac:dyDescent="0.2"/>
    <row r="712" customFormat="1" ht="12" x14ac:dyDescent="0.2"/>
    <row r="713" customFormat="1" ht="12" x14ac:dyDescent="0.2"/>
    <row r="714" customFormat="1" ht="12" x14ac:dyDescent="0.2"/>
    <row r="715" customFormat="1" ht="12" x14ac:dyDescent="0.2"/>
    <row r="716" customFormat="1" ht="12" x14ac:dyDescent="0.2"/>
    <row r="717" customFormat="1" ht="12" x14ac:dyDescent="0.2"/>
    <row r="718" customFormat="1" ht="12" x14ac:dyDescent="0.2"/>
    <row r="719" customFormat="1" ht="12" x14ac:dyDescent="0.2"/>
    <row r="720" customFormat="1" ht="12" x14ac:dyDescent="0.2"/>
    <row r="721" customFormat="1" ht="12" x14ac:dyDescent="0.2"/>
    <row r="722" customFormat="1" ht="12" x14ac:dyDescent="0.2"/>
    <row r="723" customFormat="1" ht="12" x14ac:dyDescent="0.2"/>
    <row r="724" customFormat="1" ht="12" x14ac:dyDescent="0.2"/>
    <row r="725" customFormat="1" ht="12" x14ac:dyDescent="0.2"/>
    <row r="726" customFormat="1" ht="12" x14ac:dyDescent="0.2"/>
    <row r="727" customFormat="1" ht="12" x14ac:dyDescent="0.2"/>
    <row r="728" customFormat="1" ht="12" x14ac:dyDescent="0.2"/>
    <row r="729" customFormat="1" ht="12" x14ac:dyDescent="0.2"/>
    <row r="730" customFormat="1" ht="12" x14ac:dyDescent="0.2"/>
    <row r="731" customFormat="1" ht="12" x14ac:dyDescent="0.2"/>
    <row r="732" customFormat="1" ht="12" x14ac:dyDescent="0.2"/>
    <row r="733" customFormat="1" ht="12" x14ac:dyDescent="0.2"/>
    <row r="734" customFormat="1" ht="12" x14ac:dyDescent="0.2"/>
    <row r="735" customFormat="1" ht="12" x14ac:dyDescent="0.2"/>
    <row r="736" customFormat="1" ht="12" x14ac:dyDescent="0.2"/>
    <row r="737" customFormat="1" ht="12" x14ac:dyDescent="0.2"/>
    <row r="738" customFormat="1" ht="12" x14ac:dyDescent="0.2"/>
    <row r="739" customFormat="1" ht="12" x14ac:dyDescent="0.2"/>
    <row r="740" customFormat="1" ht="12" x14ac:dyDescent="0.2"/>
    <row r="741" customFormat="1" ht="12" x14ac:dyDescent="0.2"/>
    <row r="742" customFormat="1" ht="12" x14ac:dyDescent="0.2"/>
    <row r="743" customFormat="1" ht="12" x14ac:dyDescent="0.2"/>
    <row r="744" customFormat="1" ht="12" x14ac:dyDescent="0.2"/>
    <row r="745" customFormat="1" ht="12" x14ac:dyDescent="0.2"/>
    <row r="746" customFormat="1" ht="12" x14ac:dyDescent="0.2"/>
    <row r="747" customFormat="1" ht="12" x14ac:dyDescent="0.2"/>
    <row r="748" customFormat="1" ht="12" x14ac:dyDescent="0.2"/>
    <row r="749" customFormat="1" ht="12" x14ac:dyDescent="0.2"/>
    <row r="750" customFormat="1" ht="12" x14ac:dyDescent="0.2"/>
    <row r="751" customFormat="1" ht="12" x14ac:dyDescent="0.2"/>
    <row r="752" customFormat="1" ht="12" x14ac:dyDescent="0.2"/>
    <row r="753" customFormat="1" ht="12" x14ac:dyDescent="0.2"/>
    <row r="754" customFormat="1" ht="12" x14ac:dyDescent="0.2"/>
    <row r="755" customFormat="1" ht="12" x14ac:dyDescent="0.2"/>
    <row r="756" customFormat="1" ht="12" x14ac:dyDescent="0.2"/>
    <row r="757" customFormat="1" ht="12" x14ac:dyDescent="0.2"/>
    <row r="758" customFormat="1" ht="12" x14ac:dyDescent="0.2"/>
    <row r="759" customFormat="1" ht="12" x14ac:dyDescent="0.2"/>
    <row r="760" customFormat="1" ht="12" x14ac:dyDescent="0.2"/>
    <row r="761" customFormat="1" ht="12" x14ac:dyDescent="0.2"/>
    <row r="762" customFormat="1" ht="12" x14ac:dyDescent="0.2"/>
    <row r="763" customFormat="1" ht="12" x14ac:dyDescent="0.2"/>
    <row r="764" customFormat="1" ht="12" x14ac:dyDescent="0.2"/>
    <row r="765" customFormat="1" ht="12" x14ac:dyDescent="0.2"/>
    <row r="766" customFormat="1" ht="12" x14ac:dyDescent="0.2"/>
    <row r="767" customFormat="1" ht="12" x14ac:dyDescent="0.2"/>
    <row r="768" customFormat="1" ht="12" x14ac:dyDescent="0.2"/>
    <row r="769" customFormat="1" ht="12" x14ac:dyDescent="0.2"/>
    <row r="770" customFormat="1" ht="12" x14ac:dyDescent="0.2"/>
    <row r="771" customFormat="1" ht="12" x14ac:dyDescent="0.2"/>
    <row r="772" customFormat="1" ht="12" x14ac:dyDescent="0.2"/>
    <row r="773" customFormat="1" ht="12" x14ac:dyDescent="0.2"/>
    <row r="774" customFormat="1" ht="12" x14ac:dyDescent="0.2"/>
    <row r="775" customFormat="1" ht="12" x14ac:dyDescent="0.2"/>
    <row r="776" customFormat="1" ht="12" x14ac:dyDescent="0.2"/>
    <row r="777" customFormat="1" ht="12" x14ac:dyDescent="0.2"/>
    <row r="778" customFormat="1" ht="12" x14ac:dyDescent="0.2"/>
    <row r="779" customFormat="1" ht="12" x14ac:dyDescent="0.2"/>
    <row r="780" customFormat="1" ht="12" x14ac:dyDescent="0.2"/>
    <row r="781" customFormat="1" ht="12" x14ac:dyDescent="0.2"/>
    <row r="782" customFormat="1" ht="12" x14ac:dyDescent="0.2"/>
    <row r="783" customFormat="1" ht="12" x14ac:dyDescent="0.2"/>
    <row r="784" customFormat="1" ht="12" x14ac:dyDescent="0.2"/>
    <row r="785" customFormat="1" ht="12" x14ac:dyDescent="0.2"/>
    <row r="786" customFormat="1" ht="12" x14ac:dyDescent="0.2"/>
    <row r="787" customFormat="1" ht="12" x14ac:dyDescent="0.2"/>
    <row r="788" customFormat="1" ht="12" x14ac:dyDescent="0.2"/>
    <row r="789" customFormat="1" ht="12" x14ac:dyDescent="0.2"/>
    <row r="790" customFormat="1" ht="12" x14ac:dyDescent="0.2"/>
    <row r="791" customFormat="1" ht="12" x14ac:dyDescent="0.2"/>
    <row r="792" customFormat="1" ht="12" x14ac:dyDescent="0.2"/>
    <row r="793" customFormat="1" ht="12" x14ac:dyDescent="0.2"/>
    <row r="794" customFormat="1" ht="12" x14ac:dyDescent="0.2"/>
    <row r="795" customFormat="1" ht="12" x14ac:dyDescent="0.2"/>
    <row r="796" customFormat="1" ht="12" x14ac:dyDescent="0.2"/>
    <row r="797" customFormat="1" ht="12" x14ac:dyDescent="0.2"/>
    <row r="798" customFormat="1" ht="12" x14ac:dyDescent="0.2"/>
    <row r="799" customFormat="1" ht="12" x14ac:dyDescent="0.2"/>
    <row r="800" customFormat="1" ht="12" x14ac:dyDescent="0.2"/>
    <row r="801" customFormat="1" ht="12" x14ac:dyDescent="0.2"/>
    <row r="802" customFormat="1" ht="12" x14ac:dyDescent="0.2"/>
    <row r="803" customFormat="1" ht="12" x14ac:dyDescent="0.2"/>
    <row r="804" customFormat="1" ht="12" x14ac:dyDescent="0.2"/>
    <row r="805" customFormat="1" ht="12" x14ac:dyDescent="0.2"/>
    <row r="806" customFormat="1" ht="12" x14ac:dyDescent="0.2"/>
    <row r="807" customFormat="1" ht="12" x14ac:dyDescent="0.2"/>
    <row r="808" customFormat="1" ht="12" x14ac:dyDescent="0.2"/>
    <row r="809" customFormat="1" ht="12" x14ac:dyDescent="0.2"/>
    <row r="810" customFormat="1" ht="12" x14ac:dyDescent="0.2"/>
    <row r="811" customFormat="1" ht="12" x14ac:dyDescent="0.2"/>
    <row r="812" customFormat="1" ht="12" x14ac:dyDescent="0.2"/>
    <row r="813" customFormat="1" ht="12" x14ac:dyDescent="0.2"/>
    <row r="814" customFormat="1" ht="12" x14ac:dyDescent="0.2"/>
    <row r="815" customFormat="1" ht="12" x14ac:dyDescent="0.2"/>
    <row r="816" customFormat="1" ht="12" x14ac:dyDescent="0.2"/>
    <row r="817" customFormat="1" ht="12" x14ac:dyDescent="0.2"/>
    <row r="818" customFormat="1" ht="12" x14ac:dyDescent="0.2"/>
    <row r="819" customFormat="1" ht="12" x14ac:dyDescent="0.2"/>
    <row r="820" customFormat="1" ht="12" x14ac:dyDescent="0.2"/>
    <row r="821" customFormat="1" ht="12" x14ac:dyDescent="0.2"/>
    <row r="822" customFormat="1" ht="12" x14ac:dyDescent="0.2"/>
    <row r="823" customFormat="1" ht="12" x14ac:dyDescent="0.2"/>
    <row r="824" customFormat="1" ht="12" x14ac:dyDescent="0.2"/>
    <row r="825" customFormat="1" ht="12" x14ac:dyDescent="0.2"/>
    <row r="826" customFormat="1" ht="12" x14ac:dyDescent="0.2"/>
    <row r="827" customFormat="1" ht="12" x14ac:dyDescent="0.2"/>
    <row r="828" customFormat="1" ht="12" x14ac:dyDescent="0.2"/>
    <row r="829" customFormat="1" ht="12" x14ac:dyDescent="0.2"/>
    <row r="830" customFormat="1" ht="12" x14ac:dyDescent="0.2"/>
    <row r="831" customFormat="1" ht="12" x14ac:dyDescent="0.2"/>
    <row r="832" customFormat="1" ht="12" x14ac:dyDescent="0.2"/>
    <row r="833" customFormat="1" ht="12" x14ac:dyDescent="0.2"/>
    <row r="834" customFormat="1" ht="12" x14ac:dyDescent="0.2"/>
    <row r="835" customFormat="1" ht="12" x14ac:dyDescent="0.2"/>
    <row r="836" customFormat="1" ht="12" x14ac:dyDescent="0.2"/>
    <row r="837" customFormat="1" ht="12" x14ac:dyDescent="0.2"/>
    <row r="838" customFormat="1" ht="12" x14ac:dyDescent="0.2"/>
    <row r="839" customFormat="1" ht="12" x14ac:dyDescent="0.2"/>
    <row r="840" customFormat="1" ht="12" x14ac:dyDescent="0.2"/>
    <row r="841" customFormat="1" ht="12" x14ac:dyDescent="0.2"/>
    <row r="842" customFormat="1" ht="12" x14ac:dyDescent="0.2"/>
    <row r="843" customFormat="1" ht="12" x14ac:dyDescent="0.2"/>
    <row r="844" customFormat="1" ht="12" x14ac:dyDescent="0.2"/>
    <row r="845" customFormat="1" ht="12" x14ac:dyDescent="0.2"/>
    <row r="846" customFormat="1" ht="12" x14ac:dyDescent="0.2"/>
    <row r="847" customFormat="1" ht="12" x14ac:dyDescent="0.2"/>
    <row r="848" customFormat="1" ht="12" x14ac:dyDescent="0.2"/>
    <row r="849" customFormat="1" ht="12" x14ac:dyDescent="0.2"/>
    <row r="850" customFormat="1" ht="12" x14ac:dyDescent="0.2"/>
    <row r="851" customFormat="1" ht="12" x14ac:dyDescent="0.2"/>
    <row r="852" customFormat="1" ht="12" x14ac:dyDescent="0.2"/>
    <row r="853" customFormat="1" ht="12" x14ac:dyDescent="0.2"/>
    <row r="854" customFormat="1" ht="12" x14ac:dyDescent="0.2"/>
    <row r="855" customFormat="1" ht="12" x14ac:dyDescent="0.2"/>
    <row r="856" customFormat="1" ht="12" x14ac:dyDescent="0.2"/>
    <row r="857" customFormat="1" ht="12" x14ac:dyDescent="0.2"/>
    <row r="858" customFormat="1" ht="12" x14ac:dyDescent="0.2"/>
    <row r="859" customFormat="1" ht="12" x14ac:dyDescent="0.2"/>
    <row r="860" customFormat="1" ht="12" x14ac:dyDescent="0.2"/>
    <row r="861" customFormat="1" ht="12" x14ac:dyDescent="0.2"/>
    <row r="862" customFormat="1" ht="12" x14ac:dyDescent="0.2"/>
    <row r="863" customFormat="1" ht="12" x14ac:dyDescent="0.2"/>
    <row r="864" customFormat="1" ht="12" x14ac:dyDescent="0.2"/>
    <row r="865" customFormat="1" ht="12" x14ac:dyDescent="0.2"/>
    <row r="866" customFormat="1" ht="12" x14ac:dyDescent="0.2"/>
    <row r="867" customFormat="1" ht="12" x14ac:dyDescent="0.2"/>
    <row r="868" customFormat="1" ht="12" x14ac:dyDescent="0.2"/>
    <row r="869" customFormat="1" ht="12" x14ac:dyDescent="0.2"/>
    <row r="870" customFormat="1" ht="12" x14ac:dyDescent="0.2"/>
    <row r="871" customFormat="1" ht="12" x14ac:dyDescent="0.2"/>
    <row r="872" customFormat="1" ht="12" x14ac:dyDescent="0.2"/>
    <row r="873" customFormat="1" ht="12" x14ac:dyDescent="0.2"/>
    <row r="874" customFormat="1" ht="12" x14ac:dyDescent="0.2"/>
    <row r="875" customFormat="1" ht="12" x14ac:dyDescent="0.2"/>
    <row r="876" customFormat="1" ht="12" x14ac:dyDescent="0.2"/>
    <row r="877" customFormat="1" ht="12" x14ac:dyDescent="0.2"/>
    <row r="878" customFormat="1" ht="12" x14ac:dyDescent="0.2"/>
    <row r="879" customFormat="1" ht="12" x14ac:dyDescent="0.2"/>
    <row r="880" customFormat="1" ht="12" x14ac:dyDescent="0.2"/>
    <row r="881" customFormat="1" ht="12" x14ac:dyDescent="0.2"/>
    <row r="882" customFormat="1" ht="12" x14ac:dyDescent="0.2"/>
    <row r="883" customFormat="1" ht="12" x14ac:dyDescent="0.2"/>
    <row r="884" customFormat="1" ht="12" x14ac:dyDescent="0.2"/>
    <row r="885" customFormat="1" ht="12" x14ac:dyDescent="0.2"/>
    <row r="886" customFormat="1" ht="12" x14ac:dyDescent="0.2"/>
    <row r="887" customFormat="1" ht="12" x14ac:dyDescent="0.2"/>
    <row r="888" customFormat="1" ht="12" x14ac:dyDescent="0.2"/>
    <row r="889" customFormat="1" ht="12" x14ac:dyDescent="0.2"/>
    <row r="890" customFormat="1" ht="12" x14ac:dyDescent="0.2"/>
    <row r="891" customFormat="1" ht="12" x14ac:dyDescent="0.2"/>
    <row r="892" customFormat="1" ht="12" x14ac:dyDescent="0.2"/>
    <row r="893" customFormat="1" ht="12" x14ac:dyDescent="0.2"/>
    <row r="894" customFormat="1" ht="12" x14ac:dyDescent="0.2"/>
    <row r="895" customFormat="1" ht="12" x14ac:dyDescent="0.2"/>
    <row r="896" customFormat="1" ht="12" x14ac:dyDescent="0.2"/>
    <row r="897" customFormat="1" ht="12" x14ac:dyDescent="0.2"/>
    <row r="898" customFormat="1" ht="12" x14ac:dyDescent="0.2"/>
    <row r="899" customFormat="1" ht="12" x14ac:dyDescent="0.2"/>
    <row r="900" customFormat="1" ht="12" x14ac:dyDescent="0.2"/>
    <row r="901" customFormat="1" ht="12" x14ac:dyDescent="0.2"/>
    <row r="902" customFormat="1" ht="12" x14ac:dyDescent="0.2"/>
    <row r="903" customFormat="1" ht="12" x14ac:dyDescent="0.2"/>
    <row r="904" customFormat="1" ht="12" x14ac:dyDescent="0.2"/>
    <row r="905" customFormat="1" ht="12" x14ac:dyDescent="0.2"/>
    <row r="906" customFormat="1" ht="12" x14ac:dyDescent="0.2"/>
    <row r="907" customFormat="1" ht="12" x14ac:dyDescent="0.2"/>
    <row r="908" customFormat="1" ht="12" x14ac:dyDescent="0.2"/>
    <row r="909" customFormat="1" ht="12" x14ac:dyDescent="0.2"/>
    <row r="910" customFormat="1" ht="12" x14ac:dyDescent="0.2"/>
    <row r="911" customFormat="1" ht="12" x14ac:dyDescent="0.2"/>
    <row r="912" customFormat="1" ht="12" x14ac:dyDescent="0.2"/>
    <row r="913" customFormat="1" ht="12" x14ac:dyDescent="0.2"/>
    <row r="914" customFormat="1" ht="12" x14ac:dyDescent="0.2"/>
    <row r="915" customFormat="1" ht="12" x14ac:dyDescent="0.2"/>
    <row r="916" customFormat="1" ht="12" x14ac:dyDescent="0.2"/>
    <row r="917" customFormat="1" ht="12" x14ac:dyDescent="0.2"/>
    <row r="918" customFormat="1" ht="12" x14ac:dyDescent="0.2"/>
    <row r="919" customFormat="1" ht="12" x14ac:dyDescent="0.2"/>
    <row r="920" customFormat="1" ht="12" x14ac:dyDescent="0.2"/>
    <row r="921" customFormat="1" ht="12" x14ac:dyDescent="0.2"/>
    <row r="922" customFormat="1" ht="12" x14ac:dyDescent="0.2"/>
    <row r="923" customFormat="1" ht="12" x14ac:dyDescent="0.2"/>
    <row r="924" customFormat="1" ht="12" x14ac:dyDescent="0.2"/>
    <row r="925" customFormat="1" ht="12" x14ac:dyDescent="0.2"/>
    <row r="926" customFormat="1" ht="12" x14ac:dyDescent="0.2"/>
    <row r="927" customFormat="1" ht="12" x14ac:dyDescent="0.2"/>
    <row r="928" customFormat="1" ht="12" x14ac:dyDescent="0.2"/>
    <row r="929" customFormat="1" ht="12" x14ac:dyDescent="0.2"/>
    <row r="930" customFormat="1" ht="12" x14ac:dyDescent="0.2"/>
    <row r="931" customFormat="1" ht="12" x14ac:dyDescent="0.2"/>
    <row r="932" customFormat="1" ht="12" x14ac:dyDescent="0.2"/>
    <row r="933" customFormat="1" ht="12" x14ac:dyDescent="0.2"/>
    <row r="934" customFormat="1" ht="12" x14ac:dyDescent="0.2"/>
    <row r="935" customFormat="1" ht="12" x14ac:dyDescent="0.2"/>
    <row r="936" customFormat="1" ht="12" x14ac:dyDescent="0.2"/>
    <row r="937" customFormat="1" ht="12" x14ac:dyDescent="0.2"/>
    <row r="938" customFormat="1" ht="12" x14ac:dyDescent="0.2"/>
    <row r="939" customFormat="1" ht="12" x14ac:dyDescent="0.2"/>
    <row r="940" customFormat="1" ht="12" x14ac:dyDescent="0.2"/>
    <row r="941" customFormat="1" ht="12" x14ac:dyDescent="0.2"/>
    <row r="942" customFormat="1" ht="12" x14ac:dyDescent="0.2"/>
    <row r="943" customFormat="1" ht="12" x14ac:dyDescent="0.2"/>
    <row r="944" customFormat="1" ht="12" x14ac:dyDescent="0.2"/>
    <row r="945" customFormat="1" ht="12" x14ac:dyDescent="0.2"/>
    <row r="946" customFormat="1" ht="12" x14ac:dyDescent="0.2"/>
    <row r="947" customFormat="1" ht="12" x14ac:dyDescent="0.2"/>
    <row r="948" customFormat="1" ht="12" x14ac:dyDescent="0.2"/>
    <row r="949" customFormat="1" ht="12" x14ac:dyDescent="0.2"/>
    <row r="950" customFormat="1" ht="12" x14ac:dyDescent="0.2"/>
    <row r="951" customFormat="1" ht="12" x14ac:dyDescent="0.2"/>
    <row r="952" customFormat="1" ht="12" x14ac:dyDescent="0.2"/>
    <row r="953" customFormat="1" ht="12" x14ac:dyDescent="0.2"/>
    <row r="954" customFormat="1" ht="12" x14ac:dyDescent="0.2"/>
    <row r="955" customFormat="1" ht="12" x14ac:dyDescent="0.2"/>
    <row r="956" customFormat="1" ht="12" x14ac:dyDescent="0.2"/>
    <row r="957" customFormat="1" ht="12" x14ac:dyDescent="0.2"/>
    <row r="958" customFormat="1" ht="12" x14ac:dyDescent="0.2"/>
    <row r="959" customFormat="1" ht="12" x14ac:dyDescent="0.2"/>
    <row r="960" customFormat="1" ht="12" x14ac:dyDescent="0.2"/>
    <row r="961" customFormat="1" ht="12" x14ac:dyDescent="0.2"/>
    <row r="962" customFormat="1" ht="12" x14ac:dyDescent="0.2"/>
    <row r="963" customFormat="1" ht="12" x14ac:dyDescent="0.2"/>
    <row r="964" customFormat="1" ht="12" x14ac:dyDescent="0.2"/>
    <row r="965" customFormat="1" ht="12" x14ac:dyDescent="0.2"/>
    <row r="966" customFormat="1" ht="12" x14ac:dyDescent="0.2"/>
    <row r="967" customFormat="1" ht="12" x14ac:dyDescent="0.2"/>
    <row r="968" customFormat="1" ht="12" x14ac:dyDescent="0.2"/>
    <row r="969" customFormat="1" ht="12" x14ac:dyDescent="0.2"/>
    <row r="970" customFormat="1" ht="12" x14ac:dyDescent="0.2"/>
    <row r="971" customFormat="1" ht="12" x14ac:dyDescent="0.2"/>
    <row r="972" customFormat="1" ht="12" x14ac:dyDescent="0.2"/>
    <row r="973" customFormat="1" ht="12" x14ac:dyDescent="0.2"/>
    <row r="974" customFormat="1" ht="12" x14ac:dyDescent="0.2"/>
    <row r="975" customFormat="1" ht="12" x14ac:dyDescent="0.2"/>
    <row r="976" customFormat="1" ht="12" x14ac:dyDescent="0.2"/>
    <row r="977" customFormat="1" ht="12" x14ac:dyDescent="0.2"/>
    <row r="978" customFormat="1" ht="12" x14ac:dyDescent="0.2"/>
    <row r="979" customFormat="1" ht="12" x14ac:dyDescent="0.2"/>
    <row r="980" customFormat="1" ht="12" x14ac:dyDescent="0.2"/>
    <row r="981" customFormat="1" ht="12" x14ac:dyDescent="0.2"/>
    <row r="982" customFormat="1" ht="12" x14ac:dyDescent="0.2"/>
    <row r="983" customFormat="1" ht="12" x14ac:dyDescent="0.2"/>
    <row r="984" customFormat="1" ht="12" x14ac:dyDescent="0.2"/>
    <row r="985" customFormat="1" ht="12" x14ac:dyDescent="0.2"/>
    <row r="986" customFormat="1" ht="12" x14ac:dyDescent="0.2"/>
    <row r="987" customFormat="1" ht="12" x14ac:dyDescent="0.2"/>
    <row r="988" customFormat="1" ht="12" x14ac:dyDescent="0.2"/>
    <row r="989" customFormat="1" ht="12" x14ac:dyDescent="0.2"/>
    <row r="990" customFormat="1" ht="12" x14ac:dyDescent="0.2"/>
    <row r="991" customFormat="1" ht="12" x14ac:dyDescent="0.2"/>
    <row r="992" customFormat="1" ht="12" x14ac:dyDescent="0.2"/>
    <row r="993" customFormat="1" ht="12" x14ac:dyDescent="0.2"/>
    <row r="994" customFormat="1" ht="12" x14ac:dyDescent="0.2"/>
    <row r="995" customFormat="1" ht="12" x14ac:dyDescent="0.2"/>
    <row r="996" customFormat="1" ht="12" x14ac:dyDescent="0.2"/>
    <row r="997" customFormat="1" ht="12" x14ac:dyDescent="0.2"/>
    <row r="998" customFormat="1" ht="12" x14ac:dyDescent="0.2"/>
    <row r="999" customFormat="1" ht="12" x14ac:dyDescent="0.2"/>
    <row r="1000" customFormat="1" ht="12" x14ac:dyDescent="0.2"/>
    <row r="1001" customFormat="1" ht="12" x14ac:dyDescent="0.2"/>
    <row r="1002" customFormat="1" ht="12" x14ac:dyDescent="0.2"/>
    <row r="1003" customFormat="1" ht="12" x14ac:dyDescent="0.2"/>
    <row r="1004" customFormat="1" ht="12" x14ac:dyDescent="0.2"/>
    <row r="1005" customFormat="1" ht="12" x14ac:dyDescent="0.2"/>
    <row r="1006" customFormat="1" ht="12" x14ac:dyDescent="0.2"/>
    <row r="1007" customFormat="1" ht="12" x14ac:dyDescent="0.2"/>
    <row r="1008" customFormat="1" ht="12" x14ac:dyDescent="0.2"/>
    <row r="1009" customFormat="1" ht="12" x14ac:dyDescent="0.2"/>
    <row r="1010" customFormat="1" ht="12" x14ac:dyDescent="0.2"/>
    <row r="1011" customFormat="1" ht="12" x14ac:dyDescent="0.2"/>
    <row r="1012" customFormat="1" ht="12" x14ac:dyDescent="0.2"/>
    <row r="1013" customFormat="1" ht="12" x14ac:dyDescent="0.2"/>
    <row r="1014" customFormat="1" ht="12" x14ac:dyDescent="0.2"/>
    <row r="1015" customFormat="1" ht="12" x14ac:dyDescent="0.2"/>
    <row r="1016" customFormat="1" ht="12" x14ac:dyDescent="0.2"/>
    <row r="1017" customFormat="1" ht="12" x14ac:dyDescent="0.2"/>
    <row r="1018" customFormat="1" ht="12" x14ac:dyDescent="0.2"/>
    <row r="1019" customFormat="1" ht="12" x14ac:dyDescent="0.2"/>
    <row r="1020" customFormat="1" ht="12" x14ac:dyDescent="0.2"/>
    <row r="1021" customFormat="1" ht="12" x14ac:dyDescent="0.2"/>
    <row r="1022" customFormat="1" ht="12" x14ac:dyDescent="0.2"/>
    <row r="1023" customFormat="1" ht="12" x14ac:dyDescent="0.2"/>
    <row r="1024" customFormat="1" ht="12" x14ac:dyDescent="0.2"/>
    <row r="1025" customFormat="1" ht="12" x14ac:dyDescent="0.2"/>
    <row r="1026" customFormat="1" ht="12" x14ac:dyDescent="0.2"/>
    <row r="1027" customFormat="1" ht="12" x14ac:dyDescent="0.2"/>
    <row r="1028" customFormat="1" ht="12" x14ac:dyDescent="0.2"/>
    <row r="1029" customFormat="1" ht="12" x14ac:dyDescent="0.2"/>
    <row r="1030" customFormat="1" ht="12" x14ac:dyDescent="0.2"/>
    <row r="1031" customFormat="1" ht="12" x14ac:dyDescent="0.2"/>
    <row r="1032" customFormat="1" ht="12" x14ac:dyDescent="0.2"/>
    <row r="1033" customFormat="1" ht="12" x14ac:dyDescent="0.2"/>
    <row r="1034" customFormat="1" ht="12" x14ac:dyDescent="0.2"/>
    <row r="1035" customFormat="1" ht="12" x14ac:dyDescent="0.2"/>
    <row r="1036" customFormat="1" ht="12" x14ac:dyDescent="0.2"/>
    <row r="1037" customFormat="1" ht="12" x14ac:dyDescent="0.2"/>
    <row r="1038" customFormat="1" ht="12" x14ac:dyDescent="0.2"/>
    <row r="1039" customFormat="1" ht="12" x14ac:dyDescent="0.2"/>
    <row r="1040" customFormat="1" ht="12" x14ac:dyDescent="0.2"/>
    <row r="1041" customFormat="1" ht="12" x14ac:dyDescent="0.2"/>
    <row r="1042" customFormat="1" ht="12" x14ac:dyDescent="0.2"/>
    <row r="1043" customFormat="1" ht="12" x14ac:dyDescent="0.2"/>
    <row r="1044" customFormat="1" ht="12" x14ac:dyDescent="0.2"/>
    <row r="1045" customFormat="1" ht="12" x14ac:dyDescent="0.2"/>
    <row r="1046" customFormat="1" ht="12" x14ac:dyDescent="0.2"/>
    <row r="1047" customFormat="1" ht="12" x14ac:dyDescent="0.2"/>
    <row r="1048" customFormat="1" ht="12" x14ac:dyDescent="0.2"/>
    <row r="1049" customFormat="1" ht="12" x14ac:dyDescent="0.2"/>
    <row r="1050" customFormat="1" ht="12" x14ac:dyDescent="0.2"/>
    <row r="1051" customFormat="1" ht="12" x14ac:dyDescent="0.2"/>
    <row r="1052" customFormat="1" ht="12" x14ac:dyDescent="0.2"/>
    <row r="1053" customFormat="1" ht="12" x14ac:dyDescent="0.2"/>
    <row r="1054" customFormat="1" ht="12" x14ac:dyDescent="0.2"/>
    <row r="1055" customFormat="1" ht="12" x14ac:dyDescent="0.2"/>
    <row r="1056" customFormat="1" ht="12" x14ac:dyDescent="0.2"/>
    <row r="1057" customFormat="1" ht="12" x14ac:dyDescent="0.2"/>
    <row r="1058" customFormat="1" ht="12" x14ac:dyDescent="0.2"/>
    <row r="1059" customFormat="1" ht="12" x14ac:dyDescent="0.2"/>
    <row r="1060" customFormat="1" ht="12" x14ac:dyDescent="0.2"/>
    <row r="1061" customFormat="1" ht="12" x14ac:dyDescent="0.2"/>
    <row r="1062" customFormat="1" ht="12" x14ac:dyDescent="0.2"/>
    <row r="1063" customFormat="1" ht="12" x14ac:dyDescent="0.2"/>
    <row r="1064" customFormat="1" ht="12" x14ac:dyDescent="0.2"/>
    <row r="1065" customFormat="1" ht="12" x14ac:dyDescent="0.2"/>
    <row r="1066" customFormat="1" ht="12" x14ac:dyDescent="0.2"/>
    <row r="1067" customFormat="1" ht="12" x14ac:dyDescent="0.2"/>
    <row r="1068" customFormat="1" ht="12" x14ac:dyDescent="0.2"/>
    <row r="1069" customFormat="1" ht="12" x14ac:dyDescent="0.2"/>
    <row r="1070" customFormat="1" ht="12" x14ac:dyDescent="0.2"/>
    <row r="1071" customFormat="1" ht="12" x14ac:dyDescent="0.2"/>
    <row r="1072" customFormat="1" ht="12" x14ac:dyDescent="0.2"/>
    <row r="1073" customFormat="1" ht="12" x14ac:dyDescent="0.2"/>
    <row r="1074" customFormat="1" ht="12" x14ac:dyDescent="0.2"/>
    <row r="1075" customFormat="1" ht="12" x14ac:dyDescent="0.2"/>
    <row r="1076" customFormat="1" ht="12" x14ac:dyDescent="0.2"/>
    <row r="1077" customFormat="1" ht="12" x14ac:dyDescent="0.2"/>
    <row r="1078" customFormat="1" ht="12" x14ac:dyDescent="0.2"/>
    <row r="1079" customFormat="1" ht="12" x14ac:dyDescent="0.2"/>
    <row r="1080" customFormat="1" ht="12" x14ac:dyDescent="0.2"/>
    <row r="1081" customFormat="1" ht="12" x14ac:dyDescent="0.2"/>
    <row r="1082" customFormat="1" ht="12" x14ac:dyDescent="0.2"/>
    <row r="1083" customFormat="1" ht="12" x14ac:dyDescent="0.2"/>
    <row r="1084" customFormat="1" ht="12" x14ac:dyDescent="0.2"/>
    <row r="1085" customFormat="1" ht="12" x14ac:dyDescent="0.2"/>
    <row r="1086" customFormat="1" ht="12" x14ac:dyDescent="0.2"/>
    <row r="1087" customFormat="1" ht="12" x14ac:dyDescent="0.2"/>
    <row r="1088" customFormat="1" ht="12" x14ac:dyDescent="0.2"/>
    <row r="1089" customFormat="1" ht="12" x14ac:dyDescent="0.2"/>
    <row r="1090" customFormat="1" ht="12" x14ac:dyDescent="0.2"/>
    <row r="1091" customFormat="1" ht="12" x14ac:dyDescent="0.2"/>
    <row r="1092" customFormat="1" ht="12" x14ac:dyDescent="0.2"/>
    <row r="1093" customFormat="1" ht="12" x14ac:dyDescent="0.2"/>
    <row r="1094" customFormat="1" ht="12" x14ac:dyDescent="0.2"/>
    <row r="1095" customFormat="1" ht="12" x14ac:dyDescent="0.2"/>
    <row r="1096" customFormat="1" ht="12" x14ac:dyDescent="0.2"/>
    <row r="1097" customFormat="1" ht="12" x14ac:dyDescent="0.2"/>
    <row r="1098" customFormat="1" ht="12" x14ac:dyDescent="0.2"/>
    <row r="1099" customFormat="1" ht="12" x14ac:dyDescent="0.2"/>
    <row r="1100" customFormat="1" ht="12" x14ac:dyDescent="0.2"/>
    <row r="1101" customFormat="1" ht="12" x14ac:dyDescent="0.2"/>
    <row r="1102" customFormat="1" ht="12" x14ac:dyDescent="0.2"/>
    <row r="1103" customFormat="1" ht="12" x14ac:dyDescent="0.2"/>
    <row r="1104" customFormat="1" ht="12" x14ac:dyDescent="0.2"/>
    <row r="1105" customFormat="1" ht="12" x14ac:dyDescent="0.2"/>
    <row r="1106" customFormat="1" ht="12" x14ac:dyDescent="0.2"/>
    <row r="1107" customFormat="1" ht="12" x14ac:dyDescent="0.2"/>
    <row r="1108" customFormat="1" ht="12" x14ac:dyDescent="0.2"/>
    <row r="1109" customFormat="1" ht="12" x14ac:dyDescent="0.2"/>
    <row r="1110" customFormat="1" ht="12" x14ac:dyDescent="0.2"/>
    <row r="1111" customFormat="1" ht="12" x14ac:dyDescent="0.2"/>
    <row r="1112" customFormat="1" ht="12" x14ac:dyDescent="0.2"/>
    <row r="1113" customFormat="1" ht="12" x14ac:dyDescent="0.2"/>
    <row r="1114" customFormat="1" ht="12" x14ac:dyDescent="0.2"/>
    <row r="1115" customFormat="1" ht="12" x14ac:dyDescent="0.2"/>
    <row r="1116" customFormat="1" ht="12" x14ac:dyDescent="0.2"/>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7"/>
  <sheetViews>
    <sheetView zoomScaleNormal="100" workbookViewId="0"/>
  </sheetViews>
  <sheetFormatPr baseColWidth="10" defaultColWidth="12.85546875" defaultRowHeight="12.75" x14ac:dyDescent="0.2"/>
  <cols>
    <col min="1" max="1" width="12" style="224" customWidth="1"/>
    <col min="2" max="2" width="26.42578125" style="224" customWidth="1"/>
    <col min="3" max="8" width="12.7109375" style="224" customWidth="1"/>
    <col min="38" max="16384" width="12.85546875" style="223"/>
  </cols>
  <sheetData>
    <row r="1" spans="1:37" ht="9" customHeight="1" x14ac:dyDescent="0.2">
      <c r="A1" s="246"/>
    </row>
    <row r="2" spans="1:37" ht="15" customHeight="1" x14ac:dyDescent="0.2">
      <c r="A2" s="253" t="s">
        <v>315</v>
      </c>
      <c r="B2" s="253"/>
      <c r="C2" s="253"/>
      <c r="D2" s="253"/>
      <c r="E2" s="253"/>
      <c r="F2" s="253"/>
      <c r="G2" s="253"/>
      <c r="H2" s="253"/>
    </row>
    <row r="3" spans="1:37" ht="15" customHeight="1" x14ac:dyDescent="0.2">
      <c r="A3" s="253" t="s">
        <v>314</v>
      </c>
      <c r="B3" s="253"/>
      <c r="C3" s="253"/>
      <c r="D3" s="253"/>
      <c r="E3" s="253"/>
      <c r="F3" s="253"/>
      <c r="G3" s="253"/>
      <c r="H3" s="253"/>
    </row>
    <row r="4" spans="1:37" x14ac:dyDescent="0.2">
      <c r="A4" s="246"/>
    </row>
    <row r="5" spans="1:37" ht="41.25" customHeight="1" x14ac:dyDescent="0.2">
      <c r="A5" s="254" t="s">
        <v>313</v>
      </c>
      <c r="B5" s="254"/>
      <c r="C5" s="254"/>
      <c r="D5" s="254"/>
      <c r="E5" s="254"/>
      <c r="F5" s="254"/>
      <c r="G5" s="254"/>
      <c r="H5" s="254"/>
    </row>
    <row r="6" spans="1:37" ht="9.75" customHeight="1" x14ac:dyDescent="0.2">
      <c r="A6" s="246"/>
    </row>
    <row r="7" spans="1:37" ht="55.5" customHeight="1" x14ac:dyDescent="0.2">
      <c r="A7" s="255" t="s">
        <v>312</v>
      </c>
      <c r="B7" s="255"/>
      <c r="C7" s="255"/>
      <c r="D7" s="255"/>
      <c r="E7" s="255"/>
      <c r="F7" s="255"/>
      <c r="G7" s="255"/>
      <c r="H7" s="255"/>
    </row>
    <row r="8" spans="1:37" s="225" customFormat="1" ht="15" customHeight="1" x14ac:dyDescent="0.2">
      <c r="A8" s="226"/>
      <c r="B8" s="226"/>
      <c r="C8" s="226"/>
      <c r="D8" s="226"/>
      <c r="E8" s="226"/>
      <c r="F8" s="226"/>
      <c r="G8" s="226"/>
      <c r="H8" s="226"/>
      <c r="I8"/>
      <c r="J8"/>
      <c r="K8"/>
      <c r="L8"/>
      <c r="M8"/>
      <c r="N8"/>
      <c r="O8"/>
      <c r="P8"/>
      <c r="Q8"/>
      <c r="R8"/>
      <c r="S8"/>
      <c r="T8"/>
      <c r="U8"/>
      <c r="V8"/>
      <c r="W8"/>
      <c r="X8"/>
      <c r="Y8"/>
      <c r="Z8"/>
      <c r="AA8"/>
      <c r="AB8"/>
      <c r="AC8"/>
      <c r="AD8"/>
      <c r="AE8"/>
      <c r="AF8"/>
      <c r="AG8"/>
      <c r="AH8"/>
      <c r="AI8"/>
      <c r="AJ8"/>
      <c r="AK8"/>
    </row>
    <row r="9" spans="1:37" ht="9.75" customHeight="1" x14ac:dyDescent="0.2">
      <c r="A9" s="233"/>
      <c r="B9" s="226"/>
      <c r="C9" s="226"/>
      <c r="D9" s="226"/>
      <c r="E9" s="226"/>
      <c r="F9" s="226"/>
      <c r="G9" s="226"/>
      <c r="H9" s="226"/>
    </row>
    <row r="10" spans="1:37" ht="30.75" customHeight="1" x14ac:dyDescent="0.2">
      <c r="A10" s="255" t="s">
        <v>311</v>
      </c>
      <c r="B10" s="255"/>
      <c r="C10" s="255"/>
      <c r="D10" s="255"/>
      <c r="E10" s="255"/>
      <c r="F10" s="255"/>
      <c r="G10" s="255"/>
      <c r="H10" s="255"/>
    </row>
    <row r="11" spans="1:37" ht="13.5" customHeight="1" x14ac:dyDescent="0.2"/>
    <row r="12" spans="1:37" ht="19.5" customHeight="1" x14ac:dyDescent="0.2">
      <c r="A12" s="256" t="s">
        <v>295</v>
      </c>
      <c r="B12" s="257"/>
      <c r="C12" s="260" t="s">
        <v>310</v>
      </c>
      <c r="D12" s="261"/>
      <c r="E12" s="261"/>
      <c r="F12" s="261"/>
      <c r="G12" s="261"/>
      <c r="H12" s="261"/>
    </row>
    <row r="13" spans="1:37" ht="24.75" customHeight="1" x14ac:dyDescent="0.2">
      <c r="A13" s="258"/>
      <c r="B13" s="259"/>
      <c r="C13" s="262" t="s">
        <v>309</v>
      </c>
      <c r="D13" s="263"/>
      <c r="E13" s="260" t="s">
        <v>308</v>
      </c>
      <c r="F13" s="264"/>
      <c r="G13" s="260" t="s">
        <v>307</v>
      </c>
      <c r="H13" s="261"/>
    </row>
    <row r="14" spans="1:37" ht="10.5" customHeight="1" x14ac:dyDescent="0.2">
      <c r="A14" s="252"/>
      <c r="B14" s="251"/>
      <c r="C14" s="240"/>
      <c r="D14" s="226"/>
      <c r="E14" s="226"/>
      <c r="F14" s="226"/>
      <c r="G14" s="226"/>
      <c r="H14" s="226"/>
    </row>
    <row r="15" spans="1:37" ht="15.95" customHeight="1" x14ac:dyDescent="0.2">
      <c r="A15" s="238" t="s">
        <v>195</v>
      </c>
      <c r="B15" s="230"/>
      <c r="C15" s="265">
        <v>-5.4</v>
      </c>
      <c r="D15" s="266"/>
      <c r="E15" s="266">
        <v>6</v>
      </c>
      <c r="F15" s="266"/>
      <c r="G15" s="266">
        <v>5.5</v>
      </c>
      <c r="H15" s="266"/>
    </row>
    <row r="16" spans="1:37" ht="15.95" customHeight="1" x14ac:dyDescent="0.2">
      <c r="A16" s="238" t="s">
        <v>197</v>
      </c>
      <c r="B16" s="230"/>
      <c r="C16" s="265">
        <v>-9.8000000000000007</v>
      </c>
      <c r="D16" s="266"/>
      <c r="E16" s="266">
        <v>6</v>
      </c>
      <c r="F16" s="266"/>
      <c r="G16" s="266">
        <v>4.4000000000000004</v>
      </c>
      <c r="H16" s="266"/>
    </row>
    <row r="17" spans="1:37" s="224" customFormat="1" ht="15.95" customHeight="1" x14ac:dyDescent="0.2">
      <c r="A17" s="238" t="s">
        <v>199</v>
      </c>
      <c r="B17" s="230"/>
      <c r="C17" s="265">
        <v>-18</v>
      </c>
      <c r="D17" s="266"/>
      <c r="E17" s="266">
        <v>4.5999999999999996</v>
      </c>
      <c r="F17" s="266"/>
      <c r="G17" s="266">
        <v>-0.3</v>
      </c>
      <c r="H17" s="266"/>
      <c r="I17"/>
      <c r="J17"/>
      <c r="K17"/>
      <c r="L17"/>
      <c r="M17"/>
      <c r="N17"/>
      <c r="O17"/>
      <c r="P17"/>
      <c r="Q17"/>
      <c r="R17"/>
      <c r="S17"/>
      <c r="T17"/>
      <c r="U17"/>
      <c r="V17"/>
      <c r="W17"/>
      <c r="X17"/>
      <c r="Y17"/>
      <c r="Z17"/>
      <c r="AA17"/>
      <c r="AB17"/>
      <c r="AC17"/>
      <c r="AD17"/>
      <c r="AE17"/>
      <c r="AF17"/>
      <c r="AG17"/>
      <c r="AH17"/>
      <c r="AI17"/>
      <c r="AJ17"/>
      <c r="AK17"/>
    </row>
    <row r="18" spans="1:37" s="224" customFormat="1" ht="15.95" customHeight="1" x14ac:dyDescent="0.2">
      <c r="A18" s="238" t="s">
        <v>201</v>
      </c>
      <c r="B18" s="230"/>
      <c r="C18" s="265">
        <v>-8.1</v>
      </c>
      <c r="D18" s="266"/>
      <c r="E18" s="266">
        <v>4.7</v>
      </c>
      <c r="F18" s="266"/>
      <c r="G18" s="266">
        <v>2.9</v>
      </c>
      <c r="H18" s="266"/>
      <c r="I18"/>
      <c r="J18"/>
      <c r="K18"/>
      <c r="L18"/>
      <c r="M18"/>
      <c r="N18"/>
      <c r="O18"/>
      <c r="P18"/>
      <c r="Q18"/>
      <c r="R18"/>
      <c r="S18"/>
      <c r="T18"/>
      <c r="U18"/>
      <c r="V18"/>
      <c r="W18"/>
      <c r="X18"/>
      <c r="Y18"/>
      <c r="Z18"/>
      <c r="AA18"/>
      <c r="AB18"/>
      <c r="AC18"/>
      <c r="AD18"/>
      <c r="AE18"/>
      <c r="AF18"/>
      <c r="AG18"/>
      <c r="AH18"/>
      <c r="AI18"/>
      <c r="AJ18"/>
      <c r="AK18"/>
    </row>
    <row r="19" spans="1:37" s="224" customFormat="1" ht="25.5" customHeight="1" x14ac:dyDescent="0.2">
      <c r="A19" s="275" t="s">
        <v>306</v>
      </c>
      <c r="B19" s="276"/>
      <c r="C19" s="277">
        <v>-7.9</v>
      </c>
      <c r="D19" s="267"/>
      <c r="E19" s="267">
        <v>5.7</v>
      </c>
      <c r="F19" s="267"/>
      <c r="G19" s="267">
        <v>4.4000000000000004</v>
      </c>
      <c r="H19" s="267"/>
      <c r="I19"/>
      <c r="J19"/>
      <c r="K19"/>
      <c r="L19"/>
      <c r="M19"/>
      <c r="N19"/>
      <c r="O19"/>
      <c r="P19"/>
      <c r="Q19"/>
      <c r="R19"/>
      <c r="S19"/>
      <c r="T19"/>
      <c r="U19"/>
      <c r="V19"/>
      <c r="W19"/>
      <c r="X19"/>
      <c r="Y19"/>
      <c r="Z19"/>
      <c r="AA19"/>
      <c r="AB19"/>
      <c r="AC19"/>
      <c r="AD19"/>
      <c r="AE19"/>
      <c r="AF19"/>
      <c r="AG19"/>
      <c r="AH19"/>
      <c r="AI19"/>
      <c r="AJ19"/>
      <c r="AK19"/>
    </row>
    <row r="20" spans="1:37" s="224" customFormat="1" ht="6" customHeight="1" x14ac:dyDescent="0.2">
      <c r="C20" s="226"/>
      <c r="D20" s="226"/>
      <c r="E20" s="226"/>
      <c r="F20" s="226"/>
      <c r="G20" s="226"/>
      <c r="H20" s="226"/>
      <c r="I20"/>
      <c r="J20"/>
      <c r="K20"/>
      <c r="L20"/>
      <c r="M20"/>
      <c r="N20"/>
      <c r="O20"/>
      <c r="P20"/>
      <c r="Q20"/>
      <c r="R20"/>
      <c r="S20"/>
      <c r="T20"/>
      <c r="U20"/>
      <c r="V20"/>
      <c r="W20"/>
      <c r="X20"/>
      <c r="Y20"/>
      <c r="Z20"/>
      <c r="AA20"/>
      <c r="AB20"/>
      <c r="AC20"/>
      <c r="AD20"/>
      <c r="AE20"/>
      <c r="AF20"/>
      <c r="AG20"/>
      <c r="AH20"/>
      <c r="AI20"/>
      <c r="AJ20"/>
      <c r="AK20"/>
    </row>
    <row r="21" spans="1:37" s="224" customFormat="1" ht="6.75" customHeight="1" x14ac:dyDescent="0.2">
      <c r="A21" s="226"/>
      <c r="B21" s="226"/>
      <c r="C21" s="226"/>
      <c r="D21" s="226"/>
      <c r="E21" s="226"/>
      <c r="F21" s="226"/>
      <c r="G21" s="226"/>
      <c r="H21" s="226"/>
      <c r="I21"/>
      <c r="J21"/>
      <c r="K21"/>
      <c r="L21"/>
      <c r="M21"/>
      <c r="N21"/>
      <c r="O21"/>
      <c r="P21"/>
      <c r="Q21"/>
      <c r="R21"/>
      <c r="S21"/>
      <c r="T21"/>
      <c r="U21"/>
      <c r="V21"/>
      <c r="W21"/>
      <c r="X21"/>
      <c r="Y21"/>
      <c r="Z21"/>
      <c r="AA21"/>
      <c r="AB21"/>
      <c r="AC21"/>
      <c r="AD21"/>
      <c r="AE21"/>
      <c r="AF21"/>
      <c r="AG21"/>
      <c r="AH21"/>
      <c r="AI21"/>
      <c r="AJ21"/>
      <c r="AK21"/>
    </row>
    <row r="22" spans="1:37" s="224" customFormat="1" ht="24" customHeight="1" x14ac:dyDescent="0.2">
      <c r="A22" s="268"/>
      <c r="B22" s="268"/>
      <c r="C22" s="268"/>
      <c r="D22" s="268"/>
      <c r="E22" s="268"/>
      <c r="F22" s="268"/>
      <c r="G22" s="268"/>
      <c r="H22" s="268"/>
      <c r="I22"/>
      <c r="J22"/>
      <c r="K22"/>
      <c r="L22"/>
      <c r="M22"/>
      <c r="N22"/>
      <c r="O22"/>
      <c r="P22"/>
      <c r="Q22"/>
      <c r="R22"/>
      <c r="S22"/>
      <c r="T22"/>
      <c r="U22"/>
      <c r="V22"/>
      <c r="W22"/>
      <c r="X22"/>
      <c r="Y22"/>
      <c r="Z22"/>
      <c r="AA22"/>
      <c r="AB22"/>
      <c r="AC22"/>
      <c r="AD22"/>
      <c r="AE22"/>
      <c r="AF22"/>
      <c r="AG22"/>
      <c r="AH22"/>
      <c r="AI22"/>
      <c r="AJ22"/>
      <c r="AK22"/>
    </row>
    <row r="23" spans="1:37" s="224" customFormat="1" ht="17.25" customHeight="1" x14ac:dyDescent="0.2">
      <c r="A23" s="233"/>
      <c r="B23" s="226"/>
      <c r="C23" s="226"/>
      <c r="D23" s="226"/>
      <c r="E23" s="226"/>
      <c r="F23" s="226"/>
      <c r="G23" s="226"/>
      <c r="H23" s="226"/>
      <c r="I23"/>
      <c r="J23"/>
      <c r="K23"/>
      <c r="L23"/>
      <c r="M23"/>
      <c r="N23"/>
      <c r="O23"/>
      <c r="P23"/>
      <c r="Q23"/>
      <c r="R23"/>
      <c r="S23"/>
      <c r="T23"/>
      <c r="U23"/>
      <c r="V23"/>
      <c r="W23"/>
      <c r="X23"/>
      <c r="Y23"/>
      <c r="Z23"/>
      <c r="AA23"/>
      <c r="AB23"/>
      <c r="AC23"/>
      <c r="AD23"/>
      <c r="AE23"/>
      <c r="AF23"/>
      <c r="AG23"/>
      <c r="AH23"/>
      <c r="AI23"/>
      <c r="AJ23"/>
      <c r="AK23"/>
    </row>
    <row r="24" spans="1:37" s="249" customFormat="1" ht="8.25" customHeight="1" x14ac:dyDescent="0.2">
      <c r="A24" s="250"/>
      <c r="B24" s="250"/>
      <c r="C24" s="250"/>
      <c r="D24" s="250"/>
      <c r="E24" s="250"/>
      <c r="F24" s="250"/>
      <c r="G24" s="250"/>
      <c r="H24" s="250"/>
      <c r="I24"/>
      <c r="J24"/>
      <c r="K24"/>
      <c r="L24"/>
      <c r="M24"/>
      <c r="N24"/>
      <c r="O24"/>
      <c r="P24"/>
      <c r="Q24"/>
      <c r="R24"/>
      <c r="S24"/>
      <c r="T24"/>
      <c r="U24"/>
      <c r="V24"/>
      <c r="W24"/>
      <c r="X24"/>
      <c r="Y24"/>
      <c r="Z24"/>
      <c r="AA24"/>
      <c r="AB24"/>
      <c r="AC24"/>
      <c r="AD24"/>
      <c r="AE24"/>
      <c r="AF24"/>
      <c r="AG24"/>
      <c r="AH24"/>
      <c r="AI24"/>
      <c r="AJ24"/>
      <c r="AK24"/>
    </row>
    <row r="25" spans="1:37" s="224" customFormat="1" ht="26.25" customHeight="1" x14ac:dyDescent="0.2">
      <c r="A25" s="274" t="s">
        <v>305</v>
      </c>
      <c r="B25" s="274"/>
      <c r="C25" s="274"/>
      <c r="D25" s="274"/>
      <c r="E25" s="274"/>
      <c r="F25" s="274"/>
      <c r="G25" s="274"/>
      <c r="H25" s="274"/>
      <c r="I25"/>
      <c r="J25"/>
      <c r="K25"/>
      <c r="L25"/>
      <c r="M25"/>
      <c r="N25"/>
      <c r="O25"/>
      <c r="P25"/>
      <c r="Q25"/>
      <c r="R25"/>
      <c r="S25"/>
      <c r="T25"/>
      <c r="U25"/>
      <c r="V25"/>
      <c r="W25"/>
      <c r="X25"/>
      <c r="Y25"/>
      <c r="Z25"/>
      <c r="AA25"/>
      <c r="AB25"/>
      <c r="AC25"/>
      <c r="AD25"/>
      <c r="AE25"/>
      <c r="AF25"/>
      <c r="AG25"/>
      <c r="AH25"/>
      <c r="AI25"/>
      <c r="AJ25"/>
      <c r="AK25"/>
    </row>
    <row r="26" spans="1:37" s="224" customFormat="1" x14ac:dyDescent="0.2">
      <c r="I26"/>
      <c r="J26"/>
      <c r="K26"/>
      <c r="L26"/>
      <c r="M26"/>
      <c r="N26"/>
      <c r="O26"/>
      <c r="P26"/>
      <c r="Q26"/>
      <c r="R26"/>
      <c r="S26"/>
      <c r="T26"/>
      <c r="U26"/>
      <c r="V26"/>
      <c r="W26"/>
      <c r="X26"/>
      <c r="Y26"/>
      <c r="Z26"/>
      <c r="AA26"/>
      <c r="AB26"/>
      <c r="AC26"/>
      <c r="AD26"/>
      <c r="AE26"/>
      <c r="AF26"/>
      <c r="AG26"/>
      <c r="AH26"/>
      <c r="AI26"/>
      <c r="AJ26"/>
      <c r="AK26"/>
    </row>
    <row r="27" spans="1:37" s="224" customFormat="1" ht="15.95" customHeight="1" x14ac:dyDescent="0.2">
      <c r="A27" s="256" t="s">
        <v>286</v>
      </c>
      <c r="B27" s="269"/>
      <c r="C27" s="260" t="s">
        <v>10</v>
      </c>
      <c r="D27" s="261"/>
      <c r="E27" s="261"/>
      <c r="F27" s="261"/>
      <c r="G27" s="261"/>
      <c r="H27" s="261"/>
      <c r="I27"/>
      <c r="J27"/>
      <c r="K27"/>
      <c r="L27"/>
      <c r="M27"/>
      <c r="N27"/>
      <c r="O27"/>
      <c r="P27"/>
      <c r="Q27"/>
      <c r="R27"/>
      <c r="S27"/>
      <c r="T27"/>
      <c r="U27"/>
      <c r="V27"/>
      <c r="W27"/>
      <c r="X27"/>
      <c r="Y27"/>
      <c r="Z27"/>
      <c r="AA27"/>
      <c r="AB27"/>
      <c r="AC27"/>
      <c r="AD27"/>
      <c r="AE27"/>
      <c r="AF27"/>
      <c r="AG27"/>
      <c r="AH27"/>
      <c r="AI27"/>
      <c r="AJ27"/>
      <c r="AK27"/>
    </row>
    <row r="28" spans="1:37" s="224" customFormat="1" ht="15.95" customHeight="1" x14ac:dyDescent="0.2">
      <c r="A28" s="270"/>
      <c r="B28" s="271"/>
      <c r="C28" s="260" t="s">
        <v>304</v>
      </c>
      <c r="D28" s="264"/>
      <c r="E28" s="260" t="s">
        <v>303</v>
      </c>
      <c r="F28" s="264"/>
      <c r="G28" s="260" t="s">
        <v>302</v>
      </c>
      <c r="H28" s="261"/>
      <c r="I28"/>
      <c r="J28"/>
      <c r="K28"/>
      <c r="L28"/>
      <c r="M28"/>
      <c r="N28"/>
      <c r="O28"/>
      <c r="P28"/>
      <c r="Q28"/>
      <c r="R28"/>
      <c r="S28"/>
      <c r="T28"/>
      <c r="U28"/>
      <c r="V28"/>
      <c r="W28"/>
      <c r="X28"/>
      <c r="Y28"/>
      <c r="Z28"/>
      <c r="AA28"/>
      <c r="AB28"/>
      <c r="AC28"/>
      <c r="AD28"/>
      <c r="AE28"/>
      <c r="AF28"/>
      <c r="AG28"/>
      <c r="AH28"/>
      <c r="AI28"/>
      <c r="AJ28"/>
      <c r="AK28"/>
    </row>
    <row r="29" spans="1:37" s="224" customFormat="1" ht="15.95" customHeight="1" x14ac:dyDescent="0.2">
      <c r="A29" s="272"/>
      <c r="B29" s="273"/>
      <c r="C29" s="260" t="s">
        <v>19</v>
      </c>
      <c r="D29" s="264"/>
      <c r="E29" s="260" t="s">
        <v>116</v>
      </c>
      <c r="F29" s="261"/>
      <c r="G29" s="261"/>
      <c r="H29" s="261"/>
      <c r="I29"/>
      <c r="J29"/>
      <c r="K29"/>
      <c r="L29"/>
      <c r="M29"/>
      <c r="N29"/>
      <c r="O29"/>
      <c r="P29"/>
      <c r="Q29"/>
      <c r="R29"/>
      <c r="S29"/>
      <c r="T29"/>
      <c r="U29"/>
      <c r="V29"/>
      <c r="W29"/>
      <c r="X29"/>
      <c r="Y29"/>
      <c r="Z29"/>
      <c r="AA29"/>
      <c r="AB29"/>
      <c r="AC29"/>
      <c r="AD29"/>
      <c r="AE29"/>
      <c r="AF29"/>
      <c r="AG29"/>
      <c r="AH29"/>
      <c r="AI29"/>
      <c r="AJ29"/>
      <c r="AK29"/>
    </row>
    <row r="30" spans="1:37" s="224" customFormat="1" x14ac:dyDescent="0.2">
      <c r="I30"/>
      <c r="J30"/>
      <c r="K30"/>
      <c r="L30"/>
      <c r="M30"/>
      <c r="N30"/>
      <c r="O30"/>
      <c r="P30"/>
      <c r="Q30"/>
      <c r="R30"/>
      <c r="S30"/>
      <c r="T30"/>
      <c r="U30"/>
      <c r="V30"/>
      <c r="W30"/>
      <c r="X30"/>
      <c r="Y30"/>
      <c r="Z30"/>
      <c r="AA30"/>
      <c r="AB30"/>
      <c r="AC30"/>
      <c r="AD30"/>
      <c r="AE30"/>
      <c r="AF30"/>
      <c r="AG30"/>
      <c r="AH30"/>
      <c r="AI30"/>
      <c r="AJ30"/>
      <c r="AK30"/>
    </row>
    <row r="31" spans="1:37" s="224" customFormat="1" ht="12.75" customHeight="1" x14ac:dyDescent="0.2">
      <c r="C31" s="278" t="s">
        <v>301</v>
      </c>
      <c r="D31" s="278"/>
      <c r="E31" s="278"/>
      <c r="F31" s="278"/>
      <c r="G31" s="278"/>
      <c r="H31" s="278"/>
      <c r="I31"/>
      <c r="J31"/>
      <c r="K31"/>
      <c r="L31"/>
      <c r="M31"/>
      <c r="N31"/>
      <c r="O31"/>
      <c r="P31"/>
      <c r="Q31"/>
      <c r="R31"/>
      <c r="S31"/>
      <c r="T31"/>
      <c r="U31"/>
      <c r="V31"/>
      <c r="W31"/>
      <c r="X31"/>
      <c r="Y31"/>
      <c r="Z31"/>
      <c r="AA31"/>
      <c r="AB31"/>
      <c r="AC31"/>
      <c r="AD31"/>
      <c r="AE31"/>
      <c r="AF31"/>
      <c r="AG31"/>
      <c r="AH31"/>
      <c r="AI31"/>
      <c r="AJ31"/>
      <c r="AK31"/>
    </row>
    <row r="32" spans="1:37" s="224" customFormat="1" x14ac:dyDescent="0.2">
      <c r="I32"/>
      <c r="J32"/>
      <c r="K32"/>
      <c r="L32"/>
      <c r="M32"/>
      <c r="N32"/>
      <c r="O32"/>
      <c r="P32"/>
      <c r="Q32"/>
      <c r="R32"/>
      <c r="S32"/>
      <c r="T32"/>
      <c r="U32"/>
      <c r="V32"/>
      <c r="W32"/>
      <c r="X32"/>
      <c r="Y32"/>
      <c r="Z32"/>
      <c r="AA32"/>
      <c r="AB32"/>
      <c r="AC32"/>
      <c r="AD32"/>
      <c r="AE32"/>
      <c r="AF32"/>
      <c r="AG32"/>
      <c r="AH32"/>
      <c r="AI32"/>
      <c r="AJ32"/>
      <c r="AK32"/>
    </row>
    <row r="33" spans="1:37" ht="14.1" customHeight="1" x14ac:dyDescent="0.2">
      <c r="A33" s="231">
        <v>2016</v>
      </c>
      <c r="B33" s="247" t="s">
        <v>29</v>
      </c>
      <c r="C33" s="279">
        <v>121713</v>
      </c>
      <c r="D33" s="280"/>
      <c r="E33" s="281">
        <v>130.22</v>
      </c>
      <c r="F33" s="281"/>
      <c r="G33" s="282">
        <v>17170</v>
      </c>
      <c r="H33" s="282"/>
    </row>
    <row r="34" spans="1:37" ht="14.1" customHeight="1" x14ac:dyDescent="0.2">
      <c r="A34" s="231" t="s">
        <v>239</v>
      </c>
      <c r="B34" s="247" t="s">
        <v>203</v>
      </c>
      <c r="C34" s="279">
        <v>122461</v>
      </c>
      <c r="D34" s="280"/>
      <c r="E34" s="281">
        <v>133.37</v>
      </c>
      <c r="F34" s="281"/>
      <c r="G34" s="282">
        <v>18957</v>
      </c>
      <c r="H34" s="282"/>
    </row>
    <row r="35" spans="1:37" ht="14.1" customHeight="1" x14ac:dyDescent="0.2">
      <c r="A35" s="231"/>
      <c r="B35" s="247" t="s">
        <v>204</v>
      </c>
      <c r="C35" s="279">
        <v>113263</v>
      </c>
      <c r="D35" s="280"/>
      <c r="E35" s="281">
        <v>129.5</v>
      </c>
      <c r="F35" s="281"/>
      <c r="G35" s="282">
        <v>16718</v>
      </c>
      <c r="H35" s="282"/>
    </row>
    <row r="36" spans="1:37" ht="14.1" customHeight="1" x14ac:dyDescent="0.2">
      <c r="B36" s="230"/>
      <c r="C36" s="248"/>
      <c r="D36" s="248"/>
      <c r="E36" s="248"/>
      <c r="F36" s="248"/>
      <c r="G36" s="248"/>
      <c r="H36" s="248"/>
    </row>
    <row r="37" spans="1:37" ht="14.1" customHeight="1" x14ac:dyDescent="0.2">
      <c r="A37" s="231">
        <v>2017</v>
      </c>
      <c r="B37" s="247" t="s">
        <v>29</v>
      </c>
      <c r="C37" s="279">
        <v>129034</v>
      </c>
      <c r="D37" s="280"/>
      <c r="E37" s="281">
        <v>135.51</v>
      </c>
      <c r="F37" s="281"/>
      <c r="G37" s="282">
        <v>18812</v>
      </c>
      <c r="H37" s="282"/>
    </row>
    <row r="38" spans="1:37" ht="14.1" customHeight="1" x14ac:dyDescent="0.2">
      <c r="A38" s="231" t="s">
        <v>239</v>
      </c>
      <c r="B38" s="247" t="s">
        <v>203</v>
      </c>
      <c r="C38" s="279">
        <v>130095</v>
      </c>
      <c r="D38" s="280"/>
      <c r="E38" s="281">
        <v>138.88</v>
      </c>
      <c r="F38" s="281"/>
      <c r="G38" s="282">
        <v>18935</v>
      </c>
      <c r="H38" s="282"/>
    </row>
    <row r="39" spans="1:37" ht="14.1" customHeight="1" x14ac:dyDescent="0.2">
      <c r="A39" s="231"/>
      <c r="B39" s="247" t="s">
        <v>204</v>
      </c>
      <c r="C39" s="279">
        <v>119757</v>
      </c>
      <c r="D39" s="280"/>
      <c r="E39" s="281">
        <v>134.9</v>
      </c>
      <c r="F39" s="281"/>
      <c r="G39" s="282">
        <v>17324</v>
      </c>
      <c r="H39" s="282"/>
    </row>
    <row r="40" spans="1:37" x14ac:dyDescent="0.2">
      <c r="A40" s="246"/>
    </row>
    <row r="41" spans="1:37" x14ac:dyDescent="0.2">
      <c r="A41" s="246"/>
      <c r="C41" s="283" t="s">
        <v>283</v>
      </c>
      <c r="D41" s="283"/>
      <c r="E41" s="283"/>
      <c r="F41" s="283"/>
      <c r="G41" s="283"/>
      <c r="H41" s="283"/>
    </row>
    <row r="43" spans="1:37" ht="14.1" customHeight="1" x14ac:dyDescent="0.2">
      <c r="A43" s="284" t="s">
        <v>282</v>
      </c>
      <c r="B43" s="285"/>
      <c r="C43" s="286">
        <v>-7.9</v>
      </c>
      <c r="D43" s="287"/>
      <c r="E43" s="288">
        <v>-2.9</v>
      </c>
      <c r="F43" s="288"/>
      <c r="G43" s="287">
        <v>-8.5</v>
      </c>
      <c r="H43" s="287"/>
    </row>
    <row r="44" spans="1:37" ht="14.1" customHeight="1" x14ac:dyDescent="0.2">
      <c r="A44" s="284" t="s">
        <v>281</v>
      </c>
      <c r="B44" s="285"/>
      <c r="C44" s="286">
        <v>5.7</v>
      </c>
      <c r="D44" s="287"/>
      <c r="E44" s="288">
        <v>4.2</v>
      </c>
      <c r="F44" s="288"/>
      <c r="G44" s="287">
        <v>3.6</v>
      </c>
      <c r="H44" s="287"/>
    </row>
    <row r="45" spans="1:37" ht="14.1" customHeight="1" x14ac:dyDescent="0.2">
      <c r="A45" s="284" t="s">
        <v>280</v>
      </c>
      <c r="B45" s="285"/>
      <c r="C45" s="286">
        <v>4.4000000000000004</v>
      </c>
      <c r="D45" s="287"/>
      <c r="E45" s="288">
        <v>3.3</v>
      </c>
      <c r="F45" s="288"/>
      <c r="G45" s="287">
        <v>2.6</v>
      </c>
      <c r="H45" s="287"/>
    </row>
    <row r="47" spans="1:37" ht="26.25" customHeight="1" x14ac:dyDescent="0.2">
      <c r="A47" s="233"/>
      <c r="B47" s="226"/>
      <c r="C47" s="226"/>
      <c r="D47" s="226"/>
      <c r="E47" s="226"/>
      <c r="F47" s="226"/>
      <c r="G47" s="226"/>
      <c r="H47" s="226"/>
    </row>
    <row r="48" spans="1:37" s="244" customFormat="1" ht="40.5" customHeight="1" x14ac:dyDescent="0.2">
      <c r="A48" s="274" t="s">
        <v>300</v>
      </c>
      <c r="B48" s="274"/>
      <c r="C48" s="274"/>
      <c r="D48" s="274"/>
      <c r="E48" s="274"/>
      <c r="F48" s="274"/>
      <c r="G48" s="274"/>
      <c r="H48" s="274"/>
      <c r="I48"/>
      <c r="J48"/>
      <c r="K48"/>
      <c r="L48"/>
      <c r="M48"/>
      <c r="N48"/>
      <c r="O48"/>
      <c r="P48"/>
      <c r="Q48"/>
      <c r="R48"/>
      <c r="S48"/>
      <c r="T48"/>
      <c r="U48"/>
      <c r="V48"/>
      <c r="W48"/>
      <c r="X48"/>
      <c r="Y48"/>
      <c r="Z48"/>
      <c r="AA48"/>
      <c r="AB48"/>
      <c r="AC48"/>
      <c r="AD48"/>
      <c r="AE48"/>
      <c r="AF48"/>
      <c r="AG48"/>
      <c r="AH48"/>
      <c r="AI48"/>
      <c r="AJ48"/>
      <c r="AK48"/>
    </row>
    <row r="49" spans="1:37" ht="10.5" customHeight="1" x14ac:dyDescent="0.2">
      <c r="A49" s="245"/>
      <c r="B49" s="245"/>
      <c r="C49" s="245"/>
      <c r="D49" s="245"/>
      <c r="E49" s="245"/>
      <c r="F49" s="245"/>
      <c r="G49" s="245"/>
      <c r="H49" s="245"/>
    </row>
    <row r="50" spans="1:37" ht="50.25" customHeight="1" x14ac:dyDescent="0.2">
      <c r="A50" s="274" t="s">
        <v>299</v>
      </c>
      <c r="B50" s="274"/>
      <c r="C50" s="274"/>
      <c r="D50" s="274"/>
      <c r="E50" s="274"/>
      <c r="F50" s="274"/>
      <c r="G50" s="274"/>
      <c r="H50" s="274"/>
    </row>
    <row r="51" spans="1:37" ht="17.25" customHeight="1" x14ac:dyDescent="0.2">
      <c r="A51" s="245"/>
      <c r="B51" s="245"/>
      <c r="C51" s="245"/>
      <c r="D51" s="245"/>
      <c r="E51" s="245"/>
      <c r="F51" s="245"/>
      <c r="G51" s="245"/>
      <c r="H51" s="245"/>
    </row>
    <row r="52" spans="1:37" s="244" customFormat="1" ht="32.25" customHeight="1" x14ac:dyDescent="0.2">
      <c r="A52" s="274" t="s">
        <v>298</v>
      </c>
      <c r="B52" s="274"/>
      <c r="C52" s="274"/>
      <c r="D52" s="274"/>
      <c r="E52" s="274"/>
      <c r="F52" s="274"/>
      <c r="G52" s="274"/>
      <c r="H52" s="274"/>
      <c r="I52"/>
      <c r="J52"/>
      <c r="K52"/>
      <c r="L52"/>
      <c r="M52"/>
      <c r="N52"/>
      <c r="O52"/>
      <c r="P52"/>
      <c r="Q52"/>
      <c r="R52"/>
      <c r="S52"/>
      <c r="T52"/>
      <c r="U52"/>
      <c r="V52"/>
      <c r="W52"/>
      <c r="X52"/>
      <c r="Y52"/>
      <c r="Z52"/>
      <c r="AA52"/>
      <c r="AB52"/>
      <c r="AC52"/>
      <c r="AD52"/>
      <c r="AE52"/>
      <c r="AF52"/>
      <c r="AG52"/>
      <c r="AH52"/>
      <c r="AI52"/>
      <c r="AJ52"/>
      <c r="AK52"/>
    </row>
    <row r="53" spans="1:37" ht="14.25" customHeight="1" x14ac:dyDescent="0.2">
      <c r="A53" s="245"/>
      <c r="B53" s="245"/>
      <c r="C53" s="245"/>
      <c r="D53" s="245"/>
      <c r="E53" s="245"/>
      <c r="F53" s="245"/>
      <c r="G53" s="245"/>
      <c r="H53" s="245"/>
    </row>
    <row r="54" spans="1:37" s="244" customFormat="1" ht="50.25" customHeight="1" x14ac:dyDescent="0.2">
      <c r="A54" s="274" t="s">
        <v>297</v>
      </c>
      <c r="B54" s="274"/>
      <c r="C54" s="274"/>
      <c r="D54" s="274"/>
      <c r="E54" s="274"/>
      <c r="F54" s="274"/>
      <c r="G54" s="274"/>
      <c r="H54" s="274"/>
      <c r="I54"/>
      <c r="J54"/>
      <c r="K54"/>
      <c r="L54"/>
      <c r="M54"/>
      <c r="N54"/>
      <c r="O54"/>
      <c r="P54"/>
      <c r="Q54"/>
      <c r="R54"/>
      <c r="S54"/>
      <c r="T54"/>
      <c r="U54"/>
      <c r="V54"/>
      <c r="W54"/>
      <c r="X54"/>
      <c r="Y54"/>
      <c r="Z54"/>
      <c r="AA54"/>
      <c r="AB54"/>
      <c r="AC54"/>
      <c r="AD54"/>
      <c r="AE54"/>
      <c r="AF54"/>
      <c r="AG54"/>
      <c r="AH54"/>
      <c r="AI54"/>
      <c r="AJ54"/>
      <c r="AK54"/>
    </row>
    <row r="55" spans="1:37" ht="13.5" customHeight="1" x14ac:dyDescent="0.2">
      <c r="A55" s="233"/>
      <c r="B55" s="226"/>
      <c r="C55" s="226"/>
      <c r="D55" s="226"/>
      <c r="E55" s="226"/>
      <c r="F55" s="226"/>
      <c r="G55" s="226"/>
      <c r="H55" s="226"/>
    </row>
    <row r="56" spans="1:37" s="244" customFormat="1" ht="17.25" customHeight="1" x14ac:dyDescent="0.2">
      <c r="A56" s="254" t="s">
        <v>296</v>
      </c>
      <c r="B56" s="254"/>
      <c r="C56" s="254"/>
      <c r="D56" s="254"/>
      <c r="E56" s="254"/>
      <c r="F56" s="254"/>
      <c r="G56" s="254"/>
      <c r="H56" s="254"/>
      <c r="I56"/>
      <c r="J56"/>
      <c r="K56"/>
      <c r="L56"/>
      <c r="M56"/>
      <c r="N56"/>
      <c r="O56"/>
      <c r="P56"/>
      <c r="Q56"/>
      <c r="R56"/>
      <c r="S56"/>
      <c r="T56"/>
      <c r="U56"/>
      <c r="V56"/>
      <c r="W56"/>
      <c r="X56"/>
      <c r="Y56"/>
      <c r="Z56"/>
      <c r="AA56"/>
      <c r="AB56"/>
      <c r="AC56"/>
      <c r="AD56"/>
      <c r="AE56"/>
      <c r="AF56"/>
      <c r="AG56"/>
      <c r="AH56"/>
      <c r="AI56"/>
      <c r="AJ56"/>
      <c r="AK56"/>
    </row>
    <row r="57" spans="1:37" ht="19.5" customHeight="1" x14ac:dyDescent="0.2"/>
    <row r="58" spans="1:37" ht="15.95" customHeight="1" x14ac:dyDescent="0.2">
      <c r="A58" s="256" t="s">
        <v>295</v>
      </c>
      <c r="B58" s="257"/>
      <c r="C58" s="291">
        <v>42917</v>
      </c>
      <c r="D58" s="291"/>
      <c r="E58" s="293" t="s">
        <v>294</v>
      </c>
      <c r="F58" s="294"/>
      <c r="G58" s="296" t="s">
        <v>293</v>
      </c>
      <c r="H58" s="256"/>
    </row>
    <row r="59" spans="1:37" ht="15.95" customHeight="1" x14ac:dyDescent="0.2">
      <c r="A59" s="289"/>
      <c r="B59" s="290"/>
      <c r="C59" s="292"/>
      <c r="D59" s="292"/>
      <c r="E59" s="295"/>
      <c r="F59" s="295"/>
      <c r="G59" s="297" t="s">
        <v>292</v>
      </c>
      <c r="H59" s="258"/>
    </row>
    <row r="60" spans="1:37" ht="15.95" customHeight="1" x14ac:dyDescent="0.2">
      <c r="A60" s="258"/>
      <c r="B60" s="259"/>
      <c r="C60" s="243" t="s">
        <v>12</v>
      </c>
      <c r="D60" s="243" t="s">
        <v>14</v>
      </c>
      <c r="E60" s="243" t="s">
        <v>12</v>
      </c>
      <c r="F60" s="243" t="s">
        <v>14</v>
      </c>
      <c r="G60" s="242" t="s">
        <v>12</v>
      </c>
      <c r="H60" s="241" t="s">
        <v>14</v>
      </c>
    </row>
    <row r="61" spans="1:37" ht="12.75" customHeight="1" x14ac:dyDescent="0.2">
      <c r="A61" s="240"/>
      <c r="B61" s="239"/>
      <c r="C61" s="226"/>
      <c r="D61" s="226"/>
      <c r="E61" s="226"/>
      <c r="F61" s="226"/>
      <c r="G61" s="226"/>
      <c r="H61" s="226"/>
    </row>
    <row r="62" spans="1:37" ht="15" customHeight="1" x14ac:dyDescent="0.2">
      <c r="A62" s="238" t="s">
        <v>195</v>
      </c>
      <c r="B62" s="230"/>
      <c r="C62" s="237">
        <v>116.661815047947</v>
      </c>
      <c r="D62" s="237">
        <v>132.14125214964699</v>
      </c>
      <c r="E62" s="237">
        <v>118.841351425368</v>
      </c>
      <c r="F62" s="237">
        <v>132.64102360148999</v>
      </c>
      <c r="G62" s="236">
        <v>5.2791508426150102</v>
      </c>
      <c r="H62" s="236">
        <v>9.5144074907719904</v>
      </c>
    </row>
    <row r="63" spans="1:37" ht="15" customHeight="1" x14ac:dyDescent="0.2">
      <c r="A63" s="238" t="s">
        <v>197</v>
      </c>
      <c r="B63" s="230"/>
      <c r="C63" s="237">
        <v>115.54326429226499</v>
      </c>
      <c r="D63" s="237">
        <v>109.02742207685399</v>
      </c>
      <c r="E63" s="237">
        <v>132.764110831404</v>
      </c>
      <c r="F63" s="237">
        <v>131.072906482874</v>
      </c>
      <c r="G63" s="236">
        <v>1.5567828841604601</v>
      </c>
      <c r="H63" s="236">
        <v>7.2407643463846103</v>
      </c>
    </row>
    <row r="64" spans="1:37" ht="15" customHeight="1" x14ac:dyDescent="0.2">
      <c r="A64" s="238" t="s">
        <v>199</v>
      </c>
      <c r="B64" s="230"/>
      <c r="C64" s="237">
        <v>161.20415444067299</v>
      </c>
      <c r="D64" s="237">
        <v>125.38801891635499</v>
      </c>
      <c r="E64" s="237">
        <v>154.320152240406</v>
      </c>
      <c r="F64" s="237">
        <v>148.84833901407401</v>
      </c>
      <c r="G64" s="236">
        <v>29.852876359742201</v>
      </c>
      <c r="H64" s="236">
        <v>-8.1165644358302291</v>
      </c>
    </row>
    <row r="65" spans="1:37" s="224" customFormat="1" ht="15" customHeight="1" x14ac:dyDescent="0.2">
      <c r="A65" s="238" t="s">
        <v>201</v>
      </c>
      <c r="B65" s="230"/>
      <c r="C65" s="237">
        <v>118.279171228246</v>
      </c>
      <c r="D65" s="237">
        <v>185.29470340726601</v>
      </c>
      <c r="E65" s="237">
        <v>122.044555143278</v>
      </c>
      <c r="F65" s="237">
        <v>189.74904385252901</v>
      </c>
      <c r="G65" s="236">
        <v>18.478770284077701</v>
      </c>
      <c r="H65" s="236">
        <v>21.2846374465026</v>
      </c>
      <c r="I65"/>
      <c r="J65"/>
      <c r="K65"/>
      <c r="L65"/>
      <c r="M65"/>
      <c r="N65"/>
      <c r="O65"/>
      <c r="P65"/>
      <c r="Q65"/>
      <c r="R65"/>
      <c r="S65"/>
      <c r="T65"/>
      <c r="U65"/>
      <c r="V65"/>
      <c r="W65"/>
      <c r="X65"/>
      <c r="Y65"/>
      <c r="Z65"/>
      <c r="AA65"/>
      <c r="AB65"/>
      <c r="AC65"/>
      <c r="AD65"/>
      <c r="AE65"/>
      <c r="AF65"/>
      <c r="AG65"/>
      <c r="AH65"/>
      <c r="AI65"/>
      <c r="AJ65"/>
      <c r="AK65"/>
    </row>
    <row r="66" spans="1:37" s="224" customFormat="1" ht="28.5" customHeight="1" x14ac:dyDescent="0.2">
      <c r="A66" s="275" t="s">
        <v>291</v>
      </c>
      <c r="B66" s="276"/>
      <c r="C66" s="235">
        <v>117.84149345876099</v>
      </c>
      <c r="D66" s="235">
        <v>120.22001634540899</v>
      </c>
      <c r="E66" s="235">
        <v>126.971920511238</v>
      </c>
      <c r="F66" s="235">
        <v>133.482392971948</v>
      </c>
      <c r="G66" s="234">
        <v>4.6911854866733798</v>
      </c>
      <c r="H66" s="234">
        <v>7.6693424814750797</v>
      </c>
      <c r="I66"/>
      <c r="J66"/>
      <c r="K66"/>
      <c r="L66"/>
      <c r="M66"/>
      <c r="N66"/>
      <c r="O66"/>
      <c r="P66"/>
      <c r="Q66"/>
      <c r="R66"/>
      <c r="S66"/>
      <c r="T66"/>
      <c r="U66"/>
      <c r="V66"/>
      <c r="W66"/>
      <c r="X66"/>
      <c r="Y66"/>
      <c r="Z66"/>
      <c r="AA66"/>
      <c r="AB66"/>
      <c r="AC66"/>
      <c r="AD66"/>
      <c r="AE66"/>
      <c r="AF66"/>
      <c r="AG66"/>
      <c r="AH66"/>
      <c r="AI66"/>
      <c r="AJ66"/>
      <c r="AK66"/>
    </row>
    <row r="67" spans="1:37" s="224" customFormat="1" ht="12.75" customHeight="1" x14ac:dyDescent="0.2">
      <c r="A67" s="226"/>
      <c r="B67" s="226"/>
      <c r="C67" s="226"/>
      <c r="D67" s="226"/>
      <c r="E67" s="226"/>
      <c r="F67" s="226"/>
      <c r="G67" s="226"/>
      <c r="H67" s="226"/>
      <c r="I67"/>
      <c r="J67"/>
      <c r="K67"/>
      <c r="L67"/>
      <c r="M67"/>
      <c r="N67"/>
      <c r="O67"/>
      <c r="P67"/>
      <c r="Q67"/>
      <c r="R67"/>
      <c r="S67"/>
      <c r="T67"/>
      <c r="U67"/>
      <c r="V67"/>
      <c r="W67"/>
      <c r="X67"/>
      <c r="Y67"/>
      <c r="Z67"/>
      <c r="AA67"/>
      <c r="AB67"/>
      <c r="AC67"/>
      <c r="AD67"/>
      <c r="AE67"/>
      <c r="AF67"/>
      <c r="AG67"/>
      <c r="AH67"/>
      <c r="AI67"/>
      <c r="AJ67"/>
      <c r="AK67"/>
    </row>
    <row r="68" spans="1:37" s="224" customFormat="1" ht="26.25" customHeight="1" x14ac:dyDescent="0.2">
      <c r="A68" s="226"/>
      <c r="B68" s="226"/>
      <c r="C68" s="226"/>
      <c r="D68" s="226"/>
      <c r="E68" s="226"/>
      <c r="F68" s="226"/>
      <c r="G68" s="226"/>
      <c r="H68" s="226"/>
      <c r="I68"/>
      <c r="J68"/>
      <c r="K68"/>
      <c r="L68"/>
      <c r="M68"/>
      <c r="N68"/>
      <c r="O68"/>
      <c r="P68"/>
      <c r="Q68"/>
      <c r="R68"/>
      <c r="S68"/>
      <c r="T68"/>
      <c r="U68"/>
      <c r="V68"/>
      <c r="W68"/>
      <c r="X68"/>
      <c r="Y68"/>
      <c r="Z68"/>
      <c r="AA68"/>
      <c r="AB68"/>
      <c r="AC68"/>
      <c r="AD68"/>
      <c r="AE68"/>
      <c r="AF68"/>
      <c r="AG68"/>
      <c r="AH68"/>
      <c r="AI68"/>
      <c r="AJ68"/>
      <c r="AK68"/>
    </row>
    <row r="69" spans="1:37" s="224" customFormat="1" ht="44.25" customHeight="1" x14ac:dyDescent="0.2">
      <c r="A69" s="254" t="s">
        <v>290</v>
      </c>
      <c r="B69" s="254"/>
      <c r="C69" s="254"/>
      <c r="D69" s="254"/>
      <c r="E69" s="254"/>
      <c r="F69" s="254"/>
      <c r="G69" s="254"/>
      <c r="H69" s="254"/>
      <c r="I69"/>
      <c r="J69"/>
      <c r="K69"/>
      <c r="L69"/>
      <c r="M69"/>
      <c r="N69"/>
      <c r="O69"/>
      <c r="P69"/>
      <c r="Q69"/>
      <c r="R69"/>
      <c r="S69"/>
      <c r="T69"/>
      <c r="U69"/>
      <c r="V69"/>
      <c r="W69"/>
      <c r="X69"/>
      <c r="Y69"/>
      <c r="Z69"/>
      <c r="AA69"/>
      <c r="AB69"/>
      <c r="AC69"/>
      <c r="AD69"/>
      <c r="AE69"/>
      <c r="AF69"/>
      <c r="AG69"/>
      <c r="AH69"/>
      <c r="AI69"/>
      <c r="AJ69"/>
      <c r="AK69"/>
    </row>
    <row r="70" spans="1:37" s="224" customFormat="1" ht="14.25" customHeight="1" x14ac:dyDescent="0.2">
      <c r="A70" s="233"/>
      <c r="B70" s="226"/>
      <c r="C70" s="226"/>
      <c r="D70" s="226"/>
      <c r="E70" s="226"/>
      <c r="F70" s="226"/>
      <c r="G70" s="226"/>
      <c r="H70" s="226"/>
      <c r="I70"/>
      <c r="J70"/>
      <c r="K70"/>
      <c r="L70"/>
      <c r="M70"/>
      <c r="N70"/>
      <c r="O70"/>
      <c r="P70"/>
      <c r="Q70"/>
      <c r="R70"/>
      <c r="S70"/>
      <c r="T70"/>
      <c r="U70"/>
      <c r="V70"/>
      <c r="W70"/>
      <c r="X70"/>
      <c r="Y70"/>
      <c r="Z70"/>
      <c r="AA70"/>
      <c r="AB70"/>
      <c r="AC70"/>
      <c r="AD70"/>
      <c r="AE70"/>
      <c r="AF70"/>
      <c r="AG70"/>
      <c r="AH70"/>
      <c r="AI70"/>
      <c r="AJ70"/>
      <c r="AK70"/>
    </row>
    <row r="71" spans="1:37" s="224" customFormat="1" ht="52.5" customHeight="1" x14ac:dyDescent="0.2">
      <c r="A71" s="254" t="s">
        <v>289</v>
      </c>
      <c r="B71" s="254"/>
      <c r="C71" s="254"/>
      <c r="D71" s="254"/>
      <c r="E71" s="254"/>
      <c r="F71" s="254"/>
      <c r="G71" s="254"/>
      <c r="H71" s="254"/>
      <c r="I71"/>
      <c r="J71"/>
      <c r="K71"/>
      <c r="L71"/>
      <c r="M71"/>
      <c r="N71"/>
      <c r="O71"/>
      <c r="P71"/>
      <c r="Q71"/>
      <c r="R71"/>
      <c r="S71"/>
      <c r="T71"/>
      <c r="U71"/>
      <c r="V71"/>
      <c r="W71"/>
      <c r="X71"/>
      <c r="Y71"/>
      <c r="Z71"/>
      <c r="AA71"/>
      <c r="AB71"/>
      <c r="AC71"/>
      <c r="AD71"/>
      <c r="AE71"/>
      <c r="AF71"/>
      <c r="AG71"/>
      <c r="AH71"/>
      <c r="AI71"/>
      <c r="AJ71"/>
      <c r="AK71"/>
    </row>
    <row r="72" spans="1:37" s="224" customFormat="1" ht="26.25" customHeight="1" x14ac:dyDescent="0.2">
      <c r="A72" s="233"/>
      <c r="B72" s="226"/>
      <c r="C72" s="226"/>
      <c r="D72" s="226"/>
      <c r="E72" s="226"/>
      <c r="F72" s="226"/>
      <c r="G72" s="226"/>
      <c r="H72" s="226"/>
      <c r="I72"/>
      <c r="J72"/>
      <c r="K72"/>
      <c r="L72"/>
      <c r="M72"/>
      <c r="N72"/>
      <c r="O72"/>
      <c r="P72"/>
      <c r="Q72"/>
      <c r="R72"/>
      <c r="S72"/>
      <c r="T72"/>
      <c r="U72"/>
      <c r="V72"/>
      <c r="W72"/>
      <c r="X72"/>
      <c r="Y72"/>
      <c r="Z72"/>
      <c r="AA72"/>
      <c r="AB72"/>
      <c r="AC72"/>
      <c r="AD72"/>
      <c r="AE72"/>
      <c r="AF72"/>
      <c r="AG72"/>
      <c r="AH72"/>
      <c r="AI72"/>
      <c r="AJ72"/>
      <c r="AK72"/>
    </row>
    <row r="73" spans="1:37" s="224" customFormat="1" ht="51.75" customHeight="1" x14ac:dyDescent="0.2">
      <c r="A73" s="254" t="s">
        <v>288</v>
      </c>
      <c r="B73" s="254"/>
      <c r="C73" s="254"/>
      <c r="D73" s="254"/>
      <c r="E73" s="254"/>
      <c r="F73" s="254"/>
      <c r="G73" s="254"/>
      <c r="H73" s="254"/>
      <c r="I73"/>
      <c r="J73"/>
      <c r="K73"/>
      <c r="L73"/>
      <c r="M73"/>
      <c r="N73"/>
      <c r="O73"/>
      <c r="P73"/>
      <c r="Q73"/>
      <c r="R73"/>
      <c r="S73"/>
      <c r="T73"/>
      <c r="U73"/>
      <c r="V73"/>
      <c r="W73"/>
      <c r="X73"/>
      <c r="Y73"/>
      <c r="Z73"/>
      <c r="AA73"/>
      <c r="AB73"/>
      <c r="AC73"/>
      <c r="AD73"/>
      <c r="AE73"/>
      <c r="AF73"/>
      <c r="AG73"/>
      <c r="AH73"/>
      <c r="AI73"/>
      <c r="AJ73"/>
      <c r="AK73"/>
    </row>
    <row r="74" spans="1:37" s="224" customFormat="1" ht="24.75" customHeight="1" x14ac:dyDescent="0.2">
      <c r="A74" s="233"/>
      <c r="B74" s="226"/>
      <c r="C74" s="226"/>
      <c r="D74" s="226"/>
      <c r="E74" s="226"/>
      <c r="F74" s="226"/>
      <c r="G74" s="226"/>
      <c r="H74" s="226"/>
      <c r="I74"/>
      <c r="J74"/>
      <c r="K74"/>
      <c r="L74"/>
      <c r="M74"/>
      <c r="N74"/>
      <c r="O74"/>
      <c r="P74"/>
      <c r="Q74"/>
      <c r="R74"/>
      <c r="S74"/>
      <c r="T74"/>
      <c r="U74"/>
      <c r="V74"/>
      <c r="W74"/>
      <c r="X74"/>
      <c r="Y74"/>
      <c r="Z74"/>
      <c r="AA74"/>
      <c r="AB74"/>
      <c r="AC74"/>
      <c r="AD74"/>
      <c r="AE74"/>
      <c r="AF74"/>
      <c r="AG74"/>
      <c r="AH74"/>
      <c r="AI74"/>
      <c r="AJ74"/>
      <c r="AK74"/>
    </row>
    <row r="75" spans="1:37" s="224" customFormat="1" ht="18.75" customHeight="1" x14ac:dyDescent="0.2">
      <c r="A75" s="254" t="s">
        <v>287</v>
      </c>
      <c r="B75" s="254"/>
      <c r="C75" s="254"/>
      <c r="D75" s="254"/>
      <c r="E75" s="254"/>
      <c r="F75" s="254"/>
      <c r="G75" s="254"/>
      <c r="H75" s="254"/>
      <c r="I75"/>
      <c r="J75"/>
      <c r="K75"/>
      <c r="L75"/>
      <c r="M75"/>
      <c r="N75"/>
      <c r="O75"/>
      <c r="P75"/>
      <c r="Q75"/>
      <c r="R75"/>
      <c r="S75"/>
      <c r="T75"/>
      <c r="U75"/>
      <c r="V75"/>
      <c r="W75"/>
      <c r="X75"/>
      <c r="Y75"/>
      <c r="Z75"/>
      <c r="AA75"/>
      <c r="AB75"/>
      <c r="AC75"/>
      <c r="AD75"/>
      <c r="AE75"/>
      <c r="AF75"/>
      <c r="AG75"/>
      <c r="AH75"/>
      <c r="AI75"/>
      <c r="AJ75"/>
      <c r="AK75"/>
    </row>
    <row r="76" spans="1:37" s="224" customFormat="1" ht="20.25" customHeight="1" x14ac:dyDescent="0.2">
      <c r="I76"/>
      <c r="J76"/>
      <c r="K76"/>
      <c r="L76"/>
      <c r="M76"/>
      <c r="N76"/>
      <c r="O76"/>
      <c r="P76"/>
      <c r="Q76"/>
      <c r="R76"/>
      <c r="S76"/>
      <c r="T76"/>
      <c r="U76"/>
      <c r="V76"/>
      <c r="W76"/>
      <c r="X76"/>
      <c r="Y76"/>
      <c r="Z76"/>
      <c r="AA76"/>
      <c r="AB76"/>
      <c r="AC76"/>
      <c r="AD76"/>
      <c r="AE76"/>
      <c r="AF76"/>
      <c r="AG76"/>
      <c r="AH76"/>
      <c r="AI76"/>
      <c r="AJ76"/>
      <c r="AK76"/>
    </row>
    <row r="77" spans="1:37" s="224" customFormat="1" ht="17.100000000000001" customHeight="1" x14ac:dyDescent="0.2">
      <c r="A77" s="256" t="s">
        <v>286</v>
      </c>
      <c r="B77" s="257"/>
      <c r="C77" s="256" t="s">
        <v>285</v>
      </c>
      <c r="D77" s="256"/>
      <c r="E77" s="256"/>
      <c r="I77"/>
      <c r="J77"/>
      <c r="K77"/>
      <c r="L77"/>
      <c r="M77"/>
      <c r="N77"/>
      <c r="O77"/>
      <c r="P77"/>
      <c r="Q77"/>
      <c r="R77"/>
      <c r="S77"/>
      <c r="T77"/>
      <c r="U77"/>
      <c r="V77"/>
      <c r="W77"/>
      <c r="X77"/>
      <c r="Y77"/>
      <c r="Z77"/>
      <c r="AA77"/>
      <c r="AB77"/>
      <c r="AC77"/>
      <c r="AD77"/>
      <c r="AE77"/>
      <c r="AF77"/>
      <c r="AG77"/>
      <c r="AH77"/>
      <c r="AI77"/>
      <c r="AJ77"/>
      <c r="AK77"/>
    </row>
    <row r="78" spans="1:37" s="224" customFormat="1" ht="17.100000000000001" customHeight="1" x14ac:dyDescent="0.2">
      <c r="A78" s="258"/>
      <c r="B78" s="259"/>
      <c r="C78" s="258"/>
      <c r="D78" s="258"/>
      <c r="E78" s="258"/>
      <c r="I78"/>
      <c r="J78"/>
      <c r="K78"/>
      <c r="L78"/>
      <c r="M78"/>
      <c r="N78"/>
      <c r="O78"/>
      <c r="P78"/>
      <c r="Q78"/>
      <c r="R78"/>
      <c r="S78"/>
      <c r="T78"/>
      <c r="U78"/>
      <c r="V78"/>
      <c r="W78"/>
      <c r="X78"/>
      <c r="Y78"/>
      <c r="Z78"/>
      <c r="AA78"/>
      <c r="AB78"/>
      <c r="AC78"/>
      <c r="AD78"/>
      <c r="AE78"/>
      <c r="AF78"/>
      <c r="AG78"/>
      <c r="AH78"/>
      <c r="AI78"/>
      <c r="AJ78"/>
      <c r="AK78"/>
    </row>
    <row r="79" spans="1:37" s="224" customFormat="1" ht="15.75" customHeight="1" x14ac:dyDescent="0.2">
      <c r="F79" s="226"/>
      <c r="G79" s="226"/>
      <c r="H79" s="226"/>
      <c r="I79"/>
      <c r="J79"/>
      <c r="K79"/>
      <c r="L79"/>
      <c r="M79"/>
      <c r="N79"/>
      <c r="O79"/>
      <c r="P79"/>
      <c r="Q79"/>
      <c r="R79"/>
      <c r="S79"/>
      <c r="T79"/>
      <c r="U79"/>
      <c r="V79"/>
      <c r="W79"/>
      <c r="X79"/>
      <c r="Y79"/>
      <c r="Z79"/>
      <c r="AA79"/>
      <c r="AB79"/>
      <c r="AC79"/>
      <c r="AD79"/>
      <c r="AE79"/>
      <c r="AF79"/>
      <c r="AG79"/>
      <c r="AH79"/>
      <c r="AI79"/>
      <c r="AJ79"/>
      <c r="AK79"/>
    </row>
    <row r="80" spans="1:37" s="224" customFormat="1" x14ac:dyDescent="0.2">
      <c r="C80" s="283" t="s">
        <v>284</v>
      </c>
      <c r="D80" s="283"/>
      <c r="E80" s="283"/>
      <c r="F80" s="226"/>
      <c r="G80" s="226"/>
      <c r="H80" s="226"/>
      <c r="I80"/>
      <c r="J80"/>
      <c r="K80"/>
      <c r="L80"/>
      <c r="M80"/>
      <c r="N80"/>
      <c r="O80"/>
      <c r="P80"/>
      <c r="Q80"/>
      <c r="R80"/>
      <c r="S80"/>
      <c r="T80"/>
      <c r="U80"/>
      <c r="V80"/>
      <c r="W80"/>
      <c r="X80"/>
      <c r="Y80"/>
      <c r="Z80"/>
      <c r="AA80"/>
      <c r="AB80"/>
      <c r="AC80"/>
      <c r="AD80"/>
      <c r="AE80"/>
      <c r="AF80"/>
      <c r="AG80"/>
      <c r="AH80"/>
      <c r="AI80"/>
      <c r="AJ80"/>
      <c r="AK80"/>
    </row>
    <row r="81" spans="1:37" s="224" customFormat="1" ht="15" customHeight="1" x14ac:dyDescent="0.2">
      <c r="A81" s="226"/>
      <c r="B81" s="226"/>
      <c r="C81" s="226"/>
      <c r="D81" s="226"/>
      <c r="E81" s="226"/>
      <c r="F81" s="226"/>
      <c r="G81" s="226"/>
      <c r="H81" s="226"/>
      <c r="I81"/>
      <c r="J81"/>
      <c r="K81"/>
      <c r="L81"/>
      <c r="M81"/>
      <c r="N81"/>
      <c r="O81"/>
      <c r="P81"/>
      <c r="Q81"/>
      <c r="R81"/>
      <c r="S81"/>
      <c r="T81"/>
      <c r="U81"/>
      <c r="V81"/>
      <c r="W81"/>
      <c r="X81"/>
      <c r="Y81"/>
      <c r="Z81"/>
      <c r="AA81"/>
      <c r="AB81"/>
      <c r="AC81"/>
      <c r="AD81"/>
      <c r="AE81"/>
      <c r="AF81"/>
      <c r="AG81"/>
      <c r="AH81"/>
      <c r="AI81"/>
      <c r="AJ81"/>
      <c r="AK81"/>
    </row>
    <row r="82" spans="1:37" s="224" customFormat="1" ht="14.1" customHeight="1" x14ac:dyDescent="0.2">
      <c r="A82" s="231">
        <v>2016</v>
      </c>
      <c r="B82" s="230" t="s">
        <v>29</v>
      </c>
      <c r="C82" s="226"/>
      <c r="D82" s="229">
        <v>2860</v>
      </c>
      <c r="E82" s="226"/>
      <c r="F82" s="226"/>
      <c r="G82" s="226"/>
      <c r="H82" s="226"/>
      <c r="I82"/>
      <c r="J82"/>
      <c r="K82"/>
      <c r="L82"/>
      <c r="M82"/>
      <c r="N82"/>
      <c r="O82"/>
      <c r="P82"/>
      <c r="Q82"/>
      <c r="R82"/>
      <c r="S82"/>
      <c r="T82"/>
      <c r="U82"/>
      <c r="V82"/>
      <c r="W82"/>
      <c r="X82"/>
      <c r="Y82"/>
      <c r="Z82"/>
      <c r="AA82"/>
      <c r="AB82"/>
      <c r="AC82"/>
      <c r="AD82"/>
      <c r="AE82"/>
      <c r="AF82"/>
      <c r="AG82"/>
      <c r="AH82"/>
      <c r="AI82"/>
      <c r="AJ82"/>
      <c r="AK82"/>
    </row>
    <row r="83" spans="1:37" s="224" customFormat="1" ht="14.1" customHeight="1" x14ac:dyDescent="0.2">
      <c r="A83" s="231" t="s">
        <v>239</v>
      </c>
      <c r="B83" s="230" t="s">
        <v>203</v>
      </c>
      <c r="C83" s="226"/>
      <c r="D83" s="229">
        <v>2942</v>
      </c>
      <c r="E83" s="226"/>
      <c r="F83" s="226"/>
      <c r="G83" s="226"/>
      <c r="H83" s="226"/>
      <c r="I83"/>
      <c r="J83"/>
      <c r="K83"/>
      <c r="L83"/>
      <c r="M83"/>
      <c r="N83"/>
      <c r="O83"/>
      <c r="P83"/>
      <c r="Q83"/>
      <c r="R83"/>
      <c r="S83"/>
      <c r="T83"/>
      <c r="U83"/>
      <c r="V83"/>
      <c r="W83"/>
      <c r="X83"/>
      <c r="Y83"/>
      <c r="Z83"/>
      <c r="AA83"/>
      <c r="AB83"/>
      <c r="AC83"/>
      <c r="AD83"/>
      <c r="AE83"/>
      <c r="AF83"/>
      <c r="AG83"/>
      <c r="AH83"/>
      <c r="AI83"/>
      <c r="AJ83"/>
      <c r="AK83"/>
    </row>
    <row r="84" spans="1:37" s="224" customFormat="1" ht="14.1" customHeight="1" x14ac:dyDescent="0.2">
      <c r="A84" s="231"/>
      <c r="B84" s="230" t="s">
        <v>204</v>
      </c>
      <c r="C84" s="226"/>
      <c r="D84" s="229">
        <v>2754</v>
      </c>
      <c r="E84" s="226"/>
      <c r="F84" s="226"/>
      <c r="G84" s="226"/>
      <c r="H84" s="226"/>
      <c r="I84"/>
      <c r="J84"/>
      <c r="K84"/>
      <c r="L84"/>
      <c r="M84"/>
      <c r="N84"/>
      <c r="O84"/>
      <c r="P84"/>
      <c r="Q84"/>
      <c r="R84"/>
      <c r="S84"/>
      <c r="T84"/>
      <c r="U84"/>
      <c r="V84"/>
      <c r="W84"/>
      <c r="X84"/>
      <c r="Y84"/>
      <c r="Z84"/>
      <c r="AA84"/>
      <c r="AB84"/>
      <c r="AC84"/>
      <c r="AD84"/>
      <c r="AE84"/>
      <c r="AF84"/>
      <c r="AG84"/>
      <c r="AH84"/>
      <c r="AI84"/>
      <c r="AJ84"/>
      <c r="AK84"/>
    </row>
    <row r="85" spans="1:37" s="224" customFormat="1" x14ac:dyDescent="0.2">
      <c r="B85" s="230"/>
      <c r="C85" s="226"/>
      <c r="D85" s="232"/>
      <c r="E85" s="226"/>
      <c r="F85" s="226"/>
      <c r="G85" s="226"/>
      <c r="H85" s="226"/>
      <c r="I85"/>
      <c r="J85"/>
      <c r="K85"/>
      <c r="L85"/>
      <c r="M85"/>
      <c r="N85"/>
      <c r="O85"/>
      <c r="P85"/>
      <c r="Q85"/>
      <c r="R85"/>
      <c r="S85"/>
      <c r="T85"/>
      <c r="U85"/>
      <c r="V85"/>
      <c r="W85"/>
      <c r="X85"/>
      <c r="Y85"/>
      <c r="Z85"/>
      <c r="AA85"/>
      <c r="AB85"/>
      <c r="AC85"/>
      <c r="AD85"/>
      <c r="AE85"/>
      <c r="AF85"/>
      <c r="AG85"/>
      <c r="AH85"/>
      <c r="AI85"/>
      <c r="AJ85"/>
      <c r="AK85"/>
    </row>
    <row r="86" spans="1:37" s="224" customFormat="1" ht="14.1" customHeight="1" x14ac:dyDescent="0.2">
      <c r="A86" s="231">
        <v>2017</v>
      </c>
      <c r="B86" s="230" t="s">
        <v>29</v>
      </c>
      <c r="C86" s="226"/>
      <c r="D86" s="229">
        <v>2979</v>
      </c>
      <c r="E86" s="226"/>
      <c r="F86" s="226"/>
      <c r="G86" s="226"/>
      <c r="H86" s="226"/>
      <c r="I86"/>
      <c r="J86"/>
      <c r="K86"/>
      <c r="L86"/>
      <c r="M86"/>
      <c r="N86"/>
      <c r="O86"/>
      <c r="P86"/>
      <c r="Q86"/>
      <c r="R86"/>
      <c r="S86"/>
      <c r="T86"/>
      <c r="U86"/>
      <c r="V86"/>
      <c r="W86"/>
      <c r="X86"/>
      <c r="Y86"/>
      <c r="Z86"/>
      <c r="AA86"/>
      <c r="AB86"/>
      <c r="AC86"/>
      <c r="AD86"/>
      <c r="AE86"/>
      <c r="AF86"/>
      <c r="AG86"/>
      <c r="AH86"/>
      <c r="AI86"/>
      <c r="AJ86"/>
      <c r="AK86"/>
    </row>
    <row r="87" spans="1:37" s="224" customFormat="1" ht="14.1" customHeight="1" x14ac:dyDescent="0.2">
      <c r="A87" s="231" t="s">
        <v>239</v>
      </c>
      <c r="B87" s="230" t="s">
        <v>203</v>
      </c>
      <c r="C87" s="226"/>
      <c r="D87" s="229">
        <v>3021</v>
      </c>
      <c r="E87" s="226"/>
      <c r="F87" s="226"/>
      <c r="G87" s="226"/>
      <c r="H87" s="226"/>
      <c r="I87"/>
      <c r="J87"/>
      <c r="K87"/>
      <c r="L87"/>
      <c r="M87"/>
      <c r="N87"/>
      <c r="O87"/>
      <c r="P87"/>
      <c r="Q87"/>
      <c r="R87"/>
      <c r="S87"/>
      <c r="T87"/>
      <c r="U87"/>
      <c r="V87"/>
      <c r="W87"/>
      <c r="X87"/>
      <c r="Y87"/>
      <c r="Z87"/>
      <c r="AA87"/>
      <c r="AB87"/>
      <c r="AC87"/>
      <c r="AD87"/>
      <c r="AE87"/>
      <c r="AF87"/>
      <c r="AG87"/>
      <c r="AH87"/>
      <c r="AI87"/>
      <c r="AJ87"/>
      <c r="AK87"/>
    </row>
    <row r="88" spans="1:37" s="224" customFormat="1" ht="14.1" customHeight="1" x14ac:dyDescent="0.2">
      <c r="A88" s="231"/>
      <c r="B88" s="230" t="s">
        <v>204</v>
      </c>
      <c r="C88" s="226"/>
      <c r="D88" s="229">
        <v>2810</v>
      </c>
      <c r="E88" s="226"/>
      <c r="F88" s="226"/>
      <c r="G88" s="226"/>
      <c r="H88" s="226"/>
      <c r="I88"/>
      <c r="J88"/>
      <c r="K88"/>
      <c r="L88"/>
      <c r="M88"/>
      <c r="N88"/>
      <c r="O88"/>
      <c r="P88"/>
      <c r="Q88"/>
      <c r="R88"/>
      <c r="S88"/>
      <c r="T88"/>
      <c r="U88"/>
      <c r="V88"/>
      <c r="W88"/>
      <c r="X88"/>
      <c r="Y88"/>
      <c r="Z88"/>
      <c r="AA88"/>
      <c r="AB88"/>
      <c r="AC88"/>
      <c r="AD88"/>
      <c r="AE88"/>
      <c r="AF88"/>
      <c r="AG88"/>
      <c r="AH88"/>
      <c r="AI88"/>
      <c r="AJ88"/>
      <c r="AK88"/>
    </row>
    <row r="89" spans="1:37" s="224" customFormat="1" ht="14.25" customHeight="1" x14ac:dyDescent="0.2">
      <c r="A89" s="226"/>
      <c r="B89" s="226"/>
      <c r="C89" s="226"/>
      <c r="D89" s="226"/>
      <c r="E89" s="226"/>
      <c r="F89" s="226"/>
      <c r="G89" s="226"/>
      <c r="H89" s="226"/>
      <c r="I89"/>
      <c r="J89"/>
      <c r="K89"/>
      <c r="L89"/>
      <c r="M89"/>
      <c r="N89"/>
      <c r="O89"/>
      <c r="P89"/>
      <c r="Q89"/>
      <c r="R89"/>
      <c r="S89"/>
      <c r="T89"/>
      <c r="U89"/>
      <c r="V89"/>
      <c r="W89"/>
      <c r="X89"/>
      <c r="Y89"/>
      <c r="Z89"/>
      <c r="AA89"/>
      <c r="AB89"/>
      <c r="AC89"/>
      <c r="AD89"/>
      <c r="AE89"/>
      <c r="AF89"/>
      <c r="AG89"/>
      <c r="AH89"/>
      <c r="AI89"/>
      <c r="AJ89"/>
      <c r="AK89"/>
    </row>
    <row r="90" spans="1:37" s="224" customFormat="1" x14ac:dyDescent="0.2">
      <c r="C90" s="283" t="s">
        <v>283</v>
      </c>
      <c r="D90" s="283"/>
      <c r="E90" s="283"/>
      <c r="F90" s="226"/>
      <c r="G90" s="226"/>
      <c r="H90" s="226"/>
      <c r="I90"/>
      <c r="J90"/>
      <c r="K90"/>
      <c r="L90"/>
      <c r="M90"/>
      <c r="N90"/>
      <c r="O90"/>
      <c r="P90"/>
      <c r="Q90"/>
      <c r="R90"/>
      <c r="S90"/>
      <c r="T90"/>
      <c r="U90"/>
      <c r="V90"/>
      <c r="W90"/>
      <c r="X90"/>
      <c r="Y90"/>
      <c r="Z90"/>
      <c r="AA90"/>
      <c r="AB90"/>
      <c r="AC90"/>
      <c r="AD90"/>
      <c r="AE90"/>
      <c r="AF90"/>
      <c r="AG90"/>
      <c r="AH90"/>
      <c r="AI90"/>
      <c r="AJ90"/>
      <c r="AK90"/>
    </row>
    <row r="91" spans="1:37" s="224" customFormat="1" x14ac:dyDescent="0.2">
      <c r="A91" s="226"/>
      <c r="B91" s="226"/>
      <c r="C91" s="226"/>
      <c r="D91" s="226"/>
      <c r="E91" s="226"/>
      <c r="F91" s="226"/>
      <c r="G91" s="226"/>
      <c r="H91" s="226"/>
      <c r="I91"/>
      <c r="J91"/>
      <c r="K91"/>
      <c r="L91"/>
      <c r="M91"/>
      <c r="N91"/>
      <c r="O91"/>
      <c r="P91"/>
      <c r="Q91"/>
      <c r="R91"/>
      <c r="S91"/>
      <c r="T91"/>
      <c r="U91"/>
      <c r="V91"/>
      <c r="W91"/>
      <c r="X91"/>
      <c r="Y91"/>
      <c r="Z91"/>
      <c r="AA91"/>
      <c r="AB91"/>
      <c r="AC91"/>
      <c r="AD91"/>
      <c r="AE91"/>
      <c r="AF91"/>
      <c r="AG91"/>
      <c r="AH91"/>
      <c r="AI91"/>
      <c r="AJ91"/>
      <c r="AK91"/>
    </row>
    <row r="92" spans="1:37" s="224" customFormat="1" ht="14.1" customHeight="1" x14ac:dyDescent="0.2">
      <c r="A92" s="284" t="s">
        <v>282</v>
      </c>
      <c r="B92" s="285"/>
      <c r="C92" s="226"/>
      <c r="D92" s="228">
        <v>-7</v>
      </c>
      <c r="E92" s="226"/>
      <c r="F92" s="226"/>
      <c r="G92" s="226"/>
      <c r="H92" s="226"/>
      <c r="I92"/>
      <c r="J92"/>
      <c r="K92"/>
      <c r="L92"/>
      <c r="M92"/>
      <c r="N92"/>
      <c r="O92"/>
      <c r="P92"/>
      <c r="Q92"/>
      <c r="R92"/>
      <c r="S92"/>
      <c r="T92"/>
      <c r="U92"/>
      <c r="V92"/>
      <c r="W92"/>
      <c r="X92"/>
      <c r="Y92"/>
      <c r="Z92"/>
      <c r="AA92"/>
      <c r="AB92"/>
      <c r="AC92"/>
      <c r="AD92"/>
      <c r="AE92"/>
      <c r="AF92"/>
      <c r="AG92"/>
      <c r="AH92"/>
      <c r="AI92"/>
      <c r="AJ92"/>
      <c r="AK92"/>
    </row>
    <row r="93" spans="1:37" s="224" customFormat="1" ht="14.1" customHeight="1" x14ac:dyDescent="0.2">
      <c r="A93" s="284" t="s">
        <v>281</v>
      </c>
      <c r="B93" s="285"/>
      <c r="C93" s="226"/>
      <c r="D93" s="227">
        <v>2</v>
      </c>
      <c r="E93" s="226"/>
      <c r="F93" s="226"/>
      <c r="G93" s="226"/>
      <c r="H93" s="226"/>
      <c r="I93"/>
      <c r="J93"/>
      <c r="K93"/>
      <c r="L93"/>
      <c r="M93"/>
      <c r="N93"/>
      <c r="O93"/>
      <c r="P93"/>
      <c r="Q93"/>
      <c r="R93"/>
      <c r="S93"/>
      <c r="T93"/>
      <c r="U93"/>
      <c r="V93"/>
      <c r="W93"/>
      <c r="X93"/>
      <c r="Y93"/>
      <c r="Z93"/>
      <c r="AA93"/>
      <c r="AB93"/>
      <c r="AC93"/>
      <c r="AD93"/>
      <c r="AE93"/>
      <c r="AF93"/>
      <c r="AG93"/>
      <c r="AH93"/>
      <c r="AI93"/>
      <c r="AJ93"/>
      <c r="AK93"/>
    </row>
    <row r="94" spans="1:37" s="224" customFormat="1" ht="14.1" customHeight="1" x14ac:dyDescent="0.2">
      <c r="A94" s="284" t="s">
        <v>280</v>
      </c>
      <c r="B94" s="285"/>
      <c r="C94" s="226"/>
      <c r="D94" s="227">
        <v>2.6</v>
      </c>
      <c r="E94" s="226"/>
      <c r="F94" s="226"/>
      <c r="G94" s="226"/>
      <c r="H94" s="226"/>
      <c r="I94"/>
      <c r="J94"/>
      <c r="K94"/>
      <c r="L94"/>
      <c r="M94"/>
      <c r="N94"/>
      <c r="O94"/>
      <c r="P94"/>
      <c r="Q94"/>
      <c r="R94"/>
      <c r="S94"/>
      <c r="T94"/>
      <c r="U94"/>
      <c r="V94"/>
      <c r="W94"/>
      <c r="X94"/>
      <c r="Y94"/>
      <c r="Z94"/>
      <c r="AA94"/>
      <c r="AB94"/>
      <c r="AC94"/>
      <c r="AD94"/>
      <c r="AE94"/>
      <c r="AF94"/>
      <c r="AG94"/>
      <c r="AH94"/>
      <c r="AI94"/>
      <c r="AJ94"/>
      <c r="AK94"/>
    </row>
    <row r="95" spans="1:37" s="224" customFormat="1" ht="28.5" customHeight="1" x14ac:dyDescent="0.2">
      <c r="A95" s="226"/>
      <c r="B95" s="226"/>
      <c r="C95" s="226"/>
      <c r="D95" s="226"/>
      <c r="E95" s="226"/>
      <c r="F95" s="226"/>
      <c r="G95" s="226"/>
      <c r="H95" s="226"/>
      <c r="I95"/>
      <c r="J95"/>
      <c r="K95"/>
      <c r="L95"/>
      <c r="M95"/>
      <c r="N95"/>
      <c r="O95"/>
      <c r="P95"/>
      <c r="Q95"/>
      <c r="R95"/>
      <c r="S95"/>
      <c r="T95"/>
      <c r="U95"/>
      <c r="V95"/>
      <c r="W95"/>
      <c r="X95"/>
      <c r="Y95"/>
      <c r="Z95"/>
      <c r="AA95"/>
      <c r="AB95"/>
      <c r="AC95"/>
      <c r="AD95"/>
      <c r="AE95"/>
      <c r="AF95"/>
      <c r="AG95"/>
      <c r="AH95"/>
      <c r="AI95"/>
      <c r="AJ95"/>
      <c r="AK95"/>
    </row>
    <row r="96" spans="1:37" s="224" customFormat="1" ht="12" customHeight="1" x14ac:dyDescent="0.2">
      <c r="I96"/>
      <c r="J96"/>
      <c r="K96"/>
      <c r="L96"/>
      <c r="M96"/>
      <c r="N96"/>
      <c r="O96"/>
      <c r="P96"/>
      <c r="Q96"/>
      <c r="R96"/>
      <c r="S96"/>
      <c r="T96"/>
      <c r="U96"/>
      <c r="V96"/>
      <c r="W96"/>
      <c r="X96"/>
      <c r="Y96"/>
      <c r="Z96"/>
      <c r="AA96"/>
      <c r="AB96"/>
      <c r="AC96"/>
      <c r="AD96"/>
      <c r="AE96"/>
      <c r="AF96"/>
      <c r="AG96"/>
      <c r="AH96"/>
      <c r="AI96"/>
      <c r="AJ96"/>
      <c r="AK96"/>
    </row>
    <row r="97" spans="1:8" ht="30" customHeight="1" x14ac:dyDescent="0.2">
      <c r="A97" s="254" t="s">
        <v>279</v>
      </c>
      <c r="B97" s="254"/>
      <c r="C97" s="254"/>
      <c r="D97" s="254"/>
      <c r="E97" s="254"/>
      <c r="F97" s="254"/>
      <c r="G97" s="254"/>
      <c r="H97" s="254"/>
    </row>
    <row r="98" spans="1:8" customFormat="1" ht="12" x14ac:dyDescent="0.2"/>
    <row r="99" spans="1:8" customFormat="1" ht="12" x14ac:dyDescent="0.2"/>
    <row r="100" spans="1:8" customFormat="1" ht="12" x14ac:dyDescent="0.2"/>
    <row r="101" spans="1:8" customFormat="1" ht="12" x14ac:dyDescent="0.2"/>
    <row r="102" spans="1:8" customFormat="1" ht="12" x14ac:dyDescent="0.2"/>
    <row r="103" spans="1:8" customFormat="1" ht="12" x14ac:dyDescent="0.2"/>
    <row r="104" spans="1:8" customFormat="1" ht="12" x14ac:dyDescent="0.2"/>
    <row r="105" spans="1:8" customFormat="1" ht="12" x14ac:dyDescent="0.2"/>
    <row r="106" spans="1:8" customFormat="1" ht="12" x14ac:dyDescent="0.2"/>
    <row r="107" spans="1:8" customFormat="1" ht="12" x14ac:dyDescent="0.2"/>
    <row r="108" spans="1:8" customFormat="1" ht="12" x14ac:dyDescent="0.2"/>
    <row r="109" spans="1:8" customFormat="1" ht="12" x14ac:dyDescent="0.2"/>
    <row r="110" spans="1:8" customFormat="1" ht="12" x14ac:dyDescent="0.2"/>
    <row r="111" spans="1:8" customFormat="1" ht="12" x14ac:dyDescent="0.2"/>
    <row r="112" spans="1:8"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row r="176" customFormat="1" ht="12" x14ac:dyDescent="0.2"/>
    <row r="177" customFormat="1" ht="12" x14ac:dyDescent="0.2"/>
  </sheetData>
  <mergeCells count="90">
    <mergeCell ref="A92:B92"/>
    <mergeCell ref="A93:B93"/>
    <mergeCell ref="A94:B94"/>
    <mergeCell ref="A97:H97"/>
    <mergeCell ref="A66:B66"/>
    <mergeCell ref="A69:H69"/>
    <mergeCell ref="A71:H71"/>
    <mergeCell ref="A73:H73"/>
    <mergeCell ref="A75:H75"/>
    <mergeCell ref="A77:B78"/>
    <mergeCell ref="C77:E78"/>
    <mergeCell ref="C80:E80"/>
    <mergeCell ref="C90:E90"/>
    <mergeCell ref="A54:H54"/>
    <mergeCell ref="A56:H56"/>
    <mergeCell ref="A58:B60"/>
    <mergeCell ref="C58:D59"/>
    <mergeCell ref="E58:F59"/>
    <mergeCell ref="G58:H58"/>
    <mergeCell ref="G59:H5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G19:H19"/>
    <mergeCell ref="A22:H22"/>
    <mergeCell ref="A27:B29"/>
    <mergeCell ref="C27:H27"/>
    <mergeCell ref="C28:D28"/>
    <mergeCell ref="E28:F28"/>
    <mergeCell ref="G28:H28"/>
    <mergeCell ref="C29:D29"/>
    <mergeCell ref="E29:H29"/>
    <mergeCell ref="A25:H25"/>
    <mergeCell ref="A19:B19"/>
    <mergeCell ref="C19:D19"/>
    <mergeCell ref="E19:F19"/>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4.5703125" defaultRowHeight="12.75" x14ac:dyDescent="0.2"/>
  <cols>
    <col min="1" max="6" width="16.5703125" style="152" customWidth="1"/>
    <col min="7" max="8" width="18.7109375" style="152" customWidth="1"/>
    <col min="9" max="11" width="17.5703125" style="152" customWidth="1"/>
    <col min="12" max="12" width="6.5703125" style="152" customWidth="1"/>
    <col min="13" max="16384" width="14.5703125" style="152"/>
  </cols>
  <sheetData>
    <row r="1" spans="1:7" ht="5.45" customHeight="1" x14ac:dyDescent="0.2"/>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18"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 style="153" customWidth="1"/>
    <col min="8" max="8" width="13.5703125" style="153" customWidth="1"/>
    <col min="9" max="9" width="9.85546875" style="153" customWidth="1"/>
    <col min="10" max="10" width="14.5703125" style="153"/>
    <col min="11" max="11" width="9.85546875" style="153" customWidth="1"/>
    <col min="12" max="16384" width="14.5703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7" width="14.5703125" style="153" customWidth="1"/>
    <col min="8" max="16384" width="14.5703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00" customWidth="1"/>
    <col min="2" max="2" width="36.140625" style="65" customWidth="1"/>
    <col min="3" max="3" width="9.7109375" style="65" customWidth="1"/>
    <col min="4" max="4" width="9.5703125" style="65" customWidth="1"/>
    <col min="5" max="6" width="10.42578125" style="65" customWidth="1"/>
    <col min="7" max="7" width="11.140625" style="65" customWidth="1"/>
    <col min="8" max="8" width="10.5703125" style="65" customWidth="1"/>
    <col min="9" max="9" width="9.5703125" style="65" customWidth="1"/>
    <col min="10" max="10" width="9.42578125" style="65" customWidth="1"/>
    <col min="11" max="16384" width="11" style="65"/>
  </cols>
  <sheetData>
    <row r="1" spans="1:10" x14ac:dyDescent="0.2">
      <c r="B1" s="62" t="s">
        <v>167</v>
      </c>
      <c r="C1" s="62"/>
      <c r="D1" s="62"/>
      <c r="E1" s="62"/>
      <c r="F1" s="62"/>
      <c r="G1" s="62"/>
      <c r="H1" s="62"/>
      <c r="I1" s="62"/>
      <c r="J1" s="62"/>
    </row>
    <row r="2" spans="1:10" x14ac:dyDescent="0.2">
      <c r="B2" s="102"/>
      <c r="C2" s="103"/>
      <c r="D2" s="103"/>
      <c r="G2" s="103"/>
      <c r="H2" s="103"/>
      <c r="I2" s="103"/>
      <c r="J2" s="103"/>
    </row>
    <row r="3" spans="1:10" x14ac:dyDescent="0.2">
      <c r="B3" s="302" t="s">
        <v>168</v>
      </c>
      <c r="C3" s="302"/>
      <c r="D3" s="302"/>
      <c r="E3" s="302"/>
      <c r="F3" s="302"/>
      <c r="G3" s="302"/>
      <c r="H3" s="302"/>
      <c r="I3" s="302"/>
      <c r="J3" s="302"/>
    </row>
    <row r="4" spans="1:10" x14ac:dyDescent="0.2">
      <c r="B4" s="302" t="s">
        <v>169</v>
      </c>
      <c r="C4" s="302"/>
      <c r="D4" s="302"/>
      <c r="E4" s="302"/>
      <c r="F4" s="302"/>
      <c r="G4" s="302"/>
      <c r="H4" s="302"/>
      <c r="I4" s="302"/>
      <c r="J4" s="302"/>
    </row>
    <row r="5" spans="1:10" x14ac:dyDescent="0.2">
      <c r="B5" s="104"/>
      <c r="C5" s="104"/>
      <c r="D5" s="104"/>
      <c r="E5" s="103"/>
      <c r="F5" s="103"/>
      <c r="G5" s="104"/>
      <c r="H5" s="104"/>
      <c r="I5" s="104"/>
      <c r="J5" s="104"/>
    </row>
    <row r="6" spans="1:10" x14ac:dyDescent="0.2">
      <c r="B6" s="104"/>
      <c r="C6" s="104"/>
      <c r="D6" s="104"/>
      <c r="G6" s="104"/>
      <c r="H6" s="104"/>
      <c r="I6" s="104"/>
      <c r="J6" s="104"/>
    </row>
    <row r="7" spans="1:10" x14ac:dyDescent="0.2">
      <c r="A7" s="303" t="s">
        <v>3</v>
      </c>
      <c r="B7" s="306" t="s">
        <v>107</v>
      </c>
      <c r="C7" s="309" t="s">
        <v>170</v>
      </c>
      <c r="D7" s="309" t="s">
        <v>171</v>
      </c>
      <c r="E7" s="309" t="s">
        <v>172</v>
      </c>
      <c r="F7" s="309" t="s">
        <v>9</v>
      </c>
      <c r="G7" s="298" t="s">
        <v>10</v>
      </c>
      <c r="H7" s="299"/>
      <c r="I7" s="299"/>
      <c r="J7" s="299"/>
    </row>
    <row r="8" spans="1:10" x14ac:dyDescent="0.2">
      <c r="A8" s="304"/>
      <c r="B8" s="307"/>
      <c r="C8" s="307"/>
      <c r="D8" s="307"/>
      <c r="E8" s="307"/>
      <c r="F8" s="310"/>
      <c r="G8" s="312" t="s">
        <v>12</v>
      </c>
      <c r="H8" s="298" t="s">
        <v>173</v>
      </c>
      <c r="I8" s="299"/>
      <c r="J8" s="299"/>
    </row>
    <row r="9" spans="1:10" ht="22.5" x14ac:dyDescent="0.2">
      <c r="A9" s="304"/>
      <c r="B9" s="307"/>
      <c r="C9" s="308"/>
      <c r="D9" s="308"/>
      <c r="E9" s="308"/>
      <c r="F9" s="311"/>
      <c r="G9" s="313"/>
      <c r="H9" s="105" t="s">
        <v>174</v>
      </c>
      <c r="I9" s="105" t="s">
        <v>14</v>
      </c>
      <c r="J9" s="106" t="s">
        <v>175</v>
      </c>
    </row>
    <row r="10" spans="1:10" x14ac:dyDescent="0.2">
      <c r="A10" s="305"/>
      <c r="B10" s="308"/>
      <c r="C10" s="67" t="s">
        <v>16</v>
      </c>
      <c r="D10" s="107" t="s">
        <v>176</v>
      </c>
      <c r="E10" s="67" t="s">
        <v>18</v>
      </c>
      <c r="F10" s="300" t="s">
        <v>19</v>
      </c>
      <c r="G10" s="301"/>
      <c r="H10" s="301"/>
      <c r="I10" s="301"/>
      <c r="J10" s="301"/>
    </row>
    <row r="11" spans="1:10" x14ac:dyDescent="0.2">
      <c r="A11" s="73"/>
      <c r="B11" s="108"/>
      <c r="C11" s="74"/>
      <c r="D11" s="75"/>
      <c r="E11" s="77"/>
      <c r="F11" s="78"/>
      <c r="G11" s="75"/>
      <c r="H11" s="75"/>
      <c r="I11" s="75"/>
      <c r="J11" s="75"/>
    </row>
    <row r="12" spans="1:10" x14ac:dyDescent="0.2">
      <c r="A12" s="80" t="s">
        <v>117</v>
      </c>
      <c r="B12" s="81" t="s">
        <v>118</v>
      </c>
      <c r="C12" s="109">
        <v>850.857142857143</v>
      </c>
      <c r="D12" s="109">
        <v>143916</v>
      </c>
      <c r="E12" s="109">
        <v>137542.609</v>
      </c>
      <c r="F12" s="110">
        <v>2884147.125</v>
      </c>
      <c r="G12" s="110">
        <v>18072688.451000001</v>
      </c>
      <c r="H12" s="110">
        <v>11773800.912</v>
      </c>
      <c r="I12" s="110">
        <v>6298887.5389999999</v>
      </c>
      <c r="J12" s="110">
        <v>3566936.3990000002</v>
      </c>
    </row>
    <row r="13" spans="1:10" x14ac:dyDescent="0.2">
      <c r="A13" s="80"/>
      <c r="B13" s="84" t="s">
        <v>119</v>
      </c>
      <c r="C13" s="111"/>
      <c r="D13" s="112"/>
      <c r="E13" s="112"/>
      <c r="F13" s="113"/>
      <c r="G13" s="113"/>
      <c r="H13" s="113"/>
      <c r="I13" s="113"/>
      <c r="J13" s="113"/>
    </row>
    <row r="14" spans="1:10" x14ac:dyDescent="0.2">
      <c r="A14" s="80" t="s">
        <v>21</v>
      </c>
      <c r="B14" s="84" t="s">
        <v>120</v>
      </c>
      <c r="C14" s="114">
        <v>421.57142857142901</v>
      </c>
      <c r="D14" s="114">
        <v>68459</v>
      </c>
      <c r="E14" s="114">
        <v>65610.771999999997</v>
      </c>
      <c r="F14" s="114">
        <v>1346205.9169999999</v>
      </c>
      <c r="G14" s="114">
        <v>8039364.6849999996</v>
      </c>
      <c r="H14" s="114">
        <v>5337110.8839999996</v>
      </c>
      <c r="I14" s="114">
        <v>2702253.801</v>
      </c>
      <c r="J14" s="114">
        <v>1525349.352</v>
      </c>
    </row>
    <row r="15" spans="1:10" x14ac:dyDescent="0.2">
      <c r="A15" s="80" t="s">
        <v>21</v>
      </c>
      <c r="B15" s="84" t="s">
        <v>121</v>
      </c>
      <c r="C15" s="114">
        <v>254.142857142857</v>
      </c>
      <c r="D15" s="114">
        <v>46678</v>
      </c>
      <c r="E15" s="114">
        <v>44573.938999999998</v>
      </c>
      <c r="F15" s="114">
        <v>1043394.096</v>
      </c>
      <c r="G15" s="114">
        <v>6617547.801</v>
      </c>
      <c r="H15" s="114">
        <v>3902539.7230000002</v>
      </c>
      <c r="I15" s="114">
        <v>2715008.0780000002</v>
      </c>
      <c r="J15" s="114">
        <v>1523234.7080000001</v>
      </c>
    </row>
    <row r="16" spans="1:10" x14ac:dyDescent="0.2">
      <c r="A16" s="80" t="s">
        <v>21</v>
      </c>
      <c r="B16" s="84" t="s">
        <v>122</v>
      </c>
      <c r="C16" s="114">
        <v>34.857142857142897</v>
      </c>
      <c r="D16" s="114">
        <v>5952</v>
      </c>
      <c r="E16" s="114">
        <v>5829.424</v>
      </c>
      <c r="F16" s="114">
        <v>138203.427</v>
      </c>
      <c r="G16" s="114">
        <v>744619.89</v>
      </c>
      <c r="H16" s="114">
        <v>440867.08799999999</v>
      </c>
      <c r="I16" s="114">
        <v>303752.80200000003</v>
      </c>
      <c r="J16" s="114">
        <v>130696.58199999999</v>
      </c>
    </row>
    <row r="17" spans="1:10" x14ac:dyDescent="0.2">
      <c r="A17" s="80" t="s">
        <v>21</v>
      </c>
      <c r="B17" s="84" t="s">
        <v>123</v>
      </c>
      <c r="C17" s="114">
        <v>140.28571428571399</v>
      </c>
      <c r="D17" s="114">
        <v>22827</v>
      </c>
      <c r="E17" s="114">
        <v>21528.473999999998</v>
      </c>
      <c r="F17" s="114">
        <v>356343.685</v>
      </c>
      <c r="G17" s="114">
        <v>2671156.0750000002</v>
      </c>
      <c r="H17" s="114">
        <v>2093283.2169999999</v>
      </c>
      <c r="I17" s="114">
        <v>577872.85800000001</v>
      </c>
      <c r="J17" s="114">
        <v>387655.75699999998</v>
      </c>
    </row>
    <row r="18" spans="1:10" x14ac:dyDescent="0.2">
      <c r="A18" s="80"/>
      <c r="B18" s="73"/>
      <c r="C18" s="111"/>
      <c r="D18" s="112"/>
      <c r="E18" s="112"/>
      <c r="F18" s="112"/>
      <c r="G18" s="112"/>
      <c r="H18" s="112"/>
      <c r="I18" s="112"/>
      <c r="J18" s="112"/>
    </row>
    <row r="19" spans="1:10" x14ac:dyDescent="0.2">
      <c r="A19" s="80" t="s">
        <v>124</v>
      </c>
      <c r="B19" s="81" t="s">
        <v>177</v>
      </c>
      <c r="C19" s="115"/>
      <c r="D19" s="115"/>
      <c r="E19" s="115"/>
      <c r="F19" s="115"/>
      <c r="G19" s="116"/>
      <c r="H19" s="116"/>
      <c r="I19" s="115"/>
      <c r="J19" s="115"/>
    </row>
    <row r="20" spans="1:10" x14ac:dyDescent="0.2">
      <c r="A20" s="80"/>
      <c r="B20" s="81" t="s">
        <v>178</v>
      </c>
      <c r="C20" s="115">
        <v>3</v>
      </c>
      <c r="D20" s="109">
        <v>301.857142857143</v>
      </c>
      <c r="E20" s="109">
        <v>319.70699999999999</v>
      </c>
      <c r="F20" s="110">
        <v>5234.3109999999997</v>
      </c>
      <c r="G20" s="117" t="s">
        <v>21</v>
      </c>
      <c r="H20" s="117" t="s">
        <v>21</v>
      </c>
      <c r="I20" s="117" t="s">
        <v>21</v>
      </c>
      <c r="J20" s="117" t="s">
        <v>21</v>
      </c>
    </row>
    <row r="21" spans="1:10" x14ac:dyDescent="0.2">
      <c r="A21" s="80"/>
      <c r="B21" s="73"/>
      <c r="C21" s="111"/>
      <c r="D21" s="112"/>
      <c r="E21" s="112"/>
      <c r="F21" s="112"/>
      <c r="G21" s="112"/>
      <c r="H21" s="112"/>
      <c r="I21" s="112"/>
      <c r="J21" s="112"/>
    </row>
    <row r="22" spans="1:10" x14ac:dyDescent="0.2">
      <c r="A22" s="80">
        <v>5</v>
      </c>
      <c r="B22" s="84" t="s">
        <v>126</v>
      </c>
      <c r="C22" s="118" t="s">
        <v>127</v>
      </c>
      <c r="D22" s="118" t="s">
        <v>127</v>
      </c>
      <c r="E22" s="118" t="s">
        <v>127</v>
      </c>
      <c r="F22" s="118" t="s">
        <v>127</v>
      </c>
      <c r="G22" s="118" t="s">
        <v>127</v>
      </c>
      <c r="H22" s="118" t="s">
        <v>127</v>
      </c>
      <c r="I22" s="118" t="s">
        <v>127</v>
      </c>
      <c r="J22" s="118" t="s">
        <v>127</v>
      </c>
    </row>
    <row r="23" spans="1:10" x14ac:dyDescent="0.2">
      <c r="A23" s="80">
        <v>6</v>
      </c>
      <c r="B23" s="84" t="s">
        <v>128</v>
      </c>
      <c r="C23" s="118" t="s">
        <v>127</v>
      </c>
      <c r="D23" s="118" t="s">
        <v>127</v>
      </c>
      <c r="E23" s="118" t="s">
        <v>127</v>
      </c>
      <c r="F23" s="118" t="s">
        <v>127</v>
      </c>
      <c r="G23" s="118" t="s">
        <v>127</v>
      </c>
      <c r="H23" s="118" t="s">
        <v>127</v>
      </c>
      <c r="I23" s="118" t="s">
        <v>127</v>
      </c>
      <c r="J23" s="118" t="s">
        <v>127</v>
      </c>
    </row>
    <row r="24" spans="1:10" x14ac:dyDescent="0.2">
      <c r="A24" s="80">
        <v>7</v>
      </c>
      <c r="B24" s="84" t="s">
        <v>129</v>
      </c>
      <c r="C24" s="118" t="s">
        <v>127</v>
      </c>
      <c r="D24" s="118" t="s">
        <v>127</v>
      </c>
      <c r="E24" s="118" t="s">
        <v>127</v>
      </c>
      <c r="F24" s="118" t="s">
        <v>127</v>
      </c>
      <c r="G24" s="118" t="s">
        <v>127</v>
      </c>
      <c r="H24" s="118" t="s">
        <v>127</v>
      </c>
      <c r="I24" s="118" t="s">
        <v>127</v>
      </c>
      <c r="J24" s="118" t="s">
        <v>127</v>
      </c>
    </row>
    <row r="25" spans="1:10" x14ac:dyDescent="0.2">
      <c r="A25" s="80">
        <v>8</v>
      </c>
      <c r="B25" s="84" t="s">
        <v>130</v>
      </c>
      <c r="C25" s="119"/>
      <c r="D25" s="120"/>
      <c r="E25" s="112"/>
      <c r="F25" s="112"/>
      <c r="G25" s="112"/>
      <c r="H25" s="112"/>
      <c r="I25" s="121"/>
      <c r="J25" s="121"/>
    </row>
    <row r="26" spans="1:10" x14ac:dyDescent="0.2">
      <c r="A26" s="80"/>
      <c r="B26" s="84" t="s">
        <v>131</v>
      </c>
      <c r="C26" s="114">
        <v>3</v>
      </c>
      <c r="D26" s="114">
        <v>301.857142857143</v>
      </c>
      <c r="E26" s="114">
        <v>319.70699999999999</v>
      </c>
      <c r="F26" s="114">
        <v>5234.3109999999997</v>
      </c>
      <c r="G26" s="122" t="s">
        <v>21</v>
      </c>
      <c r="H26" s="122" t="s">
        <v>21</v>
      </c>
      <c r="I26" s="122" t="s">
        <v>21</v>
      </c>
      <c r="J26" s="122" t="s">
        <v>21</v>
      </c>
    </row>
    <row r="27" spans="1:10" x14ac:dyDescent="0.2">
      <c r="A27" s="80">
        <v>9</v>
      </c>
      <c r="B27" s="84" t="s">
        <v>132</v>
      </c>
      <c r="C27" s="119"/>
      <c r="D27" s="120"/>
      <c r="E27" s="112"/>
      <c r="F27" s="112"/>
      <c r="G27" s="112"/>
      <c r="H27" s="112"/>
      <c r="I27" s="121"/>
      <c r="J27" s="121"/>
    </row>
    <row r="28" spans="1:10" x14ac:dyDescent="0.2">
      <c r="A28" s="80"/>
      <c r="B28" s="84" t="s">
        <v>133</v>
      </c>
      <c r="C28" s="119"/>
      <c r="D28" s="119"/>
      <c r="E28" s="119"/>
      <c r="F28" s="119"/>
      <c r="G28" s="119"/>
      <c r="H28" s="119"/>
      <c r="I28" s="119"/>
      <c r="J28" s="119"/>
    </row>
    <row r="29" spans="1:10" x14ac:dyDescent="0.2">
      <c r="A29" s="80"/>
      <c r="B29" s="84" t="s">
        <v>134</v>
      </c>
      <c r="C29" s="118" t="s">
        <v>127</v>
      </c>
      <c r="D29" s="118" t="s">
        <v>127</v>
      </c>
      <c r="E29" s="118" t="s">
        <v>127</v>
      </c>
      <c r="F29" s="118" t="s">
        <v>127</v>
      </c>
      <c r="G29" s="118" t="s">
        <v>127</v>
      </c>
      <c r="H29" s="118" t="s">
        <v>127</v>
      </c>
      <c r="I29" s="118" t="s">
        <v>127</v>
      </c>
      <c r="J29" s="118" t="s">
        <v>127</v>
      </c>
    </row>
    <row r="30" spans="1:10" x14ac:dyDescent="0.2">
      <c r="A30" s="80"/>
      <c r="B30" s="73"/>
      <c r="C30" s="119"/>
      <c r="D30" s="119"/>
      <c r="E30" s="119"/>
      <c r="F30" s="119"/>
      <c r="G30" s="119"/>
      <c r="H30" s="119"/>
      <c r="I30" s="119"/>
      <c r="J30" s="119"/>
    </row>
    <row r="31" spans="1:10" x14ac:dyDescent="0.2">
      <c r="A31" s="80" t="s">
        <v>135</v>
      </c>
      <c r="B31" s="81" t="s">
        <v>136</v>
      </c>
      <c r="C31" s="115">
        <v>847.857142857143</v>
      </c>
      <c r="D31" s="109">
        <v>143614.14285714299</v>
      </c>
      <c r="E31" s="109">
        <v>137222.902</v>
      </c>
      <c r="F31" s="110">
        <v>2878912.8139999998</v>
      </c>
      <c r="G31" s="117" t="s">
        <v>21</v>
      </c>
      <c r="H31" s="117" t="s">
        <v>21</v>
      </c>
      <c r="I31" s="117" t="s">
        <v>21</v>
      </c>
      <c r="J31" s="117" t="s">
        <v>21</v>
      </c>
    </row>
    <row r="32" spans="1:10" x14ac:dyDescent="0.2">
      <c r="A32" s="80"/>
      <c r="B32" s="73"/>
      <c r="C32" s="111"/>
      <c r="D32" s="112"/>
      <c r="E32" s="112"/>
      <c r="F32" s="112"/>
      <c r="G32" s="112"/>
      <c r="H32" s="112"/>
      <c r="I32" s="112"/>
      <c r="J32" s="112"/>
    </row>
    <row r="33" spans="1:10" x14ac:dyDescent="0.2">
      <c r="A33" s="80">
        <v>10</v>
      </c>
      <c r="B33" s="84" t="s">
        <v>137</v>
      </c>
      <c r="C33" s="114">
        <v>91.571428571428598</v>
      </c>
      <c r="D33" s="114">
        <v>15609.142857142901</v>
      </c>
      <c r="E33" s="114">
        <v>14607.945</v>
      </c>
      <c r="F33" s="114">
        <v>209892.87899999999</v>
      </c>
      <c r="G33" s="114">
        <v>1773097.1580000001</v>
      </c>
      <c r="H33" s="114">
        <v>1444648.3970000001</v>
      </c>
      <c r="I33" s="114">
        <v>328448.761</v>
      </c>
      <c r="J33" s="119">
        <v>242958.08600000001</v>
      </c>
    </row>
    <row r="34" spans="1:10" x14ac:dyDescent="0.2">
      <c r="A34" s="80">
        <v>11</v>
      </c>
      <c r="B34" s="84" t="s">
        <v>51</v>
      </c>
      <c r="C34" s="119">
        <v>7.4285714285714297</v>
      </c>
      <c r="D34" s="114">
        <v>1031</v>
      </c>
      <c r="E34" s="114">
        <v>1021.457</v>
      </c>
      <c r="F34" s="114">
        <v>23418.724999999999</v>
      </c>
      <c r="G34" s="114">
        <v>280824.67599999998</v>
      </c>
      <c r="H34" s="118" t="s">
        <v>21</v>
      </c>
      <c r="I34" s="118" t="s">
        <v>21</v>
      </c>
      <c r="J34" s="118" t="s">
        <v>21</v>
      </c>
    </row>
    <row r="35" spans="1:10" x14ac:dyDescent="0.2">
      <c r="A35" s="80">
        <v>12</v>
      </c>
      <c r="B35" s="84" t="s">
        <v>52</v>
      </c>
      <c r="C35" s="119">
        <v>1</v>
      </c>
      <c r="D35" s="118" t="s">
        <v>21</v>
      </c>
      <c r="E35" s="118" t="s">
        <v>21</v>
      </c>
      <c r="F35" s="118" t="s">
        <v>21</v>
      </c>
      <c r="G35" s="118" t="s">
        <v>21</v>
      </c>
      <c r="H35" s="118" t="s">
        <v>21</v>
      </c>
      <c r="I35" s="118" t="s">
        <v>21</v>
      </c>
      <c r="J35" s="118" t="s">
        <v>21</v>
      </c>
    </row>
    <row r="36" spans="1:10" x14ac:dyDescent="0.2">
      <c r="A36" s="80">
        <v>13</v>
      </c>
      <c r="B36" s="84" t="s">
        <v>54</v>
      </c>
      <c r="C36" s="119">
        <v>12.714285714285699</v>
      </c>
      <c r="D36" s="114">
        <v>1392.7142857142901</v>
      </c>
      <c r="E36" s="114">
        <v>1282.1099999999999</v>
      </c>
      <c r="F36" s="114">
        <v>22332.186000000002</v>
      </c>
      <c r="G36" s="114">
        <v>119030.586</v>
      </c>
      <c r="H36" s="112">
        <v>61475.385999999999</v>
      </c>
      <c r="I36" s="121">
        <v>57555.199999999997</v>
      </c>
      <c r="J36" s="121">
        <v>47747.75</v>
      </c>
    </row>
    <row r="37" spans="1:10" x14ac:dyDescent="0.2">
      <c r="A37" s="80">
        <v>14</v>
      </c>
      <c r="B37" s="84" t="s">
        <v>138</v>
      </c>
      <c r="C37" s="114">
        <v>2</v>
      </c>
      <c r="D37" s="118" t="s">
        <v>21</v>
      </c>
      <c r="E37" s="118" t="s">
        <v>21</v>
      </c>
      <c r="F37" s="118" t="s">
        <v>21</v>
      </c>
      <c r="G37" s="118" t="s">
        <v>21</v>
      </c>
      <c r="H37" s="118" t="s">
        <v>21</v>
      </c>
      <c r="I37" s="118" t="s">
        <v>21</v>
      </c>
      <c r="J37" s="118" t="s">
        <v>21</v>
      </c>
    </row>
    <row r="38" spans="1:10" x14ac:dyDescent="0.2">
      <c r="A38" s="80">
        <v>15</v>
      </c>
      <c r="B38" s="84" t="s">
        <v>139</v>
      </c>
      <c r="C38" s="114"/>
      <c r="D38" s="114"/>
      <c r="E38" s="114"/>
      <c r="F38" s="114"/>
      <c r="G38" s="114"/>
      <c r="H38" s="114"/>
      <c r="I38" s="114"/>
      <c r="J38" s="119"/>
    </row>
    <row r="39" spans="1:10" x14ac:dyDescent="0.2">
      <c r="A39" s="80"/>
      <c r="B39" s="84" t="s">
        <v>140</v>
      </c>
      <c r="C39" s="114">
        <v>3</v>
      </c>
      <c r="D39" s="114">
        <v>390.142857142857</v>
      </c>
      <c r="E39" s="114">
        <v>356.96199999999999</v>
      </c>
      <c r="F39" s="114">
        <v>6487.5469999999996</v>
      </c>
      <c r="G39" s="118" t="s">
        <v>21</v>
      </c>
      <c r="H39" s="118" t="s">
        <v>21</v>
      </c>
      <c r="I39" s="118" t="s">
        <v>21</v>
      </c>
      <c r="J39" s="118" t="s">
        <v>21</v>
      </c>
    </row>
    <row r="40" spans="1:10" x14ac:dyDescent="0.2">
      <c r="A40" s="80">
        <v>16</v>
      </c>
      <c r="B40" s="84" t="s">
        <v>141</v>
      </c>
      <c r="C40" s="114"/>
      <c r="D40" s="114"/>
      <c r="E40" s="114"/>
      <c r="F40" s="114"/>
      <c r="G40" s="114"/>
      <c r="H40" s="114"/>
      <c r="I40" s="114"/>
      <c r="J40" s="119"/>
    </row>
    <row r="41" spans="1:10" x14ac:dyDescent="0.2">
      <c r="A41" s="80"/>
      <c r="B41" s="84" t="s">
        <v>142</v>
      </c>
      <c r="C41" s="114">
        <v>10.714285714285699</v>
      </c>
      <c r="D41" s="114">
        <v>1993</v>
      </c>
      <c r="E41" s="114">
        <v>1828.865</v>
      </c>
      <c r="F41" s="114">
        <v>37761.468999999997</v>
      </c>
      <c r="G41" s="114">
        <v>275311.10399999999</v>
      </c>
      <c r="H41" s="114">
        <v>207177.54</v>
      </c>
      <c r="I41" s="114">
        <v>68133.563999999998</v>
      </c>
      <c r="J41" s="119">
        <v>54099.756999999998</v>
      </c>
    </row>
    <row r="42" spans="1:10" x14ac:dyDescent="0.2">
      <c r="A42" s="80">
        <v>17</v>
      </c>
      <c r="B42" s="84" t="s">
        <v>143</v>
      </c>
      <c r="C42" s="114"/>
      <c r="D42" s="114"/>
      <c r="E42" s="114"/>
      <c r="F42" s="114"/>
      <c r="G42" s="114"/>
      <c r="H42" s="114"/>
      <c r="I42" s="114"/>
      <c r="J42" s="119"/>
    </row>
    <row r="43" spans="1:10" x14ac:dyDescent="0.2">
      <c r="A43" s="80"/>
      <c r="B43" s="84" t="s">
        <v>144</v>
      </c>
      <c r="C43" s="114">
        <v>19.714285714285701</v>
      </c>
      <c r="D43" s="114">
        <v>3508</v>
      </c>
      <c r="E43" s="114">
        <v>3387.5149999999999</v>
      </c>
      <c r="F43" s="114">
        <v>66215.971000000005</v>
      </c>
      <c r="G43" s="114">
        <v>658071.57499999995</v>
      </c>
      <c r="H43" s="114">
        <v>493727.17599999998</v>
      </c>
      <c r="I43" s="114">
        <v>164344.399</v>
      </c>
      <c r="J43" s="119">
        <v>126334.61</v>
      </c>
    </row>
    <row r="44" spans="1:10" x14ac:dyDescent="0.2">
      <c r="A44" s="80">
        <v>18</v>
      </c>
      <c r="B44" s="84" t="s">
        <v>145</v>
      </c>
      <c r="C44" s="114"/>
      <c r="D44" s="114"/>
      <c r="E44" s="114"/>
      <c r="F44" s="114"/>
      <c r="G44" s="114"/>
      <c r="H44" s="114"/>
      <c r="I44" s="114"/>
      <c r="J44" s="119"/>
    </row>
    <row r="45" spans="1:10" x14ac:dyDescent="0.2">
      <c r="A45" s="80"/>
      <c r="B45" s="84" t="s">
        <v>146</v>
      </c>
      <c r="C45" s="114"/>
      <c r="D45" s="114"/>
      <c r="E45" s="114"/>
      <c r="F45" s="114"/>
      <c r="G45" s="114"/>
      <c r="H45" s="114"/>
      <c r="I45" s="114"/>
      <c r="J45" s="119"/>
    </row>
    <row r="46" spans="1:10" x14ac:dyDescent="0.2">
      <c r="A46" s="80"/>
      <c r="B46" s="84" t="s">
        <v>147</v>
      </c>
      <c r="C46" s="114">
        <v>14</v>
      </c>
      <c r="D46" s="114">
        <v>2096.5714285714298</v>
      </c>
      <c r="E46" s="114">
        <v>1968.0329999999999</v>
      </c>
      <c r="F46" s="114">
        <v>41436.925999999999</v>
      </c>
      <c r="G46" s="114">
        <v>242058.89499999999</v>
      </c>
      <c r="H46" s="114">
        <v>200147.682</v>
      </c>
      <c r="I46" s="114">
        <v>41911.213000000003</v>
      </c>
      <c r="J46" s="119">
        <v>31817.468000000001</v>
      </c>
    </row>
    <row r="47" spans="1:10" x14ac:dyDescent="0.2">
      <c r="A47" s="80">
        <v>19</v>
      </c>
      <c r="B47" s="84" t="s">
        <v>148</v>
      </c>
      <c r="C47" s="118" t="s">
        <v>127</v>
      </c>
      <c r="D47" s="118" t="s">
        <v>127</v>
      </c>
      <c r="E47" s="118" t="s">
        <v>127</v>
      </c>
      <c r="F47" s="118" t="s">
        <v>127</v>
      </c>
      <c r="G47" s="118" t="s">
        <v>127</v>
      </c>
      <c r="H47" s="118" t="s">
        <v>127</v>
      </c>
      <c r="I47" s="118" t="s">
        <v>127</v>
      </c>
      <c r="J47" s="118" t="s">
        <v>127</v>
      </c>
    </row>
    <row r="48" spans="1:10" x14ac:dyDescent="0.2">
      <c r="A48" s="80">
        <v>20</v>
      </c>
      <c r="B48" s="84" t="s">
        <v>149</v>
      </c>
      <c r="C48" s="114">
        <v>23.714285714285701</v>
      </c>
      <c r="D48" s="114">
        <v>3497</v>
      </c>
      <c r="E48" s="114">
        <v>3398.596</v>
      </c>
      <c r="F48" s="114">
        <v>86542.22</v>
      </c>
      <c r="G48" s="114">
        <v>536831.30599999998</v>
      </c>
      <c r="H48" s="114">
        <v>272765.73599999998</v>
      </c>
      <c r="I48" s="114">
        <v>264065.57</v>
      </c>
      <c r="J48" s="119">
        <v>125130.155</v>
      </c>
    </row>
    <row r="49" spans="1:10" x14ac:dyDescent="0.2">
      <c r="A49" s="80">
        <v>21</v>
      </c>
      <c r="B49" s="84" t="s">
        <v>150</v>
      </c>
      <c r="C49" s="114"/>
      <c r="D49" s="114"/>
      <c r="E49" s="114"/>
      <c r="F49" s="114"/>
      <c r="G49" s="114"/>
      <c r="H49" s="114"/>
      <c r="I49" s="114"/>
      <c r="J49" s="119"/>
    </row>
    <row r="50" spans="1:10" x14ac:dyDescent="0.2">
      <c r="A50" s="80"/>
      <c r="B50" s="84" t="s">
        <v>151</v>
      </c>
      <c r="C50" s="114">
        <v>6</v>
      </c>
      <c r="D50" s="114">
        <v>1452.1428571428601</v>
      </c>
      <c r="E50" s="114">
        <v>1366.92</v>
      </c>
      <c r="F50" s="114">
        <v>39265.841999999997</v>
      </c>
      <c r="G50" s="114">
        <v>140922.473</v>
      </c>
      <c r="H50" s="114">
        <v>43191.302000000003</v>
      </c>
      <c r="I50" s="114">
        <v>97731.171000000002</v>
      </c>
      <c r="J50" s="119">
        <v>31284.483</v>
      </c>
    </row>
    <row r="51" spans="1:10" x14ac:dyDescent="0.2">
      <c r="A51" s="80">
        <v>22</v>
      </c>
      <c r="B51" s="84" t="s">
        <v>152</v>
      </c>
      <c r="C51" s="114"/>
      <c r="D51" s="114"/>
      <c r="E51" s="114"/>
      <c r="F51" s="114"/>
      <c r="G51" s="114"/>
      <c r="H51" s="114"/>
      <c r="I51" s="114"/>
      <c r="J51" s="119"/>
    </row>
    <row r="52" spans="1:10" x14ac:dyDescent="0.2">
      <c r="A52" s="80"/>
      <c r="B52" s="84" t="s">
        <v>153</v>
      </c>
      <c r="C52" s="114">
        <v>99.428571428571402</v>
      </c>
      <c r="D52" s="114">
        <v>15586.857142857099</v>
      </c>
      <c r="E52" s="114">
        <v>15433.337</v>
      </c>
      <c r="F52" s="114">
        <v>283584.16800000001</v>
      </c>
      <c r="G52" s="114">
        <v>1695235.4509999999</v>
      </c>
      <c r="H52" s="114">
        <v>1056916.595</v>
      </c>
      <c r="I52" s="114">
        <v>638318.85600000003</v>
      </c>
      <c r="J52" s="119">
        <v>349781.24599999998</v>
      </c>
    </row>
    <row r="53" spans="1:10" x14ac:dyDescent="0.2">
      <c r="A53" s="80">
        <v>23</v>
      </c>
      <c r="B53" s="84" t="s">
        <v>154</v>
      </c>
      <c r="C53" s="114"/>
      <c r="D53" s="114"/>
      <c r="E53" s="114"/>
      <c r="F53" s="114"/>
      <c r="G53" s="114"/>
      <c r="H53" s="114"/>
      <c r="I53" s="114"/>
      <c r="J53" s="119"/>
    </row>
    <row r="54" spans="1:10" x14ac:dyDescent="0.2">
      <c r="A54" s="80"/>
      <c r="B54" s="84" t="s">
        <v>155</v>
      </c>
      <c r="C54" s="114"/>
      <c r="D54" s="114"/>
      <c r="E54" s="114"/>
      <c r="F54" s="114"/>
      <c r="G54" s="114"/>
      <c r="H54" s="114"/>
      <c r="I54" s="114"/>
      <c r="J54" s="119"/>
    </row>
    <row r="55" spans="1:10" x14ac:dyDescent="0.2">
      <c r="A55" s="80"/>
      <c r="B55" s="84" t="s">
        <v>156</v>
      </c>
      <c r="C55" s="114">
        <v>60.571428571428598</v>
      </c>
      <c r="D55" s="114">
        <v>7628.7142857142899</v>
      </c>
      <c r="E55" s="114">
        <v>7230.3450000000003</v>
      </c>
      <c r="F55" s="114">
        <v>144598.67000000001</v>
      </c>
      <c r="G55" s="114">
        <v>747833.92</v>
      </c>
      <c r="H55" s="114">
        <v>503892.91100000002</v>
      </c>
      <c r="I55" s="114">
        <v>243941.00899999999</v>
      </c>
      <c r="J55" s="114">
        <v>130662.974</v>
      </c>
    </row>
    <row r="56" spans="1:10" x14ac:dyDescent="0.2">
      <c r="A56" s="80">
        <v>24</v>
      </c>
      <c r="B56" s="84" t="s">
        <v>157</v>
      </c>
      <c r="C56" s="114">
        <v>16</v>
      </c>
      <c r="D56" s="114">
        <v>4287.1428571428596</v>
      </c>
      <c r="E56" s="114">
        <v>3902.529</v>
      </c>
      <c r="F56" s="114">
        <v>93676.33</v>
      </c>
      <c r="G56" s="114">
        <v>620870.94999999995</v>
      </c>
      <c r="H56" s="114">
        <v>363935.6</v>
      </c>
      <c r="I56" s="114">
        <v>256935.35</v>
      </c>
      <c r="J56" s="118" t="s">
        <v>21</v>
      </c>
    </row>
    <row r="57" spans="1:10" x14ac:dyDescent="0.2">
      <c r="A57" s="80">
        <v>25</v>
      </c>
      <c r="B57" s="84" t="s">
        <v>158</v>
      </c>
      <c r="C57" s="114">
        <v>149</v>
      </c>
      <c r="D57" s="114">
        <v>22277.428571428602</v>
      </c>
      <c r="E57" s="114">
        <v>21582.358</v>
      </c>
      <c r="F57" s="114">
        <v>424086.473</v>
      </c>
      <c r="G57" s="114">
        <v>2385602.4589999998</v>
      </c>
      <c r="H57" s="114">
        <v>1702399.78</v>
      </c>
      <c r="I57" s="114">
        <v>683202.679</v>
      </c>
      <c r="J57" s="114">
        <v>453189.19799999997</v>
      </c>
    </row>
    <row r="58" spans="1:10" x14ac:dyDescent="0.2">
      <c r="A58" s="80">
        <v>26</v>
      </c>
      <c r="B58" s="84" t="s">
        <v>159</v>
      </c>
      <c r="C58" s="114"/>
      <c r="D58" s="114"/>
      <c r="E58" s="114"/>
      <c r="F58" s="114"/>
      <c r="G58" s="114"/>
      <c r="H58" s="114"/>
      <c r="I58" s="114"/>
      <c r="J58" s="114"/>
    </row>
    <row r="59" spans="1:10" x14ac:dyDescent="0.2">
      <c r="A59" s="80"/>
      <c r="B59" s="84" t="s">
        <v>160</v>
      </c>
      <c r="C59" s="114">
        <v>72.571428571428598</v>
      </c>
      <c r="D59" s="114">
        <v>12363.714285714301</v>
      </c>
      <c r="E59" s="114">
        <v>11863.998</v>
      </c>
      <c r="F59" s="114">
        <v>290786.66800000001</v>
      </c>
      <c r="G59" s="114">
        <v>1591237.236</v>
      </c>
      <c r="H59" s="114">
        <v>904567.29099999997</v>
      </c>
      <c r="I59" s="114">
        <v>686669.94499999995</v>
      </c>
      <c r="J59" s="114">
        <v>265021.408</v>
      </c>
    </row>
    <row r="60" spans="1:10" x14ac:dyDescent="0.2">
      <c r="A60" s="80">
        <v>27</v>
      </c>
      <c r="B60" s="84" t="s">
        <v>161</v>
      </c>
      <c r="C60" s="114">
        <v>46.714285714285701</v>
      </c>
      <c r="D60" s="114">
        <v>8700.8571428571395</v>
      </c>
      <c r="E60" s="114">
        <v>7986.1369999999997</v>
      </c>
      <c r="F60" s="114">
        <v>187988.285</v>
      </c>
      <c r="G60" s="114">
        <v>1107888.7520000001</v>
      </c>
      <c r="H60" s="114">
        <v>727107.59499999997</v>
      </c>
      <c r="I60" s="114">
        <v>380781.15700000001</v>
      </c>
      <c r="J60" s="114">
        <v>119500.251</v>
      </c>
    </row>
    <row r="61" spans="1:10" x14ac:dyDescent="0.2">
      <c r="A61" s="80">
        <v>28</v>
      </c>
      <c r="B61" s="84" t="s">
        <v>93</v>
      </c>
      <c r="C61" s="114">
        <v>97.428571428571402</v>
      </c>
      <c r="D61" s="114">
        <v>15420</v>
      </c>
      <c r="E61" s="114">
        <v>14924.772999999999</v>
      </c>
      <c r="F61" s="114">
        <v>337092.91399999999</v>
      </c>
      <c r="G61" s="114">
        <v>1604658.7069999999</v>
      </c>
      <c r="H61" s="114">
        <v>873851.03200000001</v>
      </c>
      <c r="I61" s="114">
        <v>730807.67500000005</v>
      </c>
      <c r="J61" s="114">
        <v>370053.94300000003</v>
      </c>
    </row>
    <row r="62" spans="1:10" x14ac:dyDescent="0.2">
      <c r="A62" s="80">
        <v>29</v>
      </c>
      <c r="B62" s="84" t="s">
        <v>162</v>
      </c>
      <c r="C62" s="114"/>
      <c r="D62" s="114"/>
      <c r="E62" s="114"/>
      <c r="F62" s="114"/>
      <c r="G62" s="114"/>
      <c r="H62" s="114"/>
      <c r="I62" s="114"/>
      <c r="J62" s="114"/>
    </row>
    <row r="63" spans="1:10" x14ac:dyDescent="0.2">
      <c r="A63" s="80"/>
      <c r="B63" s="84" t="s">
        <v>163</v>
      </c>
      <c r="C63" s="114">
        <v>51.571428571428598</v>
      </c>
      <c r="D63" s="114">
        <v>16524.714285714301</v>
      </c>
      <c r="E63" s="114">
        <v>15372.62</v>
      </c>
      <c r="F63" s="114">
        <v>382735.75199999998</v>
      </c>
      <c r="G63" s="114">
        <v>3039616.0049999999</v>
      </c>
      <c r="H63" s="114">
        <v>2080062.145</v>
      </c>
      <c r="I63" s="114">
        <v>959553.86</v>
      </c>
      <c r="J63" s="114">
        <v>609422.12100000004</v>
      </c>
    </row>
    <row r="64" spans="1:10" x14ac:dyDescent="0.2">
      <c r="A64" s="80">
        <v>30</v>
      </c>
      <c r="B64" s="84" t="s">
        <v>97</v>
      </c>
      <c r="C64" s="114">
        <v>1</v>
      </c>
      <c r="D64" s="118" t="s">
        <v>21</v>
      </c>
      <c r="E64" s="118" t="s">
        <v>21</v>
      </c>
      <c r="F64" s="118" t="s">
        <v>21</v>
      </c>
      <c r="G64" s="118" t="s">
        <v>21</v>
      </c>
      <c r="H64" s="118" t="s">
        <v>21</v>
      </c>
      <c r="I64" s="118" t="s">
        <v>21</v>
      </c>
      <c r="J64" s="118" t="s">
        <v>21</v>
      </c>
    </row>
    <row r="65" spans="1:10" x14ac:dyDescent="0.2">
      <c r="A65" s="80">
        <v>31</v>
      </c>
      <c r="B65" s="84" t="s">
        <v>98</v>
      </c>
      <c r="C65" s="114">
        <v>13</v>
      </c>
      <c r="D65" s="114">
        <v>1702.8571428571399</v>
      </c>
      <c r="E65" s="114">
        <v>1622.4480000000001</v>
      </c>
      <c r="F65" s="114">
        <v>26878.601999999999</v>
      </c>
      <c r="G65" s="114">
        <v>163532.78899999999</v>
      </c>
      <c r="H65" s="114">
        <v>138969.929</v>
      </c>
      <c r="I65" s="114">
        <v>24562.86</v>
      </c>
      <c r="J65" s="114">
        <v>14470.724</v>
      </c>
    </row>
    <row r="66" spans="1:10" x14ac:dyDescent="0.2">
      <c r="A66" s="80">
        <v>32</v>
      </c>
      <c r="B66" s="84" t="s">
        <v>164</v>
      </c>
      <c r="C66" s="114">
        <v>30.714285714285701</v>
      </c>
      <c r="D66" s="114">
        <v>4351</v>
      </c>
      <c r="E66" s="114">
        <v>4190.71</v>
      </c>
      <c r="F66" s="114">
        <v>93928.538</v>
      </c>
      <c r="G66" s="114">
        <v>488891.25699999998</v>
      </c>
      <c r="H66" s="114">
        <v>201245.068</v>
      </c>
      <c r="I66" s="114">
        <v>287646.18900000001</v>
      </c>
      <c r="J66" s="114">
        <v>52849.533000000003</v>
      </c>
    </row>
    <row r="67" spans="1:10" x14ac:dyDescent="0.2">
      <c r="A67" s="80">
        <v>33</v>
      </c>
      <c r="B67" s="84" t="s">
        <v>165</v>
      </c>
      <c r="C67" s="119"/>
      <c r="D67" s="119"/>
      <c r="E67" s="119"/>
      <c r="F67" s="119"/>
      <c r="G67" s="119"/>
      <c r="H67" s="119"/>
      <c r="I67" s="119"/>
      <c r="J67" s="119"/>
    </row>
    <row r="68" spans="1:10" x14ac:dyDescent="0.2">
      <c r="A68" s="80"/>
      <c r="B68" s="84" t="s">
        <v>166</v>
      </c>
      <c r="C68" s="114">
        <v>18</v>
      </c>
      <c r="D68" s="114">
        <v>3317</v>
      </c>
      <c r="E68" s="114">
        <v>3382.355</v>
      </c>
      <c r="F68" s="114">
        <v>72174.739000000001</v>
      </c>
      <c r="G68" s="114">
        <v>443458.53899999999</v>
      </c>
      <c r="H68" s="118" t="s">
        <v>21</v>
      </c>
      <c r="I68" s="118" t="s">
        <v>21</v>
      </c>
      <c r="J68" s="118" t="s">
        <v>21</v>
      </c>
    </row>
    <row r="69" spans="1:10" ht="15" customHeight="1" x14ac:dyDescent="0.2">
      <c r="B69" s="123"/>
      <c r="C69" s="124"/>
      <c r="D69" s="124"/>
      <c r="E69" s="124"/>
      <c r="F69" s="124"/>
      <c r="G69" s="124"/>
      <c r="H69" s="124"/>
      <c r="I69" s="124"/>
      <c r="J69" s="125"/>
    </row>
    <row r="70" spans="1:10" x14ac:dyDescent="0.2">
      <c r="A70" s="100" t="s">
        <v>39</v>
      </c>
      <c r="C70" s="126"/>
      <c r="D70" s="126"/>
      <c r="E70" s="86"/>
      <c r="F70" s="86"/>
      <c r="G70" s="86"/>
      <c r="H70" s="86"/>
      <c r="I70" s="127"/>
      <c r="J70" s="127"/>
    </row>
    <row r="71" spans="1:10" x14ac:dyDescent="0.2">
      <c r="C71" s="126"/>
      <c r="D71" s="126"/>
      <c r="E71" s="86"/>
      <c r="F71" s="86"/>
      <c r="G71" s="86"/>
      <c r="H71" s="86"/>
      <c r="I71" s="127"/>
      <c r="J71" s="127"/>
    </row>
    <row r="72" spans="1:10" x14ac:dyDescent="0.2">
      <c r="C72" s="126"/>
      <c r="D72" s="126"/>
      <c r="E72" s="86"/>
      <c r="F72" s="86"/>
      <c r="G72" s="86"/>
      <c r="H72" s="86"/>
      <c r="I72" s="127"/>
      <c r="J72" s="127"/>
    </row>
    <row r="73" spans="1:10" x14ac:dyDescent="0.2">
      <c r="C73" s="126"/>
      <c r="D73" s="126"/>
      <c r="E73" s="86"/>
      <c r="F73" s="86"/>
      <c r="G73" s="86"/>
      <c r="H73" s="86"/>
      <c r="I73" s="127"/>
      <c r="J73" s="127"/>
    </row>
    <row r="74" spans="1:10" x14ac:dyDescent="0.2">
      <c r="C74" s="126"/>
      <c r="D74" s="126"/>
      <c r="E74" s="86"/>
      <c r="F74" s="86"/>
      <c r="G74" s="86"/>
      <c r="H74" s="86"/>
      <c r="I74" s="127"/>
      <c r="J74" s="127"/>
    </row>
    <row r="75" spans="1:10" x14ac:dyDescent="0.2">
      <c r="C75" s="126"/>
      <c r="D75" s="126"/>
      <c r="E75" s="86"/>
      <c r="F75" s="86"/>
      <c r="G75" s="86"/>
      <c r="H75" s="86"/>
      <c r="I75" s="127"/>
      <c r="J75" s="127"/>
    </row>
    <row r="76" spans="1:10" x14ac:dyDescent="0.2">
      <c r="C76" s="126"/>
      <c r="D76" s="126"/>
      <c r="E76" s="86"/>
      <c r="F76" s="86"/>
      <c r="G76" s="86"/>
      <c r="H76" s="86"/>
      <c r="I76" s="127"/>
      <c r="J76" s="127"/>
    </row>
    <row r="77" spans="1:10" x14ac:dyDescent="0.2">
      <c r="C77" s="126"/>
      <c r="D77" s="126"/>
      <c r="E77" s="86"/>
      <c r="F77" s="86"/>
      <c r="G77" s="86"/>
      <c r="H77" s="86"/>
      <c r="I77" s="127"/>
      <c r="J77" s="127"/>
    </row>
    <row r="78" spans="1:10" x14ac:dyDescent="0.2">
      <c r="C78" s="126"/>
      <c r="D78" s="126"/>
      <c r="E78" s="86"/>
      <c r="F78" s="86"/>
      <c r="G78" s="86"/>
      <c r="H78" s="86"/>
      <c r="I78" s="127"/>
      <c r="J78" s="127"/>
    </row>
    <row r="79" spans="1:10" x14ac:dyDescent="0.2">
      <c r="C79" s="126"/>
      <c r="D79" s="126"/>
      <c r="E79" s="86"/>
      <c r="F79" s="86"/>
      <c r="G79" s="86"/>
      <c r="H79" s="86"/>
      <c r="I79" s="127"/>
      <c r="J79" s="127"/>
    </row>
    <row r="80" spans="1:10" x14ac:dyDescent="0.2">
      <c r="C80" s="126"/>
      <c r="D80" s="126"/>
      <c r="E80" s="86"/>
      <c r="F80" s="86"/>
      <c r="G80" s="86"/>
      <c r="H80" s="86"/>
      <c r="I80" s="127"/>
      <c r="J80" s="127"/>
    </row>
    <row r="81" spans="3:10" x14ac:dyDescent="0.2">
      <c r="C81" s="126"/>
      <c r="D81" s="126"/>
      <c r="E81" s="86"/>
      <c r="F81" s="86"/>
      <c r="G81" s="86"/>
      <c r="H81" s="86"/>
      <c r="I81" s="127"/>
      <c r="J81" s="127"/>
    </row>
    <row r="82" spans="3:10" x14ac:dyDescent="0.2">
      <c r="C82" s="126"/>
      <c r="D82" s="126"/>
      <c r="E82" s="86"/>
      <c r="F82" s="86"/>
      <c r="G82" s="86"/>
      <c r="H82" s="86"/>
      <c r="I82" s="127"/>
      <c r="J82" s="127"/>
    </row>
    <row r="83" spans="3:10" x14ac:dyDescent="0.2">
      <c r="C83" s="126"/>
      <c r="D83" s="126"/>
      <c r="E83" s="86"/>
      <c r="F83" s="86"/>
      <c r="G83" s="86"/>
      <c r="H83" s="86"/>
      <c r="I83" s="127"/>
      <c r="J83" s="127"/>
    </row>
    <row r="84" spans="3:10" x14ac:dyDescent="0.2">
      <c r="C84" s="126"/>
      <c r="D84" s="126"/>
      <c r="E84" s="86"/>
      <c r="F84" s="86"/>
      <c r="G84" s="86"/>
      <c r="H84" s="86"/>
      <c r="I84" s="127"/>
      <c r="J84" s="127"/>
    </row>
    <row r="85" spans="3:10" x14ac:dyDescent="0.2">
      <c r="C85" s="126"/>
      <c r="D85" s="126"/>
      <c r="E85" s="86"/>
      <c r="F85" s="86"/>
      <c r="G85" s="86"/>
      <c r="H85" s="86"/>
      <c r="I85" s="127"/>
      <c r="J85" s="127"/>
    </row>
    <row r="86" spans="3:10" x14ac:dyDescent="0.2">
      <c r="C86" s="126"/>
      <c r="D86" s="126"/>
      <c r="E86" s="86"/>
      <c r="F86" s="86"/>
      <c r="G86" s="86"/>
      <c r="H86" s="86"/>
      <c r="I86" s="127"/>
      <c r="J86" s="127"/>
    </row>
    <row r="87" spans="3:10" x14ac:dyDescent="0.2">
      <c r="C87" s="126"/>
      <c r="D87" s="126"/>
      <c r="E87" s="86"/>
      <c r="F87" s="86"/>
      <c r="G87" s="86"/>
      <c r="H87" s="86"/>
      <c r="I87" s="127"/>
      <c r="J87" s="127"/>
    </row>
    <row r="88" spans="3:10" x14ac:dyDescent="0.2">
      <c r="C88" s="126"/>
      <c r="D88" s="126"/>
      <c r="E88" s="86"/>
      <c r="F88" s="86"/>
      <c r="G88" s="86"/>
      <c r="H88" s="86"/>
      <c r="I88" s="127"/>
      <c r="J88" s="127"/>
    </row>
    <row r="89" spans="3:10" x14ac:dyDescent="0.2">
      <c r="C89" s="126"/>
      <c r="D89" s="126"/>
      <c r="E89" s="86"/>
      <c r="F89" s="86"/>
      <c r="G89" s="86"/>
      <c r="H89" s="86"/>
      <c r="I89" s="127"/>
      <c r="J89" s="127"/>
    </row>
    <row r="90" spans="3:10" x14ac:dyDescent="0.2">
      <c r="C90" s="126"/>
      <c r="D90" s="126"/>
      <c r="E90" s="86"/>
      <c r="F90" s="86"/>
      <c r="G90" s="86"/>
      <c r="H90" s="86"/>
      <c r="I90" s="127"/>
      <c r="J90" s="127"/>
    </row>
    <row r="91" spans="3:10" x14ac:dyDescent="0.2">
      <c r="C91" s="126"/>
      <c r="D91" s="126"/>
      <c r="E91" s="86"/>
      <c r="F91" s="86"/>
      <c r="G91" s="86"/>
      <c r="H91" s="86"/>
      <c r="I91" s="127"/>
      <c r="J91" s="127"/>
    </row>
    <row r="92" spans="3:10" x14ac:dyDescent="0.2">
      <c r="C92" s="126"/>
      <c r="D92" s="126"/>
      <c r="E92" s="86"/>
      <c r="F92" s="86"/>
      <c r="G92" s="86"/>
      <c r="H92" s="86"/>
      <c r="I92" s="127"/>
      <c r="J92" s="127"/>
    </row>
    <row r="93" spans="3:10" x14ac:dyDescent="0.2">
      <c r="C93" s="126"/>
      <c r="D93" s="126"/>
      <c r="E93" s="86"/>
      <c r="F93" s="86"/>
      <c r="G93" s="86"/>
      <c r="H93" s="86"/>
      <c r="I93" s="127"/>
      <c r="J93" s="127"/>
    </row>
    <row r="94" spans="3:10" x14ac:dyDescent="0.2">
      <c r="C94" s="126"/>
      <c r="D94" s="126"/>
      <c r="E94" s="86"/>
      <c r="F94" s="86"/>
      <c r="G94" s="86"/>
      <c r="H94" s="86"/>
      <c r="I94" s="127"/>
      <c r="J94" s="127"/>
    </row>
    <row r="95" spans="3:10" x14ac:dyDescent="0.2">
      <c r="C95" s="126"/>
      <c r="D95" s="126"/>
      <c r="E95" s="86"/>
      <c r="F95" s="86"/>
      <c r="G95" s="86"/>
      <c r="H95" s="86"/>
      <c r="I95" s="127"/>
      <c r="J95" s="127"/>
    </row>
    <row r="96" spans="3:10" x14ac:dyDescent="0.2">
      <c r="C96" s="126"/>
      <c r="D96" s="126"/>
      <c r="E96" s="86"/>
      <c r="F96" s="86"/>
      <c r="G96" s="86"/>
      <c r="H96" s="86"/>
      <c r="I96" s="127"/>
      <c r="J96" s="127"/>
    </row>
    <row r="97" spans="3:10" x14ac:dyDescent="0.2">
      <c r="C97" s="126"/>
      <c r="D97" s="126"/>
      <c r="E97" s="86"/>
      <c r="F97" s="86"/>
      <c r="G97" s="86"/>
      <c r="H97" s="86"/>
      <c r="I97" s="127"/>
      <c r="J97" s="127"/>
    </row>
    <row r="98" spans="3:10" x14ac:dyDescent="0.2">
      <c r="C98" s="126"/>
      <c r="D98" s="126"/>
      <c r="E98" s="86"/>
      <c r="F98" s="86"/>
      <c r="G98" s="86"/>
      <c r="H98" s="86"/>
      <c r="I98" s="127"/>
      <c r="J98" s="127"/>
    </row>
    <row r="99" spans="3:10" x14ac:dyDescent="0.2">
      <c r="C99" s="126"/>
      <c r="D99" s="126"/>
      <c r="E99" s="86"/>
      <c r="F99" s="86"/>
      <c r="G99" s="86"/>
      <c r="H99" s="86"/>
      <c r="I99" s="127"/>
      <c r="J99" s="127"/>
    </row>
    <row r="100" spans="3:10" x14ac:dyDescent="0.2">
      <c r="C100" s="126"/>
      <c r="D100" s="126"/>
      <c r="E100" s="86"/>
      <c r="F100" s="86"/>
      <c r="G100" s="86"/>
      <c r="H100" s="86"/>
      <c r="I100" s="127"/>
      <c r="J100" s="127"/>
    </row>
    <row r="101" spans="3:10" x14ac:dyDescent="0.2">
      <c r="C101" s="126"/>
      <c r="D101" s="126"/>
      <c r="E101" s="86"/>
      <c r="F101" s="86"/>
      <c r="G101" s="86"/>
      <c r="H101" s="86"/>
      <c r="I101" s="127"/>
      <c r="J101" s="127"/>
    </row>
    <row r="102" spans="3:10" x14ac:dyDescent="0.2">
      <c r="C102" s="126"/>
      <c r="D102" s="126"/>
      <c r="E102" s="86"/>
      <c r="F102" s="86"/>
      <c r="G102" s="86"/>
      <c r="H102" s="86"/>
      <c r="I102" s="127"/>
      <c r="J102" s="127"/>
    </row>
    <row r="103" spans="3:10" x14ac:dyDescent="0.2">
      <c r="C103" s="126"/>
      <c r="D103" s="126"/>
      <c r="E103" s="86"/>
      <c r="F103" s="86"/>
      <c r="G103" s="86"/>
      <c r="H103" s="86"/>
      <c r="I103" s="127"/>
      <c r="J103" s="127"/>
    </row>
    <row r="104" spans="3:10" x14ac:dyDescent="0.2">
      <c r="C104" s="126"/>
      <c r="D104" s="126"/>
      <c r="E104" s="86"/>
      <c r="F104" s="86"/>
      <c r="G104" s="86"/>
      <c r="H104" s="86"/>
      <c r="I104" s="127"/>
      <c r="J104" s="127"/>
    </row>
    <row r="105" spans="3:10" x14ac:dyDescent="0.2">
      <c r="C105" s="126"/>
      <c r="D105" s="126"/>
      <c r="E105" s="86"/>
      <c r="F105" s="86"/>
      <c r="G105" s="86"/>
      <c r="H105" s="86"/>
      <c r="I105" s="127"/>
      <c r="J105" s="127"/>
    </row>
    <row r="106" spans="3:10" x14ac:dyDescent="0.2">
      <c r="C106" s="126"/>
      <c r="D106" s="126"/>
      <c r="E106" s="86"/>
      <c r="F106" s="86"/>
      <c r="G106" s="86"/>
      <c r="H106" s="86"/>
      <c r="I106" s="127"/>
      <c r="J106" s="127"/>
    </row>
    <row r="107" spans="3:10" x14ac:dyDescent="0.2">
      <c r="C107" s="126"/>
      <c r="D107" s="126"/>
      <c r="E107" s="86"/>
      <c r="F107" s="86"/>
      <c r="G107" s="86"/>
      <c r="H107" s="86"/>
      <c r="I107" s="127"/>
      <c r="J107" s="127"/>
    </row>
    <row r="108" spans="3:10" x14ac:dyDescent="0.2">
      <c r="C108" s="126"/>
      <c r="D108" s="126"/>
      <c r="E108" s="86"/>
      <c r="F108" s="86"/>
      <c r="G108" s="86"/>
      <c r="H108" s="86"/>
      <c r="I108" s="127"/>
      <c r="J108" s="127"/>
    </row>
    <row r="109" spans="3:10" x14ac:dyDescent="0.2">
      <c r="C109" s="126"/>
      <c r="D109" s="126"/>
      <c r="E109" s="86"/>
      <c r="F109" s="86"/>
      <c r="G109" s="86"/>
      <c r="H109" s="86"/>
      <c r="I109" s="127"/>
      <c r="J109" s="127"/>
    </row>
    <row r="110" spans="3:10" x14ac:dyDescent="0.2">
      <c r="C110" s="126"/>
      <c r="D110" s="126"/>
      <c r="E110" s="86"/>
      <c r="F110" s="86"/>
      <c r="G110" s="86"/>
      <c r="H110" s="86"/>
      <c r="I110" s="127"/>
      <c r="J110" s="127"/>
    </row>
    <row r="111" spans="3:10" x14ac:dyDescent="0.2">
      <c r="C111" s="126"/>
      <c r="D111" s="126"/>
      <c r="E111" s="86"/>
      <c r="F111" s="86"/>
      <c r="G111" s="86"/>
      <c r="H111" s="86"/>
      <c r="I111" s="127"/>
      <c r="J111" s="127"/>
    </row>
    <row r="112" spans="3:10" x14ac:dyDescent="0.2">
      <c r="C112" s="126"/>
      <c r="D112" s="126"/>
      <c r="E112" s="86"/>
      <c r="F112" s="86"/>
      <c r="G112" s="86"/>
      <c r="H112" s="86"/>
      <c r="I112" s="127"/>
      <c r="J112" s="127"/>
    </row>
    <row r="113" spans="3:10" x14ac:dyDescent="0.2">
      <c r="C113" s="126"/>
      <c r="D113" s="126"/>
      <c r="E113" s="86"/>
      <c r="F113" s="86"/>
      <c r="G113" s="86"/>
      <c r="H113" s="86"/>
      <c r="I113" s="127"/>
      <c r="J113" s="127"/>
    </row>
    <row r="114" spans="3:10" x14ac:dyDescent="0.2">
      <c r="C114" s="126"/>
      <c r="D114" s="126"/>
      <c r="E114" s="86"/>
      <c r="F114" s="86"/>
      <c r="G114" s="86"/>
      <c r="H114" s="86"/>
      <c r="I114" s="127"/>
      <c r="J114" s="127"/>
    </row>
    <row r="115" spans="3:10" x14ac:dyDescent="0.2">
      <c r="C115" s="126"/>
      <c r="D115" s="126"/>
      <c r="E115" s="86"/>
      <c r="F115" s="86"/>
      <c r="G115" s="86"/>
      <c r="H115" s="86"/>
      <c r="I115" s="127"/>
      <c r="J115" s="127"/>
    </row>
    <row r="116" spans="3:10" x14ac:dyDescent="0.2">
      <c r="C116" s="126"/>
      <c r="D116" s="126"/>
      <c r="E116" s="86"/>
      <c r="F116" s="86"/>
      <c r="G116" s="86"/>
      <c r="H116" s="86"/>
      <c r="I116" s="127"/>
      <c r="J116" s="127"/>
    </row>
    <row r="117" spans="3:10" x14ac:dyDescent="0.2">
      <c r="C117" s="126"/>
      <c r="D117" s="126"/>
      <c r="E117" s="86"/>
      <c r="F117" s="86"/>
      <c r="G117" s="86"/>
      <c r="H117" s="86"/>
      <c r="I117" s="127"/>
      <c r="J117" s="127"/>
    </row>
    <row r="118" spans="3:10" x14ac:dyDescent="0.2">
      <c r="C118" s="126"/>
      <c r="D118" s="126"/>
      <c r="E118" s="86"/>
      <c r="F118" s="86"/>
      <c r="G118" s="86"/>
      <c r="H118" s="86"/>
      <c r="I118" s="127"/>
      <c r="J118" s="127"/>
    </row>
    <row r="119" spans="3:10" x14ac:dyDescent="0.2">
      <c r="C119" s="126"/>
      <c r="D119" s="126"/>
      <c r="E119" s="86"/>
      <c r="F119" s="86"/>
      <c r="G119" s="86"/>
      <c r="H119" s="86"/>
      <c r="I119" s="127"/>
      <c r="J119" s="127"/>
    </row>
    <row r="120" spans="3:10" x14ac:dyDescent="0.2">
      <c r="C120" s="126"/>
      <c r="D120" s="126"/>
      <c r="E120" s="86"/>
      <c r="F120" s="86"/>
      <c r="G120" s="86"/>
      <c r="H120" s="86"/>
      <c r="I120" s="127"/>
      <c r="J120" s="127"/>
    </row>
    <row r="121" spans="3:10" x14ac:dyDescent="0.2">
      <c r="C121" s="126"/>
      <c r="D121" s="126"/>
      <c r="E121" s="86"/>
      <c r="F121" s="86"/>
      <c r="G121" s="86"/>
      <c r="H121" s="86"/>
      <c r="I121" s="127"/>
      <c r="J121" s="127"/>
    </row>
    <row r="122" spans="3:10" x14ac:dyDescent="0.2">
      <c r="C122" s="126"/>
      <c r="D122" s="126"/>
      <c r="E122" s="86"/>
      <c r="F122" s="86"/>
      <c r="G122" s="86"/>
      <c r="H122" s="86"/>
      <c r="I122" s="127"/>
      <c r="J122" s="127"/>
    </row>
    <row r="123" spans="3:10" x14ac:dyDescent="0.2">
      <c r="C123" s="126"/>
      <c r="D123" s="126"/>
      <c r="E123" s="86"/>
      <c r="F123" s="86"/>
      <c r="G123" s="86"/>
      <c r="H123" s="86"/>
      <c r="I123" s="127"/>
      <c r="J123" s="127"/>
    </row>
    <row r="124" spans="3:10" x14ac:dyDescent="0.2">
      <c r="C124" s="126"/>
      <c r="D124" s="126"/>
      <c r="E124" s="86"/>
      <c r="F124" s="86"/>
      <c r="G124" s="86"/>
      <c r="H124" s="86"/>
      <c r="I124" s="127"/>
      <c r="J124" s="127"/>
    </row>
    <row r="125" spans="3:10" x14ac:dyDescent="0.2">
      <c r="C125" s="126"/>
      <c r="D125" s="126"/>
      <c r="E125" s="86"/>
      <c r="F125" s="86"/>
      <c r="G125" s="86"/>
      <c r="H125" s="86"/>
      <c r="I125" s="127"/>
      <c r="J125" s="127"/>
    </row>
    <row r="126" spans="3:10" x14ac:dyDescent="0.2">
      <c r="C126" s="126"/>
      <c r="D126" s="126"/>
      <c r="E126" s="86"/>
      <c r="F126" s="86"/>
      <c r="G126" s="86"/>
      <c r="H126" s="86"/>
      <c r="I126" s="127"/>
      <c r="J126" s="127"/>
    </row>
    <row r="127" spans="3:10" x14ac:dyDescent="0.2">
      <c r="C127" s="126"/>
      <c r="D127" s="126"/>
      <c r="E127" s="86"/>
      <c r="F127" s="86"/>
      <c r="G127" s="86"/>
      <c r="H127" s="86"/>
      <c r="I127" s="127"/>
      <c r="J127" s="127"/>
    </row>
    <row r="128" spans="3:10" x14ac:dyDescent="0.2">
      <c r="C128" s="126"/>
      <c r="D128" s="126"/>
      <c r="E128" s="86"/>
      <c r="F128" s="86"/>
      <c r="G128" s="86"/>
      <c r="H128" s="86"/>
      <c r="I128" s="127"/>
      <c r="J128" s="127"/>
    </row>
    <row r="129" spans="3:10" x14ac:dyDescent="0.2">
      <c r="C129" s="126"/>
      <c r="D129" s="126"/>
      <c r="E129" s="86"/>
      <c r="F129" s="86"/>
      <c r="G129" s="86"/>
      <c r="H129" s="86"/>
      <c r="I129" s="127"/>
      <c r="J129" s="127"/>
    </row>
    <row r="130" spans="3:10" x14ac:dyDescent="0.2">
      <c r="C130" s="126"/>
      <c r="D130" s="126"/>
      <c r="E130" s="86"/>
      <c r="F130" s="86"/>
      <c r="G130" s="86"/>
      <c r="H130" s="86"/>
      <c r="I130" s="127"/>
      <c r="J130" s="127"/>
    </row>
    <row r="131" spans="3:10" x14ac:dyDescent="0.2">
      <c r="C131" s="126"/>
      <c r="D131" s="126"/>
      <c r="E131" s="86"/>
      <c r="F131" s="86"/>
      <c r="G131" s="86"/>
      <c r="H131" s="86"/>
      <c r="I131" s="127"/>
      <c r="J131" s="127"/>
    </row>
    <row r="132" spans="3:10" x14ac:dyDescent="0.2">
      <c r="C132" s="126"/>
      <c r="D132" s="126"/>
      <c r="E132" s="86"/>
      <c r="F132" s="86"/>
      <c r="G132" s="86"/>
      <c r="H132" s="86"/>
      <c r="I132" s="127"/>
      <c r="J132" s="127"/>
    </row>
    <row r="133" spans="3:10" x14ac:dyDescent="0.2">
      <c r="C133" s="126"/>
      <c r="D133" s="126"/>
      <c r="E133" s="86"/>
      <c r="F133" s="86"/>
      <c r="G133" s="86"/>
      <c r="H133" s="86"/>
      <c r="I133" s="127"/>
      <c r="J133" s="127"/>
    </row>
    <row r="134" spans="3:10" x14ac:dyDescent="0.2">
      <c r="C134" s="126"/>
      <c r="D134" s="126"/>
      <c r="E134" s="86"/>
      <c r="F134" s="86"/>
      <c r="G134" s="86"/>
      <c r="H134" s="86"/>
      <c r="I134" s="127"/>
      <c r="J134" s="127"/>
    </row>
    <row r="135" spans="3:10" x14ac:dyDescent="0.2">
      <c r="C135" s="126"/>
      <c r="D135" s="126"/>
      <c r="E135" s="86"/>
      <c r="F135" s="86"/>
      <c r="G135" s="86"/>
      <c r="H135" s="86"/>
      <c r="I135" s="127"/>
      <c r="J135" s="127"/>
    </row>
    <row r="136" spans="3:10" x14ac:dyDescent="0.2">
      <c r="C136" s="126"/>
      <c r="D136" s="126"/>
      <c r="E136" s="86"/>
      <c r="F136" s="86"/>
      <c r="G136" s="86"/>
      <c r="H136" s="86"/>
      <c r="I136" s="127"/>
      <c r="J136" s="127"/>
    </row>
    <row r="137" spans="3:10" x14ac:dyDescent="0.2">
      <c r="C137" s="126"/>
      <c r="D137" s="126"/>
      <c r="E137" s="86"/>
      <c r="F137" s="86"/>
      <c r="G137" s="86"/>
      <c r="H137" s="86"/>
      <c r="I137" s="127"/>
      <c r="J137" s="127"/>
    </row>
    <row r="138" spans="3:10" x14ac:dyDescent="0.2">
      <c r="C138" s="126"/>
      <c r="D138" s="126"/>
      <c r="E138" s="86"/>
      <c r="F138" s="86"/>
      <c r="G138" s="86"/>
      <c r="H138" s="86"/>
      <c r="I138" s="127"/>
      <c r="J138" s="127"/>
    </row>
    <row r="139" spans="3:10" x14ac:dyDescent="0.2">
      <c r="C139" s="126"/>
      <c r="D139" s="126"/>
      <c r="E139" s="86"/>
      <c r="F139" s="86"/>
      <c r="G139" s="86"/>
      <c r="H139" s="86"/>
      <c r="I139" s="127"/>
      <c r="J139" s="127"/>
    </row>
    <row r="140" spans="3:10" x14ac:dyDescent="0.2">
      <c r="C140" s="126"/>
      <c r="D140" s="126"/>
      <c r="E140" s="86"/>
      <c r="F140" s="86"/>
      <c r="G140" s="86"/>
      <c r="H140" s="86"/>
      <c r="I140" s="127"/>
      <c r="J140" s="127"/>
    </row>
    <row r="141" spans="3:10" x14ac:dyDescent="0.2">
      <c r="C141" s="126"/>
      <c r="D141" s="126"/>
      <c r="E141" s="86"/>
      <c r="F141" s="86"/>
      <c r="G141" s="86"/>
      <c r="H141" s="86"/>
      <c r="I141" s="127"/>
      <c r="J141" s="127"/>
    </row>
    <row r="142" spans="3:10" x14ac:dyDescent="0.2">
      <c r="C142" s="126"/>
      <c r="D142" s="126"/>
      <c r="E142" s="86"/>
      <c r="F142" s="86"/>
      <c r="G142" s="86"/>
      <c r="H142" s="86"/>
      <c r="I142" s="127"/>
      <c r="J142" s="127"/>
    </row>
    <row r="143" spans="3:10" x14ac:dyDescent="0.2">
      <c r="C143" s="126"/>
      <c r="D143" s="126"/>
      <c r="E143" s="86"/>
      <c r="F143" s="86"/>
      <c r="G143" s="86"/>
      <c r="H143" s="86"/>
      <c r="I143" s="127"/>
      <c r="J143" s="127"/>
    </row>
    <row r="144" spans="3:10" x14ac:dyDescent="0.2">
      <c r="C144" s="126"/>
      <c r="D144" s="126"/>
      <c r="E144" s="86"/>
      <c r="F144" s="86"/>
      <c r="G144" s="86"/>
      <c r="H144" s="86"/>
      <c r="I144" s="127"/>
      <c r="J144" s="127"/>
    </row>
    <row r="145" spans="3:10" x14ac:dyDescent="0.2">
      <c r="C145" s="126"/>
      <c r="D145" s="126"/>
      <c r="E145" s="86"/>
      <c r="F145" s="86"/>
      <c r="G145" s="86"/>
      <c r="H145" s="86"/>
      <c r="I145" s="127"/>
      <c r="J145" s="127"/>
    </row>
    <row r="146" spans="3:10" x14ac:dyDescent="0.2">
      <c r="C146" s="126"/>
      <c r="D146" s="126"/>
      <c r="E146" s="86"/>
      <c r="F146" s="86"/>
      <c r="G146" s="86"/>
      <c r="H146" s="86"/>
      <c r="I146" s="127"/>
      <c r="J146" s="127"/>
    </row>
    <row r="147" spans="3:10" x14ac:dyDescent="0.2">
      <c r="C147" s="126"/>
      <c r="D147" s="126"/>
      <c r="E147" s="86"/>
      <c r="F147" s="86"/>
      <c r="G147" s="86"/>
      <c r="H147" s="86"/>
      <c r="I147" s="127"/>
      <c r="J147" s="127"/>
    </row>
    <row r="148" spans="3:10" x14ac:dyDescent="0.2">
      <c r="C148" s="126"/>
      <c r="D148" s="126"/>
      <c r="E148" s="86"/>
      <c r="F148" s="86"/>
      <c r="G148" s="86"/>
      <c r="H148" s="86"/>
      <c r="I148" s="127"/>
      <c r="J148" s="127"/>
    </row>
    <row r="149" spans="3:10" x14ac:dyDescent="0.2">
      <c r="C149" s="126"/>
      <c r="D149" s="126"/>
      <c r="E149" s="86"/>
      <c r="F149" s="86"/>
      <c r="G149" s="86"/>
      <c r="H149" s="86"/>
      <c r="I149" s="127"/>
      <c r="J149" s="127"/>
    </row>
    <row r="150" spans="3:10" x14ac:dyDescent="0.2">
      <c r="C150" s="126"/>
      <c r="D150" s="126"/>
      <c r="E150" s="86"/>
      <c r="F150" s="86"/>
      <c r="G150" s="86"/>
      <c r="H150" s="86"/>
      <c r="I150" s="127"/>
      <c r="J150" s="127"/>
    </row>
    <row r="151" spans="3:10" x14ac:dyDescent="0.2">
      <c r="C151" s="126"/>
      <c r="D151" s="126"/>
      <c r="E151" s="86"/>
      <c r="F151" s="86"/>
      <c r="G151" s="86"/>
      <c r="H151" s="86"/>
      <c r="I151" s="127"/>
      <c r="J151" s="127"/>
    </row>
    <row r="152" spans="3:10" x14ac:dyDescent="0.2">
      <c r="C152" s="126"/>
      <c r="D152" s="126"/>
      <c r="E152" s="86"/>
      <c r="F152" s="86"/>
      <c r="G152" s="86"/>
      <c r="H152" s="86"/>
      <c r="I152" s="127"/>
      <c r="J152" s="127"/>
    </row>
    <row r="153" spans="3:10" x14ac:dyDescent="0.2">
      <c r="C153" s="126"/>
      <c r="D153" s="126"/>
      <c r="E153" s="86"/>
      <c r="F153" s="86"/>
      <c r="G153" s="86"/>
      <c r="H153" s="86"/>
      <c r="I153" s="127"/>
      <c r="J153" s="127"/>
    </row>
    <row r="154" spans="3:10" x14ac:dyDescent="0.2">
      <c r="C154" s="126"/>
      <c r="D154" s="126"/>
      <c r="E154" s="86"/>
      <c r="F154" s="86"/>
      <c r="G154" s="86"/>
      <c r="H154" s="86"/>
      <c r="I154" s="127"/>
      <c r="J154" s="127"/>
    </row>
    <row r="155" spans="3:10" x14ac:dyDescent="0.2">
      <c r="C155" s="126"/>
      <c r="D155" s="126"/>
      <c r="E155" s="86"/>
      <c r="F155" s="86"/>
      <c r="G155" s="86"/>
      <c r="H155" s="86"/>
      <c r="I155" s="127"/>
      <c r="J155" s="127"/>
    </row>
    <row r="156" spans="3:10" x14ac:dyDescent="0.2">
      <c r="C156" s="126"/>
      <c r="D156" s="126"/>
      <c r="E156" s="86"/>
      <c r="F156" s="86"/>
      <c r="G156" s="86"/>
      <c r="H156" s="86"/>
      <c r="I156" s="127"/>
      <c r="J156" s="127"/>
    </row>
    <row r="157" spans="3:10" x14ac:dyDescent="0.2">
      <c r="C157" s="126"/>
      <c r="D157" s="126"/>
      <c r="E157" s="86"/>
      <c r="F157" s="86"/>
      <c r="G157" s="86"/>
      <c r="H157" s="86"/>
      <c r="I157" s="127"/>
      <c r="J157" s="127"/>
    </row>
    <row r="158" spans="3:10" x14ac:dyDescent="0.2">
      <c r="C158" s="126"/>
      <c r="D158" s="126"/>
      <c r="E158" s="86"/>
      <c r="F158" s="86"/>
      <c r="G158" s="86"/>
      <c r="H158" s="86"/>
      <c r="I158" s="127"/>
      <c r="J158" s="127"/>
    </row>
    <row r="159" spans="3:10" x14ac:dyDescent="0.2">
      <c r="C159" s="126"/>
      <c r="D159" s="126"/>
      <c r="E159" s="86"/>
      <c r="F159" s="86"/>
      <c r="G159" s="86"/>
      <c r="H159" s="86"/>
      <c r="I159" s="127"/>
      <c r="J159" s="127"/>
    </row>
    <row r="160" spans="3:10" x14ac:dyDescent="0.2">
      <c r="C160" s="126"/>
      <c r="D160" s="126"/>
      <c r="E160" s="86"/>
      <c r="F160" s="86"/>
      <c r="G160" s="86"/>
      <c r="H160" s="86"/>
      <c r="I160" s="127"/>
      <c r="J160" s="127"/>
    </row>
    <row r="161" spans="3:10" x14ac:dyDescent="0.2">
      <c r="C161" s="126"/>
      <c r="D161" s="126"/>
      <c r="E161" s="86"/>
      <c r="F161" s="86"/>
      <c r="G161" s="86"/>
      <c r="H161" s="86"/>
      <c r="I161" s="127"/>
      <c r="J161" s="127"/>
    </row>
    <row r="162" spans="3:10" x14ac:dyDescent="0.2">
      <c r="C162" s="126"/>
      <c r="D162" s="126"/>
      <c r="E162" s="86"/>
      <c r="F162" s="86"/>
      <c r="G162" s="86"/>
      <c r="H162" s="86"/>
      <c r="I162" s="127"/>
      <c r="J162" s="127"/>
    </row>
    <row r="163" spans="3:10" x14ac:dyDescent="0.2">
      <c r="C163" s="126"/>
      <c r="D163" s="126"/>
      <c r="E163" s="86"/>
      <c r="F163" s="86"/>
      <c r="G163" s="86"/>
      <c r="H163" s="86"/>
      <c r="I163" s="127"/>
      <c r="J163" s="127"/>
    </row>
    <row r="164" spans="3:10" x14ac:dyDescent="0.2">
      <c r="C164" s="126"/>
      <c r="D164" s="126"/>
      <c r="E164" s="86"/>
      <c r="F164" s="86"/>
      <c r="G164" s="86"/>
      <c r="H164" s="86"/>
      <c r="I164" s="127"/>
      <c r="J164" s="127"/>
    </row>
    <row r="165" spans="3:10" x14ac:dyDescent="0.2">
      <c r="C165" s="126"/>
      <c r="D165" s="126"/>
      <c r="E165" s="86"/>
      <c r="F165" s="86"/>
      <c r="G165" s="86"/>
      <c r="H165" s="86"/>
      <c r="I165" s="127"/>
      <c r="J165" s="127"/>
    </row>
    <row r="166" spans="3:10" x14ac:dyDescent="0.2">
      <c r="C166" s="126"/>
      <c r="D166" s="126"/>
      <c r="E166" s="86"/>
      <c r="F166" s="86"/>
      <c r="G166" s="86"/>
      <c r="H166" s="86"/>
      <c r="I166" s="127"/>
      <c r="J166" s="127"/>
    </row>
    <row r="167" spans="3:10" x14ac:dyDescent="0.2">
      <c r="C167" s="126"/>
      <c r="D167" s="126"/>
      <c r="E167" s="86"/>
      <c r="F167" s="86"/>
      <c r="G167" s="86"/>
      <c r="H167" s="86"/>
      <c r="I167" s="127"/>
      <c r="J167" s="127"/>
    </row>
    <row r="168" spans="3:10" x14ac:dyDescent="0.2">
      <c r="C168" s="126"/>
      <c r="D168" s="126"/>
      <c r="E168" s="86"/>
      <c r="F168" s="86"/>
      <c r="G168" s="86"/>
      <c r="H168" s="86"/>
      <c r="I168" s="127"/>
      <c r="J168" s="12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19685039370078741"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2017-10-05T15:28:26Z</cp:lastPrinted>
  <dcterms:created xsi:type="dcterms:W3CDTF">2017-09-15T07:56:03Z</dcterms:created>
  <dcterms:modified xsi:type="dcterms:W3CDTF">2017-10-05T15:29:27Z</dcterms:modified>
</cp:coreProperties>
</file>