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mc:AlternateContent xmlns:mc="http://schemas.openxmlformats.org/markup-compatibility/2006">
    <mc:Choice Requires="x15">
      <x15ac:absPath xmlns:x15ac="http://schemas.microsoft.com/office/spreadsheetml/2010/11/ac" url="T:\Veroeffentlichungen\Veröffentlichungsverz2019\Kap2E - Produzierendes Gewerbe, Handwerk\Kap2EIV\"/>
    </mc:Choice>
  </mc:AlternateContent>
  <bookViews>
    <workbookView xWindow="240" yWindow="120" windowWidth="9135" windowHeight="4455" tabRatio="758" firstSheet="1" activeTab="1"/>
  </bookViews>
  <sheets>
    <sheet name="Tabelle17" sheetId="1" state="hidden" r:id="rId1"/>
    <sheet name="Impressum" sheetId="80" r:id="rId2"/>
    <sheet name="Zeichenerklär" sheetId="81" r:id="rId3"/>
    <sheet name="Inhaltsverz" sheetId="70" r:id="rId4"/>
    <sheet name="Vorbemerk" sheetId="71" r:id="rId5"/>
    <sheet name="Tab.01" sheetId="63" r:id="rId6"/>
    <sheet name="Tab.02" sheetId="54" r:id="rId7"/>
    <sheet name="Tab.03" sheetId="72" r:id="rId8"/>
    <sheet name="Tab.04" sheetId="55" r:id="rId9"/>
    <sheet name="Tab.05" sheetId="57" r:id="rId10"/>
    <sheet name="Tab.06 " sheetId="73" r:id="rId11"/>
    <sheet name="Tab.07" sheetId="58" r:id="rId12"/>
    <sheet name="Tab.08" sheetId="75" state="hidden" r:id="rId13"/>
    <sheet name="Tab.08 " sheetId="76" r:id="rId14"/>
    <sheet name="Tab.09" sheetId="59" r:id="rId15"/>
    <sheet name="Tab.10" sheetId="60" r:id="rId16"/>
    <sheet name="Tab.11" sheetId="77" r:id="rId17"/>
    <sheet name="Tab.12" sheetId="79" r:id="rId18"/>
  </sheets>
  <externalReferences>
    <externalReference r:id="rId19"/>
    <externalReference r:id="rId20"/>
    <externalReference r:id="rId21"/>
  </externalReferences>
  <calcPr calcId="162913"/>
</workbook>
</file>

<file path=xl/calcChain.xml><?xml version="1.0" encoding="utf-8"?>
<calcChain xmlns="http://schemas.openxmlformats.org/spreadsheetml/2006/main">
  <c r="D37" i="75" l="1"/>
  <c r="D25" i="75"/>
  <c r="C37" i="75"/>
  <c r="C33" i="75"/>
  <c r="C31" i="75"/>
  <c r="C29" i="75"/>
  <c r="C27" i="75"/>
  <c r="C25" i="75"/>
  <c r="C23" i="75"/>
  <c r="C21" i="75"/>
  <c r="C19" i="75"/>
  <c r="C17" i="75"/>
  <c r="C15" i="75"/>
  <c r="C13" i="75"/>
  <c r="B37" i="75"/>
  <c r="B33" i="75"/>
  <c r="B31" i="75"/>
  <c r="B29" i="75"/>
  <c r="B27" i="75"/>
  <c r="B25" i="75"/>
  <c r="B23" i="75"/>
  <c r="B21" i="75"/>
  <c r="B19" i="75"/>
  <c r="B17" i="75"/>
  <c r="B15" i="75"/>
  <c r="B13" i="75"/>
  <c r="D33" i="75"/>
  <c r="D31" i="75"/>
  <c r="D29" i="75"/>
  <c r="D27" i="75"/>
  <c r="D23" i="75"/>
  <c r="D21" i="75"/>
  <c r="D19" i="75"/>
  <c r="D17" i="75"/>
  <c r="D15" i="75"/>
  <c r="D13" i="75"/>
</calcChain>
</file>

<file path=xl/sharedStrings.xml><?xml version="1.0" encoding="utf-8"?>
<sst xmlns="http://schemas.openxmlformats.org/spreadsheetml/2006/main" count="1037" uniqueCount="303">
  <si>
    <t xml:space="preserve">  Vorleistungsgüterproduzenten/Energie</t>
  </si>
  <si>
    <t xml:space="preserve"> </t>
  </si>
  <si>
    <t>Inhaltsverzeichnis</t>
  </si>
  <si>
    <t>Seite</t>
  </si>
  <si>
    <t>Grafiken</t>
  </si>
  <si>
    <t>Tabellen</t>
  </si>
  <si>
    <t xml:space="preserve">Vorbemerkungen                                                                                                                                                                   </t>
  </si>
  <si>
    <t>Energieverbrauch</t>
  </si>
  <si>
    <t>Bezug Inland</t>
  </si>
  <si>
    <t>Abgabe Inland</t>
  </si>
  <si>
    <t>Verbrauch</t>
  </si>
  <si>
    <t>Jahr</t>
  </si>
  <si>
    <t>Heizöl</t>
  </si>
  <si>
    <t>Erdgas</t>
  </si>
  <si>
    <t>Strom</t>
  </si>
  <si>
    <t>- 9 -</t>
  </si>
  <si>
    <t>WZ</t>
  </si>
  <si>
    <t>Veränderung zum Jahr</t>
  </si>
  <si>
    <t>%</t>
  </si>
  <si>
    <t>.</t>
  </si>
  <si>
    <t>C</t>
  </si>
  <si>
    <t>und Wirtschaftszweigen</t>
  </si>
  <si>
    <t>je Beschäftigten</t>
  </si>
  <si>
    <t xml:space="preserve">  davon</t>
  </si>
  <si>
    <t>Merkmal</t>
  </si>
  <si>
    <t xml:space="preserve">   von Energieversorgungsunternehmen</t>
  </si>
  <si>
    <t xml:space="preserve">   von anderen Betrieben</t>
  </si>
  <si>
    <t>Eigene Erzeugung (netto)</t>
  </si>
  <si>
    <t xml:space="preserve">   davon aus</t>
  </si>
  <si>
    <t xml:space="preserve">   Wasserkraft</t>
  </si>
  <si>
    <t xml:space="preserve">   Wärmekraft</t>
  </si>
  <si>
    <t>Bezug Ausland</t>
  </si>
  <si>
    <t>Abgabe Ausland</t>
  </si>
  <si>
    <t>- 8 -</t>
  </si>
  <si>
    <t>erneuerbare</t>
  </si>
  <si>
    <t>Energien</t>
  </si>
  <si>
    <t>Energieträger</t>
  </si>
  <si>
    <t>erneuerbare Energien</t>
  </si>
  <si>
    <t xml:space="preserve"> Thüringen</t>
  </si>
  <si>
    <t xml:space="preserve">   davon</t>
  </si>
  <si>
    <t xml:space="preserve"> Verarbeitendes Gewerbe</t>
  </si>
  <si>
    <r>
      <t>Land</t>
    </r>
    <r>
      <rPr>
        <sz val="8"/>
        <rFont val="Arial"/>
        <family val="2"/>
      </rPr>
      <t xml:space="preserve">
Hauptgruppe
Wirtschaftszweig</t>
    </r>
  </si>
  <si>
    <t xml:space="preserve">  Investitionsgüterproduzenten</t>
  </si>
  <si>
    <t xml:space="preserve">  Gebrauchsgüterproduzenten</t>
  </si>
  <si>
    <t xml:space="preserve">  Verbrauchsgüterproduzenten</t>
  </si>
  <si>
    <t>Kreisfreie Stadt
Landkreis
Land</t>
  </si>
  <si>
    <t xml:space="preserve"> Stadt Erfurt</t>
  </si>
  <si>
    <t xml:space="preserve"> Stadt Gera</t>
  </si>
  <si>
    <t xml:space="preserve"> Stadt Jena</t>
  </si>
  <si>
    <t xml:space="preserve"> Stadt Suhl</t>
  </si>
  <si>
    <t xml:space="preserve"> Stadt Weimar</t>
  </si>
  <si>
    <t xml:space="preserve"> Stadt Eisenach</t>
  </si>
  <si>
    <t xml:space="preserve"> Eichsfeld</t>
  </si>
  <si>
    <t xml:space="preserve"> Nordhausen</t>
  </si>
  <si>
    <t xml:space="preserve"> Wartburgkreis</t>
  </si>
  <si>
    <t xml:space="preserve"> Unstrut-Hainich-Kreis</t>
  </si>
  <si>
    <t xml:space="preserve"> Kyffhäuserkreis</t>
  </si>
  <si>
    <t xml:space="preserve"> Schmalkalden-Meiningen</t>
  </si>
  <si>
    <t xml:space="preserve"> Gotha</t>
  </si>
  <si>
    <t xml:space="preserve"> Sömmerda</t>
  </si>
  <si>
    <t xml:space="preserve"> Hildburghausen</t>
  </si>
  <si>
    <t xml:space="preserve"> Ilm-Kreis</t>
  </si>
  <si>
    <t xml:space="preserve"> Weimarer Land</t>
  </si>
  <si>
    <t xml:space="preserve"> Sonneberg</t>
  </si>
  <si>
    <t xml:space="preserve"> Saalfeld-Rudolstadt</t>
  </si>
  <si>
    <t xml:space="preserve"> Saale-Holzland-Kreis</t>
  </si>
  <si>
    <t xml:space="preserve"> Saale-Orla-Kreis</t>
  </si>
  <si>
    <t xml:space="preserve"> Greiz</t>
  </si>
  <si>
    <t xml:space="preserve"> Altenburger Land</t>
  </si>
  <si>
    <t xml:space="preserve">  kreisfreie Städte</t>
  </si>
  <si>
    <t xml:space="preserve">  Landkreise</t>
  </si>
  <si>
    <t xml:space="preserve">   kreisfreie Städte</t>
  </si>
  <si>
    <t xml:space="preserve">   Landkreise</t>
  </si>
  <si>
    <t xml:space="preserve"> nach Energieträgern und Jahren</t>
  </si>
  <si>
    <t xml:space="preserve">1. Energieverbrauch im Bergbau und Verarbeitenden Gewerbe  </t>
  </si>
  <si>
    <t>-</t>
  </si>
  <si>
    <t>nach Energieträgern</t>
  </si>
  <si>
    <t>- 2 -</t>
  </si>
  <si>
    <t>Davon</t>
  </si>
  <si>
    <t xml:space="preserve">sonstige </t>
  </si>
  <si>
    <t>Veränderung gegenüber dem Vorjahr in %</t>
  </si>
  <si>
    <t>je 1000 EUR Umsatz</t>
  </si>
  <si>
    <t>sonstige Energieträger</t>
  </si>
  <si>
    <t xml:space="preserve">   an Energieversorgungsunternehmen</t>
  </si>
  <si>
    <t xml:space="preserve">   an andere Abnehmer</t>
  </si>
  <si>
    <t xml:space="preserve">   sonstigen Kraftquellen</t>
  </si>
  <si>
    <t xml:space="preserve">nach Energieträgern und </t>
  </si>
  <si>
    <t>Kreisen</t>
  </si>
  <si>
    <t>B, C</t>
  </si>
  <si>
    <t>B</t>
  </si>
  <si>
    <t xml:space="preserve">  Bergbau und Gewinnung von Steinen und Erden</t>
  </si>
  <si>
    <t xml:space="preserve">  Herstellung von Nahrungs- und Futtermitteln</t>
  </si>
  <si>
    <t xml:space="preserve">  Getränkeherstellung</t>
  </si>
  <si>
    <t xml:space="preserve">  Tabakverarbeitung</t>
  </si>
  <si>
    <t xml:space="preserve">  Herstellung von Textilien</t>
  </si>
  <si>
    <t xml:space="preserve">  Herstellung von Bekleidung</t>
  </si>
  <si>
    <t xml:space="preserve">  Herstellung von Holz-, Flecht-, Korb- und</t>
  </si>
  <si>
    <t xml:space="preserve">   Korkwaren (ohne Möbel)</t>
  </si>
  <si>
    <t xml:space="preserve">  Kokerei und Mineralölverarbeitung</t>
  </si>
  <si>
    <t xml:space="preserve">  Herstellung von chemischen Erzeugnissen</t>
  </si>
  <si>
    <t xml:space="preserve">  Metallerzeugung und -bearbeitung</t>
  </si>
  <si>
    <t xml:space="preserve">  Herstellung von Metallerzeugnissen</t>
  </si>
  <si>
    <t xml:space="preserve">   elektronischen und optischen Erzeugnissen</t>
  </si>
  <si>
    <t xml:space="preserve">  Herstellung von elektrischen Ausrüstungen</t>
  </si>
  <si>
    <t xml:space="preserve">  Herstellung von Leder, Lederwaren und Schuhen</t>
  </si>
  <si>
    <t xml:space="preserve">  Herstellung von Papier, Pappe und Waren daraus</t>
  </si>
  <si>
    <t xml:space="preserve">  Maschinenbau</t>
  </si>
  <si>
    <t xml:space="preserve">  Herstellung von Kraftwagen und Kraftwagenteilen</t>
  </si>
  <si>
    <t xml:space="preserve">  Sonstiger Fahrzeugbau</t>
  </si>
  <si>
    <t xml:space="preserve">  Herstellung von Möbeln</t>
  </si>
  <si>
    <t xml:space="preserve">  Herstellung von sonstigen Waren</t>
  </si>
  <si>
    <t xml:space="preserve">  Reparatur und Installation von Maschinen</t>
  </si>
  <si>
    <t xml:space="preserve">   und Ausrüstungen</t>
  </si>
  <si>
    <t>Vorbemerkungen</t>
  </si>
  <si>
    <t>Ziel der Statistik</t>
  </si>
  <si>
    <t>Rechtsgrundlagen</t>
  </si>
  <si>
    <t>Berichtskreis</t>
  </si>
  <si>
    <t xml:space="preserve">Definitionen und Erläuterungen </t>
  </si>
  <si>
    <t>Ausgewiesen werden sowohl die in den Betrieben zur Strom- und Wärmeerzeugung eingesetzten als auch die nichtenergetisch genutzten Energieträger/Brennstoffe.</t>
  </si>
  <si>
    <t>Nicht erfasst werden Einsatzkohlen für die Brikett- und Koksherstellung, Kraftstoffe für den Einsatz in Fahrzeugen sowie technische Gase.</t>
  </si>
  <si>
    <t>Strombilanz</t>
  </si>
  <si>
    <t>Die Strombilanz umfasst den Bezug, die Erzeugung und die Abgabe sowie den Verbrauch von Elektrizität.</t>
  </si>
  <si>
    <t>- 3 -</t>
  </si>
  <si>
    <t>Darstellung der Ergebnisse</t>
  </si>
  <si>
    <t>Abkürzungen</t>
  </si>
  <si>
    <t>kWh      Kilowattstunde</t>
  </si>
  <si>
    <t>u. Ä.      und Ähnliches</t>
  </si>
  <si>
    <t>u. s. E.  und sonstige Erzeugnisse</t>
  </si>
  <si>
    <t xml:space="preserve">Mill.       Millionen  </t>
  </si>
  <si>
    <t>Mrd.      Milliarden</t>
  </si>
  <si>
    <t xml:space="preserve">1. Auf Anforderung der Europäischen Union wurde ab dem Jahr 2003 die neue Hauptgruppe "Energie" im                     </t>
  </si>
  <si>
    <t xml:space="preserve">    Verarbeitenden Gewerbe sowie im Bergbau und der Gewinnung von Steinen und Erden gebildet. Diese   </t>
  </si>
  <si>
    <t xml:space="preserve">    Hauptgruppe umfasst folgende Klassen der WZ 2008.</t>
  </si>
  <si>
    <t xml:space="preserve">    Da in Thüringen die Zahl der zur Bildung dieser Hauptgruppe eingehenden Betriebe so klein ist, dass die </t>
  </si>
  <si>
    <t xml:space="preserve">    Ergebnisse der neuen Hauptgruppe "Energie" und zum Ausgleich überdies auch die einer weiteren </t>
  </si>
  <si>
    <t xml:space="preserve">    Hauptgruppe geheim gehalten werden müssten, werden die Hauptgruppen Vorleistungsgüterproduzenten</t>
  </si>
  <si>
    <t xml:space="preserve">    und Energie zusammengefasst.</t>
  </si>
  <si>
    <t xml:space="preserve">   der Gesamtenergieverbrauch Doppelzählungen, die sowohl den Energiegehalt der eingesetzten Brennstoffe</t>
  </si>
  <si>
    <t xml:space="preserve">   als auch des erzeugten Stroms umfassen.</t>
  </si>
  <si>
    <t xml:space="preserve">   des Jahres.</t>
  </si>
  <si>
    <t xml:space="preserve">    05.10  Steinkohlenbergbau</t>
  </si>
  <si>
    <t xml:space="preserve">    05.20  Braunkohlenbergbau</t>
  </si>
  <si>
    <t xml:space="preserve">    06.10  Gewinnung von Erdöl</t>
  </si>
  <si>
    <t xml:space="preserve">    06.20  Gewinnung von Erdgas</t>
  </si>
  <si>
    <t xml:space="preserve">    19.10  Kokerei</t>
  </si>
  <si>
    <t xml:space="preserve">    19.20  Mineralölverarbeitung</t>
  </si>
  <si>
    <t>Weitere Hinweise</t>
  </si>
  <si>
    <t>Die Umrechnung der in Tonnen oder Kubikmetern erhobenen Energieträger in Megajoule erfolgt auf der Grundlage der je Betrieb ausgewiesenen spezifischen unteren Heizwerte. Bei den in Kilowattstunden erhobenen Energieträgern erfolgt die Umrechnung mit dem einheitlichen Faktor 3,6 ( 1 kWh = 3,6 MJ). Das gilt nicht für das Erdgas. Es wird um den Brennwert bereinigt und mit dem unteren Heizwert umgerechnet.</t>
  </si>
  <si>
    <t xml:space="preserve">   von bespielten Ton-, Bild- und Datenträgern</t>
  </si>
  <si>
    <t xml:space="preserve">  Herstellung von pharmazeutischen Erzeugnissen</t>
  </si>
  <si>
    <t xml:space="preserve">  Herstellung von Gummi- und Kunststoffwaren</t>
  </si>
  <si>
    <t xml:space="preserve">  Herstellung von Glas und Glaswaren, Keramik,</t>
  </si>
  <si>
    <t xml:space="preserve">  Herstellung von Datenverarbeitungsgeräten,</t>
  </si>
  <si>
    <t xml:space="preserve">  Verarbeitung von Steinen und Erden</t>
  </si>
  <si>
    <t>- 4 -</t>
  </si>
  <si>
    <t>2. Energieverbrauch im Bergbau und</t>
  </si>
  <si>
    <t xml:space="preserve">  Herstellung von Druckerzeugnissen; Vervielfältigung</t>
  </si>
  <si>
    <t>nach Wirtschaftszweigen</t>
  </si>
  <si>
    <r>
      <t xml:space="preserve">Land
</t>
    </r>
    <r>
      <rPr>
        <sz val="8"/>
        <rFont val="Arial"/>
        <family val="2"/>
      </rPr>
      <t>Hauptgruppe
Wirtschaftszweig</t>
    </r>
  </si>
  <si>
    <t xml:space="preserve">   Vorleistungsgüterproduzenten/Energie</t>
  </si>
  <si>
    <t xml:space="preserve">   Investitionsgüterproduzenten</t>
  </si>
  <si>
    <t xml:space="preserve">   Gebrauchsgüterproduzenten</t>
  </si>
  <si>
    <t xml:space="preserve">   Verbrauchsgüterproduzenten</t>
  </si>
  <si>
    <t>nach Kreisen</t>
  </si>
  <si>
    <t xml:space="preserve">  Verarbeitendes Gewerbe</t>
  </si>
  <si>
    <t xml:space="preserve">4. Energieverbrauch je Beschäftigten und je 1000 EUR Umsatz im Bergbau und </t>
  </si>
  <si>
    <t xml:space="preserve"> - 13 -</t>
  </si>
  <si>
    <t xml:space="preserve">5. Energieverbrauch im Bergbau und </t>
  </si>
  <si>
    <t xml:space="preserve">7. Energieverbrauch je Beschäftigten und je 1000 EUR Umsatz im Bergbau und </t>
  </si>
  <si>
    <t>- 17 -</t>
  </si>
  <si>
    <t>%          Prozent</t>
  </si>
  <si>
    <t>Der Berichtskreis umfasst die produzierenden Betriebe von Unternehmen des Verarbeitenden Gewerbes  sowie des Bergbaus und der Gewinnung von Steinen und Erden  mit mindestens 20 Beschäftigten, sowie produzierende Betriebe anderer Unternehmen mit mindenstens 20 Beschäftigten, wenn deren wirtschaftlicher Schwerpunkt ausschließlich oder überwiegend im Bereich des Verarbeitenden Gewerbes, des Bergbaus und der Gewinnung von Steinen und Erden liegt. Aus Repräsentationsgründen werden auch Betriebe von Unternehmen des Verarbeitenden Gewerbes mit 10 und mehr tätigen Personen der Wirtschaftszweige 08.11, 08.12, 10.91, 10.92, 11.06, 16.10 und 23.63 zur Auskunft herangezogen.</t>
  </si>
  <si>
    <t>Kohlen</t>
  </si>
  <si>
    <t>MWh</t>
  </si>
  <si>
    <t>1) ab 2008 neue WZ-Klassifikation (siehe Vorbemerkungen)</t>
  </si>
  <si>
    <t>Wärme</t>
  </si>
  <si>
    <r>
      <t xml:space="preserve">   2008 </t>
    </r>
    <r>
      <rPr>
        <vertAlign val="superscript"/>
        <sz val="8"/>
        <rFont val="Arial"/>
        <family val="2"/>
      </rPr>
      <t>1)</t>
    </r>
  </si>
  <si>
    <r>
      <t xml:space="preserve">  2008 </t>
    </r>
    <r>
      <rPr>
        <vertAlign val="superscript"/>
        <sz val="8"/>
        <rFont val="Arial"/>
        <family val="2"/>
      </rPr>
      <t>1)</t>
    </r>
  </si>
  <si>
    <t>- 12 -</t>
  </si>
  <si>
    <t>- 18 -</t>
  </si>
  <si>
    <t>- 7 -</t>
  </si>
  <si>
    <t>- 10 -</t>
  </si>
  <si>
    <t>- 11 -</t>
  </si>
  <si>
    <t>- 14 -</t>
  </si>
  <si>
    <t>- 15 -</t>
  </si>
  <si>
    <t>- 16 -</t>
  </si>
  <si>
    <t>2. Soweit Energieträger als Brennstoffe zur Stromerzeugung in eigenen Anlagen eingesetzt werden, enthält</t>
  </si>
  <si>
    <t>Anteile der Energieträger nach Jahren in %</t>
  </si>
  <si>
    <t>Der Energieverbrauch ist der Gesamtverbrauch an Kohle, Heizöl, Erdgas, erneuerbaren Energieträgern, Strom, Wärme und sonstigen Energieträgern einschließlich der Mengen, die in eigenen Anlagen in andere Energiearten umgewandelt werden.</t>
  </si>
  <si>
    <t>8. Stromerzeugung, -bezug und -abgabe 2010 bis 2013</t>
  </si>
  <si>
    <t xml:space="preserve">   fossilen Energieträgern</t>
  </si>
  <si>
    <t xml:space="preserve">   erneuerbaren Energieträgern</t>
  </si>
  <si>
    <t xml:space="preserve">   sonstigen Energieträgern</t>
  </si>
  <si>
    <t>J           Joule</t>
  </si>
  <si>
    <t>kJ         Kilojoule (10³ J)</t>
  </si>
  <si>
    <t>- 19 -</t>
  </si>
  <si>
    <t xml:space="preserve">    davon</t>
  </si>
  <si>
    <t xml:space="preserve">    kreisfreie Städte</t>
  </si>
  <si>
    <t xml:space="preserve">    Landkreise</t>
  </si>
  <si>
    <t>Gigajoule</t>
  </si>
  <si>
    <t xml:space="preserve">   7. Energieverbrauch je Beschäftigten und je 1000 EUR Umsatz im Bergbau und Verarbeitenden </t>
  </si>
  <si>
    <t xml:space="preserve">       nach Kreisen</t>
  </si>
  <si>
    <t xml:space="preserve">       nach  Energieträgern und Kreisen </t>
  </si>
  <si>
    <t xml:space="preserve">   4. Energieverbrauch je Beschäftigten und je 1000 EUR Umsatz im Bergbau und Verarbeitenden </t>
  </si>
  <si>
    <t xml:space="preserve">       nach Wirtschaftszweigen</t>
  </si>
  <si>
    <t xml:space="preserve">       nach Energieträgern und Wirtschaftszweigen</t>
  </si>
  <si>
    <t xml:space="preserve">   1. Energieverbrauch im Bergbau und Verarbeitenden Gewerbe nach Energieträgern und Jahren </t>
  </si>
  <si>
    <t xml:space="preserve">Die Darstellung aller Ergebnisse erfolgt ab 2008 in der Gliederung der "Klassifikation der Wirtschaftszweige, Ausgabe 2008" (WZ 2008).  Die WZ 2008 basiert auf der statistischen Systematik der Wirtschaftszweige in der Europäischen Gemeinschaft (NACE Rev. 2), die ihrerseits auf der Internationalen Systematik der Wirtschaftszweige (ISIC Rev. 4) der Vereinten Nationen aufbaut. Infolge der strukturellen Veränderung durch den Übergang zur WZ 2008  zählen das Verlagsgewerbe und das Recycling nicht mehr in das Verarbeitende Gewerbe. Aber innerhalb des Verarbeitenden Gewerbes wurden Anpassungen bei der Zusammensetzung der Wirtschaftszweige vorgenommen. Die Ergebnisse ab Berichtsjahr 2008 sind mit den Vorjahren nicht vergleichbar.  </t>
  </si>
  <si>
    <t>im Betrieb verbrauchte,  fremdbezogene Wärme</t>
  </si>
  <si>
    <t>- 20 -</t>
  </si>
  <si>
    <r>
      <t>MJ        Megajoule (10</t>
    </r>
    <r>
      <rPr>
        <vertAlign val="superscript"/>
        <sz val="9"/>
        <rFont val="Arial"/>
        <family val="2"/>
      </rPr>
      <t>3</t>
    </r>
    <r>
      <rPr>
        <sz val="9"/>
        <rFont val="Arial"/>
        <family val="2"/>
      </rPr>
      <t xml:space="preserve"> kJ oder 10</t>
    </r>
    <r>
      <rPr>
        <vertAlign val="superscript"/>
        <sz val="9"/>
        <rFont val="Arial"/>
        <family val="2"/>
      </rPr>
      <t>6</t>
    </r>
    <r>
      <rPr>
        <sz val="9"/>
        <rFont val="Arial"/>
        <family val="2"/>
      </rPr>
      <t xml:space="preserve"> J) </t>
    </r>
  </si>
  <si>
    <r>
      <t>GJ        Gigajoule (10</t>
    </r>
    <r>
      <rPr>
        <vertAlign val="superscript"/>
        <sz val="9"/>
        <rFont val="Arial"/>
        <family val="2"/>
      </rPr>
      <t>3</t>
    </r>
    <r>
      <rPr>
        <sz val="9"/>
        <rFont val="Arial"/>
        <family val="2"/>
      </rPr>
      <t xml:space="preserve"> MJ oder 10</t>
    </r>
    <r>
      <rPr>
        <vertAlign val="superscript"/>
        <sz val="9"/>
        <rFont val="Arial"/>
        <family val="2"/>
      </rPr>
      <t>6</t>
    </r>
    <r>
      <rPr>
        <sz val="9"/>
        <rFont val="Arial"/>
        <family val="2"/>
      </rPr>
      <t xml:space="preserve"> kJ)</t>
    </r>
  </si>
  <si>
    <t>Tsd.      Tausend</t>
  </si>
  <si>
    <t xml:space="preserve">Sie ist ein Teil der Datengrundlage für die Gestaltung der energiepolitischen Rahmenbedingungen für eine sichere, wirtschaftliche und umweltschonende Energieversorgung. </t>
  </si>
  <si>
    <r>
      <t xml:space="preserve">Die Erhebung über die </t>
    </r>
    <r>
      <rPr>
        <b/>
        <sz val="9"/>
        <rFont val="Arial"/>
        <family val="2"/>
      </rPr>
      <t>Energieverwendung der Betriebe des  Verarbeitendes Gewerbes sowie des Bergbaus und der Gewinnung von Steinen und Erden</t>
    </r>
    <r>
      <rPr>
        <sz val="9"/>
        <rFont val="Arial"/>
        <family val="2"/>
      </rPr>
      <t xml:space="preserve"> dient der Beurteilung des Energiebedarfs der Industrie. Sie ist eine wichtige Datengrundlage für die energiepolitischen Entscheidungen der für die Energiewirtschaft zuständigen obersten Bundes- und Landesbehörden.</t>
    </r>
  </si>
  <si>
    <t>Rechtsgrundlage für die Erhebung ist das Gesetz über Energiestatistik (EnStatG) in Verbindung mit dem Bundesstatistikgesetz (BStatG) in den derzeit gültigen Fassungen. 
Erhoben werden die Angaben nach § 8 des EnStatG vom 06. März 2017.</t>
  </si>
  <si>
    <t xml:space="preserve">    Vorjahresangaben sind den Vorberichten zu entnehmen.</t>
  </si>
  <si>
    <t>Mehr als 62 Prozent des eigenerzeugten Stromes wurde aus erneuerbaren Energieträgern gewonnen.</t>
  </si>
  <si>
    <t xml:space="preserve">   von Betrieben im Verarbeitenden Gewerbe, im </t>
  </si>
  <si>
    <t xml:space="preserve">        Bergbau und in der Gewinnung von Steinen und Erden            </t>
  </si>
  <si>
    <t xml:space="preserve">   an Betriebe im Verarbeitenden Gewerbe,  im  </t>
  </si>
  <si>
    <t xml:space="preserve">   an Betriebe im Verarbeitenden Gewerbe, im  </t>
  </si>
  <si>
    <t xml:space="preserve">   von Betrieben im Verarbeitenden Gewerbe,  im   </t>
  </si>
  <si>
    <t xml:space="preserve">         Bergbau und in der Gewinnung von Steinen und Erden            </t>
  </si>
  <si>
    <t xml:space="preserve">    von sonstigen Lieferanten</t>
  </si>
  <si>
    <t xml:space="preserve">    an Haushaltskunden (einschl. Wohnungsgesellschaften)                                                  </t>
  </si>
  <si>
    <t xml:space="preserve">    an sonstige Letztverbraucher                                                                                </t>
  </si>
  <si>
    <t xml:space="preserve">Eigene
Erzeugung </t>
  </si>
  <si>
    <t>Eigene 
Erzeugung</t>
  </si>
  <si>
    <t>Abgabe Insgesamt</t>
  </si>
  <si>
    <t xml:space="preserve">3. Ab Berichtsjahr 2007 beziehen sich die Angaben in Verbindung mit den Beschäftigten auf den Stichtag 30.9.   </t>
  </si>
  <si>
    <t xml:space="preserve">4. Angaben zum Bezug/Abgabe Inland von Strom (Tabelle 8) liegen ab Berichtsjahr 2018 in neuer Gliederung vor. </t>
  </si>
  <si>
    <t>Verarbeitenden Gewerbe 2019</t>
  </si>
  <si>
    <t xml:space="preserve"> Überblick zum Energieverbrauch im Bergbau und Verarbeitenden Gewerbe im Jahr 2019    </t>
  </si>
  <si>
    <r>
      <t xml:space="preserve">  1. Energieverbrauch</t>
    </r>
    <r>
      <rPr>
        <vertAlign val="superscript"/>
        <sz val="9"/>
        <rFont val="Arial"/>
        <family val="2"/>
      </rPr>
      <t xml:space="preserve"> </t>
    </r>
    <r>
      <rPr>
        <sz val="9"/>
        <rFont val="Arial"/>
        <family val="2"/>
      </rPr>
      <t>im Bergbau und Verarbeitenden Gewerbe im Jahr 2019</t>
    </r>
  </si>
  <si>
    <r>
      <t xml:space="preserve">  2. Stromverbrauch</t>
    </r>
    <r>
      <rPr>
        <vertAlign val="superscript"/>
        <sz val="9"/>
        <rFont val="Arial"/>
        <family val="2"/>
      </rPr>
      <t xml:space="preserve"> </t>
    </r>
    <r>
      <rPr>
        <sz val="9"/>
        <rFont val="Arial"/>
        <family val="2"/>
      </rPr>
      <t>im Bergbau und Verarbeitenden Gewerbe im Jahr 2019</t>
    </r>
  </si>
  <si>
    <t xml:space="preserve">   2. Energieverbrauch im Bergbau und Verarbeitenden Gewerbe 2019</t>
  </si>
  <si>
    <t xml:space="preserve">   3. Energieverbrauch im Bergbau und Verarbeitenden Gewerbe 2019</t>
  </si>
  <si>
    <t xml:space="preserve">       Gewerbe 2019 und 2018 nach Wirtschaftszweigen</t>
  </si>
  <si>
    <t xml:space="preserve">   5. Energieverbrauch im Bergbau und Verarbeitenden Gewerbe 2019</t>
  </si>
  <si>
    <t xml:space="preserve">   6. Energieverbrauch im Bergbau und Verarbeitenden Gewerbe 2019</t>
  </si>
  <si>
    <t xml:space="preserve">       Gewerbe 2019 und 2018 nach Kreisen</t>
  </si>
  <si>
    <t xml:space="preserve">   8. Stromerzeugung, -bezug, -abgabe und -verbrauch 2016 bis 2019</t>
  </si>
  <si>
    <t xml:space="preserve">   9. Strombilanz 2019</t>
  </si>
  <si>
    <t xml:space="preserve">  10. Strombilanz 2019 nach Wirtschaftzweigen</t>
  </si>
  <si>
    <t xml:space="preserve">  11. Strombilanz 2019 nach Kreisen</t>
  </si>
  <si>
    <t xml:space="preserve">  12. Bezug, Abgabe und Verbrauch von Wärme 2019</t>
  </si>
  <si>
    <t xml:space="preserve"> Verarbeitenden Gewerbe 2018 und 2019 nach Kreisen</t>
  </si>
  <si>
    <t>3. Energieverbrauch  im Bergbau und Verarbeitenden Gewerbe 2019</t>
  </si>
  <si>
    <t>Verarbeitenden Gewerbe 2019 und 2018 nach Wirtschaftszweigen</t>
  </si>
  <si>
    <t>6. Energieverbrauch im Bergbau und Verarbeitenden Gewerbe 2019</t>
  </si>
  <si>
    <t>8. Stromerzeugung, -bezug, -abgabe und -verbrauch 2016 bis 2019</t>
  </si>
  <si>
    <t>9. Strombilanz 2019</t>
  </si>
  <si>
    <t>10. Strombilanz 2019 nach Wirtschaftszweigen</t>
  </si>
  <si>
    <t>11. Strombilanz 2019 nach Kreisen</t>
  </si>
  <si>
    <t>12. Bezug, Abgabe und Verbrauch von Wärme 2019</t>
  </si>
  <si>
    <t>Überblick zum Energieverbrauch im Bergbau und Verarbeitenden Gewerbe im Jahr 2019</t>
  </si>
  <si>
    <t>In den Betrieben des Bergbaus und Verarbeitenden Gewerbes wurde im Jahr 2019 beim Einsatz von Strom, Kohlen, Erdgas, Mineralölen, erneuerbaren Energien, Wärme und sonstigen Energieträgern ein Energieverbrauch von 64,4 Mill. Gigajoule ermittelt. Damit verringerte sich der Energieverbauch um 1,5 Prozent gegenüber dem Vorjahr.</t>
  </si>
  <si>
    <t xml:space="preserve">Den größten Anteil am gesamten Energieverbrauch nimmt der Energieträger Erdgas mit 33,9 Prozent ein, gefolgt vom Strom (Anteil 32,7 Prozent). Der Einsatz von erneuerbaren Energien bestimmte den Energieverbrauch anteilmäßig zu 17,2 Prozent. </t>
  </si>
  <si>
    <t xml:space="preserve">Bezogen auf die Zahl der Beschäftigten der Industrie wurden 366 Gigajoule Energie je Beschäftigten verbraucht. </t>
  </si>
  <si>
    <t>Um Waren im Wert von 1 000 EUR abzusetzen, wurden 1,8 Gigajoule Energie benötigt. Im Jahr 2018 lag die Energieintensität ebenfalls bei 1,8 Gigajoule je 1000 EUR Umsatz.</t>
  </si>
  <si>
    <t xml:space="preserve">Betrachtet man den Energieverbrauch nach Kreisen, wurde im Saale-Orla-Kreis der höchste Energieverbrauch (12,6 Mill. Gigajoule) verzeichnet, gefolgt vom Kreis Eichsfeld mit 7,2 Mill. Gigajoule und dem Kreis Saalfeld-Rudolstadt (7,1 Mill. Gigajoule). </t>
  </si>
  <si>
    <t>Die niedrigsten Energieverbräuche verzeichneten die kreisfreien Städte Suhl und Weimar mit 131 Tsd. Gigajoule bzw. 284 Tsd. Gigajoule.</t>
  </si>
  <si>
    <t>291 Betriebe von den insgesamt 1733 befragten Betrieben erzeugten selber Strom in Höhe von 913 Millionen Kilowattstunden. Das entspricht einen Anteil von 15,6 Prozent am Gesamtstromverbrauch der Betriebe im Bergbau und Verarbeitenden Gewerbe.</t>
  </si>
  <si>
    <t xml:space="preserve">Dieser Energieverbrauch setzt sich zusammen aus 5 845 Mill. kWh Strom, 112 Tsd. Tonnen Kohlen, 21 Tsd. Tonnen Heizöl, 6 728 Mill. kWh Erdgas, 11,1 Mill. Gigajoule erneuerbare Energien, 913 Mill. kWh Wärme und 3,8 Mill. Gigajoule an sonstigen Energieträgern. </t>
  </si>
  <si>
    <t xml:space="preserve">Bei Betrachtung der einzelnen Branchen der Industrie verzeichnet der  Wirtschaftszweig Glasgewerbe, Herstellung von Keramik sowie Verarbeitung von Steinen und Erden mit 15,1 Mill. Gigajoule (anteilig 23,4 Prozent) den höchsten Energieverbrauch, gefolgt vom  Wirtschaftszweig Herstellung von Papier, Pappe und Waren daraus mit 13,5 Mill. Gigajoule (anteilig 21,0 Prozent). </t>
  </si>
  <si>
    <t xml:space="preserve">Je Beschäftigten in der Industrie wurde im Saale-Orla-Kreis mit 1 192 Gigajoule die meiste Energie eingesetzt. Im Kreis Eichsfeld  wurden 757 Gigajoule und im Kreis Saalfeld-Rudolstadt wurden 751 Gigajoule Energie benötigt. </t>
  </si>
  <si>
    <r>
      <t>6,2 Gigajoule Energie waren im Saale-Orla-Kreis notwendig, um Waren im Wert von 1</t>
    </r>
    <r>
      <rPr>
        <sz val="9"/>
        <rFont val="Calibri"/>
        <family val="2"/>
      </rPr>
      <t> </t>
    </r>
    <r>
      <rPr>
        <sz val="9"/>
        <rFont val="Arial"/>
        <family val="2"/>
      </rPr>
      <t>000 EUR herzustellen, im Kreis Eichsfeld waren dazu 4,0 Gigajoule erforderlich. Der geringste Energieverbrauch je 1</t>
    </r>
    <r>
      <rPr>
        <sz val="9"/>
        <rFont val="Calibri"/>
        <family val="2"/>
      </rPr>
      <t> </t>
    </r>
    <r>
      <rPr>
        <sz val="9"/>
        <rFont val="Arial"/>
        <family val="2"/>
      </rPr>
      <t>000 EUR Umsatz wurde für die kreisfreie Stadt Suhl (0,4 Gigajoule) errechnet.</t>
    </r>
  </si>
  <si>
    <t>Vervielfältigung und Verbreitung, auch auszugsweise, mit Quellenangabe gestattet.</t>
  </si>
  <si>
    <r>
      <t>Copyright</t>
    </r>
    <r>
      <rPr>
        <sz val="10"/>
        <rFont val="Arial"/>
        <family val="2"/>
      </rPr>
      <t>: Thüringer Landesamt für Statistik, Erfurt, 2020</t>
    </r>
  </si>
  <si>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</si>
  <si>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t>Nutzungsrechte:</t>
  </si>
  <si>
    <t>99104 Erfurt</t>
  </si>
  <si>
    <t>Postfach 900163</t>
  </si>
  <si>
    <t>Referat Begreifsübergreifende Analysen, Statistikportal, Regionalstatistik, Veröffentlichungen,  Bibliothek,</t>
  </si>
  <si>
    <t>Thüringer Landesamt für Statistik</t>
  </si>
  <si>
    <t>Postanschrift:</t>
  </si>
  <si>
    <t>Herausgeber: Thüringer Landesamt für Statistik, 99091 Erfurt, Europaplatz 3</t>
  </si>
  <si>
    <t xml:space="preserve">Preis: 0,00 EUR </t>
  </si>
  <si>
    <t>Erscheinungsweise: jährlich</t>
  </si>
  <si>
    <t>• Die Datei ist gespeichert im Format EXCEL 2010</t>
  </si>
  <si>
    <t>Energieverbrauch im Bergbau und Verarbeitenden Gewerbe in Thüringen 2019</t>
  </si>
  <si>
    <t>Impressum</t>
  </si>
  <si>
    <t xml:space="preserve">         </t>
  </si>
  <si>
    <t>Abweichungen in den Summen, auch im Vergleich zu anderen Veröffentlichungen, erklären sich aus dem Runden von Einzelwerten</t>
  </si>
  <si>
    <t xml:space="preserve">Anmerkung: </t>
  </si>
  <si>
    <t>Aussagewert eingeschränkt</t>
  </si>
  <si>
    <t>( )</t>
  </si>
  <si>
    <t>Zahlenwert nicht sicher genug</t>
  </si>
  <si>
    <t>/</t>
  </si>
  <si>
    <t>berichtigte Zahl</t>
  </si>
  <si>
    <t>r</t>
  </si>
  <si>
    <t>vorläufige Zahl</t>
  </si>
  <si>
    <t>p</t>
  </si>
  <si>
    <t>Tabellenfach gesperrt, weil Aussage nicht sinnvoll</t>
  </si>
  <si>
    <t>x</t>
  </si>
  <si>
    <t>Zahlenwert lag bei Redaktionsschluss noch nicht vor</t>
  </si>
  <si>
    <t>…</t>
  </si>
  <si>
    <t>Zahlenwert unbekannt oder geheim zu halten</t>
  </si>
  <si>
    <t>jedoch mehr als nichts</t>
  </si>
  <si>
    <t>weniger als die Hälfte von 1 in der letzten besetzten Stelle,</t>
  </si>
  <si>
    <t>nichts vorhanden (genau Null)</t>
  </si>
  <si>
    <t>Zeichenerklärung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</si>
</sst>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164" formatCode="#\ ##0.0\ \ \ \ \ \ \ \ \ \ \ \ \ \ \ "/>
    <numFmt numFmtId="165" formatCode="#\ ###\ ###\ \ \ \ \ \ \ \ \ \ \ \ "/>
    <numFmt numFmtId="166" formatCode="&quot;    &quot;\ \ ##0.0\ \ \ \ \ \ \ \ \ \ \ \ "/>
    <numFmt numFmtId="167" formatCode="&quot;    &quot;##0.0\ \ \ \ \ \ \ \ \ \ \ \ "/>
    <numFmt numFmtId="168" formatCode="_D_D_D_D##0.0_D_D_D_D_D_D;_D_D_D_D\-* ##0.0_D_D_D_D_D_D"/>
    <numFmt numFmtId="169" formatCode="#\ ###\ ###\ \ \ \ \ \ \ \ \ \ \ \ \ \ \ "/>
    <numFmt numFmtId="170" formatCode="#\ ###\ ###.0\ \ \ \ \ \ \ \ \ \ \ \ \ \ \ "/>
    <numFmt numFmtId="171" formatCode="###\ ###\ ###_D_D;_D_D\)\-* ###\ ###\ ###_D_D;;* @_D_D"/>
    <numFmt numFmtId="172" formatCode="0.0\ \ \ "/>
    <numFmt numFmtId="173" formatCode="##\ ###\ ###\ \ \ "/>
    <numFmt numFmtId="174" formatCode="0.0\ \ \ \ "/>
    <numFmt numFmtId="175" formatCode="??0.0_H;\-??0.0_H"/>
    <numFmt numFmtId="176" formatCode="_-* #,##0.00\ [$€-1]_-;\-* #,##0.00\ [$€-1]_-;_-* &quot;-&quot;??\ [$€-1]_-"/>
    <numFmt numFmtId="177" formatCode="0.0_ ;\-0.0\ "/>
  </numFmts>
  <fonts count="45" x14ac:knownFonts="1">
    <font>
      <sz val="10"/>
      <name val="Arial"/>
    </font>
    <font>
      <b/>
      <sz val="10"/>
      <name val="Arial"/>
      <family val="2"/>
    </font>
    <font>
      <sz val="10"/>
      <name val="Arial"/>
      <family val="2"/>
    </font>
    <font>
      <sz val="8"/>
      <name val="Arial"/>
      <family val="2"/>
    </font>
    <font>
      <b/>
      <sz val="9"/>
      <name val="Helvetica"/>
      <family val="2"/>
    </font>
    <font>
      <sz val="9"/>
      <name val="Helvetica"/>
      <family val="2"/>
    </font>
    <font>
      <sz val="10"/>
      <name val="Helvetica"/>
      <family val="2"/>
    </font>
    <font>
      <sz val="9"/>
      <name val="Arial"/>
      <family val="2"/>
    </font>
    <font>
      <sz val="9"/>
      <name val="Arial"/>
      <family val="2"/>
    </font>
    <font>
      <b/>
      <sz val="11"/>
      <color indexed="10"/>
      <name val="Helvetica"/>
      <family val="2"/>
    </font>
    <font>
      <sz val="9"/>
      <color indexed="10"/>
      <name val="Helvetica"/>
      <family val="2"/>
    </font>
    <font>
      <sz val="10"/>
      <color indexed="10"/>
      <name val="Arial"/>
      <family val="2"/>
    </font>
    <font>
      <b/>
      <sz val="11"/>
      <name val="Helvetica"/>
      <family val="2"/>
    </font>
    <font>
      <sz val="8"/>
      <name val="Arial"/>
      <family val="2"/>
    </font>
    <font>
      <b/>
      <sz val="9"/>
      <name val="Arial"/>
      <family val="2"/>
    </font>
    <font>
      <b/>
      <sz val="9"/>
      <name val="Helvetica"/>
      <family val="2"/>
    </font>
    <font>
      <b/>
      <sz val="8"/>
      <name val="Helvetica"/>
      <family val="2"/>
    </font>
    <font>
      <b/>
      <sz val="8"/>
      <name val="Arial"/>
      <family val="2"/>
    </font>
    <font>
      <sz val="9"/>
      <name val="Helvetica"/>
      <family val="2"/>
    </font>
    <font>
      <sz val="8"/>
      <name val="Helvetica"/>
      <family val="2"/>
    </font>
    <font>
      <sz val="8"/>
      <name val="Helvetica"/>
      <family val="2"/>
    </font>
    <font>
      <sz val="14"/>
      <color indexed="12"/>
      <name val="Arial"/>
      <family val="2"/>
    </font>
    <font>
      <u/>
      <sz val="8"/>
      <name val="Arial"/>
      <family val="2"/>
    </font>
    <font>
      <sz val="11"/>
      <name val="Helvetica"/>
      <family val="2"/>
    </font>
    <font>
      <b/>
      <sz val="11"/>
      <name val="Helvetica"/>
      <family val="2"/>
    </font>
    <font>
      <b/>
      <sz val="8"/>
      <name val="Arial"/>
      <family val="2"/>
    </font>
    <font>
      <sz val="8"/>
      <color indexed="10"/>
      <name val="Arial"/>
      <family val="2"/>
    </font>
    <font>
      <vertAlign val="superscript"/>
      <sz val="8"/>
      <name val="Arial"/>
      <family val="2"/>
    </font>
    <font>
      <sz val="10"/>
      <name val="Arial"/>
      <family val="2"/>
    </font>
    <font>
      <sz val="9"/>
      <name val="Courier"/>
      <family val="3"/>
    </font>
    <font>
      <sz val="10"/>
      <name val="Courier"/>
      <family val="3"/>
    </font>
    <font>
      <sz val="14"/>
      <color indexed="12"/>
      <name val="Arial"/>
      <family val="2"/>
    </font>
    <font>
      <sz val="10"/>
      <color indexed="10"/>
      <name val="Arial"/>
      <family val="2"/>
    </font>
    <font>
      <b/>
      <sz val="11"/>
      <name val="Arial"/>
      <family val="2"/>
    </font>
    <font>
      <vertAlign val="superscript"/>
      <sz val="9"/>
      <name val="Arial"/>
      <family val="2"/>
    </font>
    <font>
      <sz val="9"/>
      <name val="Calibri"/>
      <family val="2"/>
    </font>
    <font>
      <sz val="9"/>
      <color theme="1"/>
      <name val="Arial"/>
      <family val="2"/>
    </font>
    <font>
      <sz val="11"/>
      <color theme="1"/>
      <name val="Calibri"/>
      <family val="2"/>
      <scheme val="minor"/>
    </font>
    <font>
      <sz val="8"/>
      <color rgb="FFFF0000"/>
      <name val="Arial"/>
      <family val="2"/>
    </font>
    <font>
      <sz val="10"/>
      <color rgb="FFFF0000"/>
      <name val="Arial"/>
      <family val="2"/>
    </font>
    <font>
      <b/>
      <sz val="9"/>
      <color rgb="FFFF0000"/>
      <name val="Helvetica"/>
      <family val="2"/>
    </font>
    <font>
      <sz val="11"/>
      <name val="Calibri"/>
      <family val="2"/>
      <scheme val="minor"/>
    </font>
    <font>
      <sz val="11"/>
      <name val="Arial"/>
      <family val="2"/>
    </font>
    <font>
      <b/>
      <sz val="10"/>
      <color theme="1"/>
      <name val="Arial"/>
      <family val="2"/>
    </font>
    <font>
      <b/>
      <sz val="12"/>
      <name val="Arial"/>
      <family val="2"/>
    </font>
  </fonts>
  <fills count="2">
    <fill>
      <patternFill patternType="none"/>
    </fill>
    <fill>
      <patternFill patternType="gray125"/>
    </fill>
  </fills>
  <borders count="17">
    <border>
      <left/>
      <right/>
      <top/>
      <bottom/>
      <diagonal/>
    </border>
    <border>
      <left style="thin">
        <color indexed="64"/>
      </left>
      <right style="thin">
        <color indexed="64"/>
      </right>
      <top style="thin">
        <color indexed="64"/>
      </top>
      <bottom/>
      <diagonal/>
    </border>
    <border>
      <left/>
      <right style="thin">
        <color indexed="64"/>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diagonal/>
    </border>
    <border>
      <left style="hair">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s>
  <cellStyleXfs count="22">
    <xf numFmtId="0" fontId="0" fillId="0" borderId="0"/>
    <xf numFmtId="176" fontId="2" fillId="0" borderId="0" applyFont="0" applyFill="0" applyBorder="0" applyAlignment="0" applyProtection="0"/>
    <xf numFmtId="0" fontId="36" fillId="0" borderId="0"/>
    <xf numFmtId="0" fontId="37" fillId="0" borderId="0"/>
    <xf numFmtId="0" fontId="28" fillId="0" borderId="0"/>
    <xf numFmtId="0" fontId="2" fillId="0" borderId="0"/>
    <xf numFmtId="0" fontId="2" fillId="0" borderId="0"/>
    <xf numFmtId="0" fontId="2" fillId="0" borderId="0"/>
    <xf numFmtId="0" fontId="6" fillId="0" borderId="0"/>
    <xf numFmtId="0" fontId="6" fillId="0" borderId="0"/>
    <xf numFmtId="0" fontId="6" fillId="0" borderId="0"/>
    <xf numFmtId="0" fontId="6" fillId="0" borderId="0"/>
    <xf numFmtId="0" fontId="2" fillId="0" borderId="0"/>
    <xf numFmtId="0" fontId="6" fillId="0" borderId="0"/>
    <xf numFmtId="0" fontId="6" fillId="0" borderId="0"/>
    <xf numFmtId="0" fontId="6" fillId="0" borderId="0"/>
    <xf numFmtId="0" fontId="6" fillId="0" borderId="0"/>
    <xf numFmtId="0" fontId="36" fillId="0" borderId="0"/>
    <xf numFmtId="0" fontId="2" fillId="0" borderId="0"/>
    <xf numFmtId="0" fontId="2" fillId="0" borderId="0"/>
    <xf numFmtId="0" fontId="36" fillId="0" borderId="0"/>
    <xf numFmtId="0" fontId="6" fillId="0" borderId="0"/>
  </cellStyleXfs>
  <cellXfs count="310">
    <xf numFmtId="0" fontId="0" fillId="0" borderId="0" xfId="0"/>
    <xf numFmtId="0" fontId="5" fillId="0" borderId="0" xfId="0" applyFont="1"/>
    <xf numFmtId="0" fontId="8" fillId="0" borderId="0" xfId="0" applyFont="1"/>
    <xf numFmtId="0" fontId="11" fillId="0" borderId="0" xfId="0" applyFont="1"/>
    <xf numFmtId="0" fontId="12" fillId="0" borderId="0" xfId="0" applyFont="1" applyAlignment="1">
      <alignment vertical="top" wrapText="1"/>
    </xf>
    <xf numFmtId="0" fontId="6" fillId="0" borderId="0" xfId="0" applyFont="1" applyAlignment="1">
      <alignment vertical="top" wrapText="1"/>
    </xf>
    <xf numFmtId="0" fontId="5" fillId="0" borderId="0" xfId="0" applyFont="1" applyAlignment="1">
      <alignment vertical="top" wrapText="1"/>
    </xf>
    <xf numFmtId="0" fontId="10" fillId="0" borderId="0" xfId="0" applyFont="1" applyAlignment="1">
      <alignment vertical="top" wrapText="1"/>
    </xf>
    <xf numFmtId="0" fontId="9" fillId="0" borderId="0" xfId="0" applyFont="1" applyAlignment="1">
      <alignment vertical="top" wrapText="1"/>
    </xf>
    <xf numFmtId="0" fontId="5" fillId="0" borderId="0" xfId="0" applyFont="1" applyAlignment="1">
      <alignment horizontal="center" vertical="top" wrapText="1"/>
    </xf>
    <xf numFmtId="0" fontId="11" fillId="0" borderId="0" xfId="0" applyFont="1" applyAlignment="1">
      <alignment vertical="top" wrapText="1"/>
    </xf>
    <xf numFmtId="0" fontId="2" fillId="0" borderId="0" xfId="0" applyFont="1" applyAlignment="1">
      <alignment vertical="top" wrapText="1"/>
    </xf>
    <xf numFmtId="0" fontId="2" fillId="0" borderId="0" xfId="0" applyFont="1"/>
    <xf numFmtId="0" fontId="3" fillId="0" borderId="0" xfId="0" applyFont="1" applyAlignment="1">
      <alignment horizontal="centerContinuous"/>
    </xf>
    <xf numFmtId="0" fontId="3" fillId="0" borderId="0" xfId="0" applyFont="1"/>
    <xf numFmtId="0" fontId="13" fillId="0" borderId="1" xfId="0" applyFont="1" applyBorder="1" applyAlignment="1">
      <alignment horizontal="center" vertical="center"/>
    </xf>
    <xf numFmtId="0" fontId="18" fillId="0" borderId="0" xfId="0" applyFont="1" applyBorder="1" applyAlignment="1">
      <alignment horizontal="center" vertical="center"/>
    </xf>
    <xf numFmtId="0" fontId="19" fillId="0" borderId="0" xfId="0" applyFont="1" applyBorder="1" applyAlignment="1">
      <alignment horizontal="center" vertical="center"/>
    </xf>
    <xf numFmtId="0" fontId="19" fillId="0" borderId="0" xfId="0" applyFont="1" applyBorder="1" applyAlignment="1">
      <alignment horizontal="centerContinuous" vertical="center"/>
    </xf>
    <xf numFmtId="0" fontId="18" fillId="0" borderId="0" xfId="0" applyFont="1" applyBorder="1" applyAlignment="1">
      <alignment horizontal="centerContinuous" vertical="center"/>
    </xf>
    <xf numFmtId="165" fontId="4" fillId="0" borderId="0" xfId="0" applyNumberFormat="1" applyFont="1"/>
    <xf numFmtId="165" fontId="5" fillId="0" borderId="0" xfId="0" applyNumberFormat="1" applyFont="1"/>
    <xf numFmtId="167" fontId="5" fillId="0" borderId="0" xfId="0" applyNumberFormat="1" applyFont="1"/>
    <xf numFmtId="166" fontId="5" fillId="0" borderId="0" xfId="0" applyNumberFormat="1" applyFont="1"/>
    <xf numFmtId="165" fontId="5" fillId="0" borderId="0" xfId="0" applyNumberFormat="1" applyFont="1" applyAlignment="1">
      <alignment horizontal="center"/>
    </xf>
    <xf numFmtId="168" fontId="4" fillId="0" borderId="0" xfId="0" applyNumberFormat="1" applyFont="1" applyBorder="1"/>
    <xf numFmtId="169" fontId="15" fillId="0" borderId="0" xfId="0" applyNumberFormat="1" applyFont="1"/>
    <xf numFmtId="170" fontId="15" fillId="0" borderId="0" xfId="0" applyNumberFormat="1" applyFont="1"/>
    <xf numFmtId="0" fontId="18" fillId="0" borderId="0" xfId="0" applyFont="1"/>
    <xf numFmtId="0" fontId="3" fillId="0" borderId="2" xfId="0" applyFont="1" applyBorder="1" applyAlignment="1">
      <alignment horizontal="center"/>
    </xf>
    <xf numFmtId="0" fontId="2" fillId="0" borderId="0" xfId="0" applyFont="1" applyBorder="1"/>
    <xf numFmtId="0" fontId="3" fillId="0" borderId="0" xfId="0" applyFont="1" applyBorder="1"/>
    <xf numFmtId="0" fontId="17" fillId="0" borderId="0" xfId="0" applyFont="1" applyBorder="1"/>
    <xf numFmtId="49" fontId="18" fillId="0" borderId="0" xfId="0" applyNumberFormat="1" applyFont="1" applyAlignment="1">
      <alignment horizontal="centerContinuous"/>
    </xf>
    <xf numFmtId="0" fontId="8" fillId="0" borderId="0" xfId="0" applyFont="1" applyAlignment="1">
      <alignment horizontal="centerContinuous"/>
    </xf>
    <xf numFmtId="0" fontId="2" fillId="0" borderId="0" xfId="0" applyFont="1" applyAlignment="1">
      <alignment horizontal="centerContinuous"/>
    </xf>
    <xf numFmtId="0" fontId="15" fillId="0" borderId="0" xfId="0" applyFont="1" applyAlignment="1">
      <alignment horizontal="centerContinuous"/>
    </xf>
    <xf numFmtId="0" fontId="21" fillId="0" borderId="0" xfId="0" applyFont="1"/>
    <xf numFmtId="0" fontId="3" fillId="0" borderId="3" xfId="0" applyFont="1" applyBorder="1" applyAlignment="1">
      <alignment horizontal="center" vertical="center"/>
    </xf>
    <xf numFmtId="0" fontId="19" fillId="0" borderId="4" xfId="0" applyFont="1" applyBorder="1" applyAlignment="1">
      <alignment horizontal="centerContinuous" vertical="center"/>
    </xf>
    <xf numFmtId="0" fontId="18" fillId="0" borderId="5" xfId="0" applyFont="1" applyBorder="1" applyAlignment="1">
      <alignment horizontal="centerContinuous" vertical="center"/>
    </xf>
    <xf numFmtId="0" fontId="3" fillId="0" borderId="2" xfId="0" applyFont="1" applyBorder="1" applyAlignment="1">
      <alignment horizontal="right"/>
    </xf>
    <xf numFmtId="0" fontId="17" fillId="0" borderId="6" xfId="0" applyFont="1" applyBorder="1" applyAlignment="1">
      <alignment horizontal="left" vertical="center"/>
    </xf>
    <xf numFmtId="0" fontId="3" fillId="0" borderId="2" xfId="0" applyFont="1" applyBorder="1"/>
    <xf numFmtId="0" fontId="13" fillId="0" borderId="6" xfId="0" applyFont="1" applyBorder="1" applyAlignment="1">
      <alignment horizontal="left" vertical="center"/>
    </xf>
    <xf numFmtId="0" fontId="20" fillId="0" borderId="2" xfId="0" applyFont="1" applyBorder="1"/>
    <xf numFmtId="0" fontId="19" fillId="0" borderId="2" xfId="0" applyFont="1" applyBorder="1"/>
    <xf numFmtId="0" fontId="17" fillId="0" borderId="6" xfId="0" applyFont="1" applyBorder="1"/>
    <xf numFmtId="0" fontId="14" fillId="0" borderId="0" xfId="0" applyFont="1" applyAlignment="1">
      <alignment horizontal="left"/>
    </xf>
    <xf numFmtId="0" fontId="3" fillId="0" borderId="7" xfId="0" applyFont="1" applyBorder="1" applyAlignment="1">
      <alignment horizontal="center" vertical="center"/>
    </xf>
    <xf numFmtId="0" fontId="3" fillId="0" borderId="8" xfId="0" applyFont="1" applyBorder="1" applyAlignment="1">
      <alignment horizontal="right"/>
    </xf>
    <xf numFmtId="0" fontId="3" fillId="0" borderId="8" xfId="0" applyFont="1" applyBorder="1"/>
    <xf numFmtId="0" fontId="19" fillId="0" borderId="0" xfId="0" applyFont="1" applyAlignment="1">
      <alignment horizontal="centerContinuous"/>
    </xf>
    <xf numFmtId="0" fontId="13" fillId="0" borderId="9" xfId="21" applyFont="1" applyBorder="1"/>
    <xf numFmtId="0" fontId="17" fillId="0" borderId="9" xfId="21" applyFont="1" applyBorder="1"/>
    <xf numFmtId="0" fontId="3" fillId="0" borderId="0" xfId="0" applyFont="1" applyBorder="1" applyAlignment="1">
      <alignment horizontal="right"/>
    </xf>
    <xf numFmtId="0" fontId="13" fillId="0" borderId="0" xfId="0" quotePrefix="1" applyFont="1" applyAlignment="1">
      <alignment horizontal="centerContinuous"/>
    </xf>
    <xf numFmtId="0" fontId="3" fillId="0" borderId="8" xfId="0" applyFont="1" applyBorder="1" applyAlignment="1">
      <alignment horizontal="center"/>
    </xf>
    <xf numFmtId="0" fontId="23" fillId="0" borderId="0" xfId="0" applyFont="1" applyAlignment="1">
      <alignment horizontal="centerContinuous"/>
    </xf>
    <xf numFmtId="0" fontId="24" fillId="0" borderId="0" xfId="0" applyFont="1" applyAlignment="1">
      <alignment horizontal="centerContinuous"/>
    </xf>
    <xf numFmtId="0" fontId="18" fillId="0" borderId="2" xfId="0" applyFont="1" applyBorder="1"/>
    <xf numFmtId="164" fontId="5" fillId="0" borderId="0" xfId="0" applyNumberFormat="1" applyFont="1"/>
    <xf numFmtId="0" fontId="16" fillId="0" borderId="2" xfId="0" applyFont="1" applyBorder="1"/>
    <xf numFmtId="171" fontId="13" fillId="0" borderId="0" xfId="0" applyNumberFormat="1" applyFont="1" applyAlignment="1">
      <alignment horizontal="right"/>
    </xf>
    <xf numFmtId="0" fontId="15" fillId="0" borderId="0" xfId="0" applyFont="1" applyBorder="1"/>
    <xf numFmtId="0" fontId="18" fillId="0" borderId="0" xfId="0" applyFont="1" applyBorder="1"/>
    <xf numFmtId="0" fontId="0" fillId="0" borderId="1" xfId="0" applyBorder="1"/>
    <xf numFmtId="0" fontId="0" fillId="0" borderId="10" xfId="0" applyBorder="1"/>
    <xf numFmtId="0" fontId="3" fillId="0" borderId="6" xfId="0" applyFont="1" applyBorder="1" applyAlignment="1">
      <alignment horizontal="center"/>
    </xf>
    <xf numFmtId="0" fontId="3" fillId="0" borderId="10" xfId="0" applyFont="1" applyBorder="1" applyAlignment="1">
      <alignment horizontal="center"/>
    </xf>
    <xf numFmtId="0" fontId="3" fillId="0" borderId="7" xfId="0" applyFont="1" applyBorder="1" applyAlignment="1">
      <alignment horizontal="center"/>
    </xf>
    <xf numFmtId="0" fontId="3" fillId="0" borderId="11" xfId="0" applyFont="1" applyBorder="1" applyAlignment="1">
      <alignment horizontal="center"/>
    </xf>
    <xf numFmtId="0" fontId="0" fillId="0" borderId="3" xfId="0" applyBorder="1" applyAlignment="1">
      <alignment horizontal="center"/>
    </xf>
    <xf numFmtId="0" fontId="0" fillId="0" borderId="12" xfId="0" applyBorder="1" applyAlignment="1">
      <alignment horizontal="center"/>
    </xf>
    <xf numFmtId="0" fontId="25" fillId="0" borderId="2" xfId="0" applyFont="1" applyBorder="1" applyAlignment="1">
      <alignment horizontal="center"/>
    </xf>
    <xf numFmtId="0" fontId="17" fillId="0" borderId="2" xfId="0" applyFont="1" applyBorder="1" applyAlignment="1">
      <alignment horizontal="center"/>
    </xf>
    <xf numFmtId="0" fontId="19" fillId="0" borderId="2" xfId="0" applyFont="1" applyBorder="1" applyAlignment="1">
      <alignment horizontal="center"/>
    </xf>
    <xf numFmtId="172" fontId="13" fillId="0" borderId="0" xfId="0" applyNumberFormat="1" applyFont="1" applyBorder="1" applyAlignment="1">
      <alignment horizontal="right"/>
    </xf>
    <xf numFmtId="171" fontId="2" fillId="0" borderId="0" xfId="0" applyNumberFormat="1" applyFont="1"/>
    <xf numFmtId="171" fontId="26" fillId="0" borderId="0" xfId="0" applyNumberFormat="1" applyFont="1" applyAlignment="1">
      <alignment horizontal="right"/>
    </xf>
    <xf numFmtId="171" fontId="17" fillId="0" borderId="0" xfId="0" applyNumberFormat="1" applyFont="1" applyAlignment="1">
      <alignment horizontal="right"/>
    </xf>
    <xf numFmtId="0" fontId="19" fillId="0" borderId="5" xfId="0" applyFont="1" applyBorder="1" applyAlignment="1">
      <alignment vertical="center"/>
    </xf>
    <xf numFmtId="0" fontId="19" fillId="0" borderId="13" xfId="0" applyFont="1" applyBorder="1" applyAlignment="1">
      <alignment vertical="center"/>
    </xf>
    <xf numFmtId="0" fontId="19" fillId="0" borderId="14" xfId="0" applyFont="1" applyBorder="1" applyAlignment="1">
      <alignment vertical="center"/>
    </xf>
    <xf numFmtId="0" fontId="3" fillId="0" borderId="13" xfId="0" applyFont="1" applyBorder="1" applyAlignment="1"/>
    <xf numFmtId="0" fontId="3" fillId="0" borderId="14" xfId="0" applyFont="1" applyBorder="1" applyAlignment="1"/>
    <xf numFmtId="0" fontId="3" fillId="0" borderId="0" xfId="0" applyFont="1" applyBorder="1" applyAlignment="1">
      <alignment horizontal="center"/>
    </xf>
    <xf numFmtId="0" fontId="13" fillId="0" borderId="0" xfId="21" applyFont="1" applyBorder="1"/>
    <xf numFmtId="0" fontId="0" fillId="0" borderId="2" xfId="0" applyBorder="1"/>
    <xf numFmtId="0" fontId="13" fillId="0" borderId="2" xfId="0" applyFont="1" applyBorder="1" applyAlignment="1">
      <alignment horizontal="center"/>
    </xf>
    <xf numFmtId="0" fontId="25" fillId="0" borderId="0" xfId="0" applyFont="1" applyBorder="1" applyAlignment="1">
      <alignment horizontal="center"/>
    </xf>
    <xf numFmtId="0" fontId="17" fillId="0" borderId="0" xfId="0" applyFont="1" applyBorder="1" applyAlignment="1">
      <alignment horizontal="center"/>
    </xf>
    <xf numFmtId="171" fontId="0" fillId="0" borderId="0" xfId="0" applyNumberFormat="1"/>
    <xf numFmtId="173" fontId="13" fillId="0" borderId="0" xfId="0" applyNumberFormat="1" applyFont="1"/>
    <xf numFmtId="174" fontId="13" fillId="0" borderId="0" xfId="0" applyNumberFormat="1" applyFont="1"/>
    <xf numFmtId="0" fontId="13" fillId="0" borderId="0" xfId="0" applyNumberFormat="1" applyFont="1" applyAlignment="1">
      <alignment horizontal="right" indent="1"/>
    </xf>
    <xf numFmtId="0" fontId="28" fillId="0" borderId="0" xfId="0" applyFont="1"/>
    <xf numFmtId="175" fontId="13" fillId="0" borderId="0" xfId="0" applyNumberFormat="1" applyFont="1" applyBorder="1" applyAlignment="1">
      <alignment horizontal="right"/>
    </xf>
    <xf numFmtId="175" fontId="17" fillId="0" borderId="0" xfId="0" applyNumberFormat="1" applyFont="1" applyBorder="1" applyAlignment="1">
      <alignment horizontal="right"/>
    </xf>
    <xf numFmtId="172" fontId="17" fillId="0" borderId="0" xfId="0" applyNumberFormat="1" applyFont="1" applyBorder="1" applyAlignment="1">
      <alignment horizontal="right"/>
    </xf>
    <xf numFmtId="0" fontId="2" fillId="0" borderId="2" xfId="0" applyFont="1" applyBorder="1"/>
    <xf numFmtId="0" fontId="3" fillId="0" borderId="2" xfId="0" applyFont="1" applyFill="1" applyBorder="1"/>
    <xf numFmtId="0" fontId="2" fillId="0" borderId="6" xfId="0" applyFont="1" applyBorder="1"/>
    <xf numFmtId="171" fontId="2" fillId="0" borderId="2" xfId="0" applyNumberFormat="1" applyFont="1" applyBorder="1"/>
    <xf numFmtId="0" fontId="5" fillId="0" borderId="0" xfId="0" quotePrefix="1" applyFont="1" applyAlignment="1">
      <alignment horizontal="center" vertical="top" wrapText="1"/>
    </xf>
    <xf numFmtId="0" fontId="7" fillId="0" borderId="0" xfId="0" quotePrefix="1" applyFont="1" applyAlignment="1">
      <alignment horizontal="center" vertical="top" wrapText="1"/>
    </xf>
    <xf numFmtId="0" fontId="0" fillId="0" borderId="0" xfId="0" applyAlignment="1">
      <alignment vertical="top" wrapText="1"/>
    </xf>
    <xf numFmtId="0" fontId="29" fillId="0" borderId="0" xfId="0" applyFont="1" applyAlignment="1">
      <alignment vertical="top" wrapText="1"/>
    </xf>
    <xf numFmtId="0" fontId="30" fillId="0" borderId="0" xfId="0" applyFont="1" applyAlignment="1">
      <alignment vertical="top" wrapText="1"/>
    </xf>
    <xf numFmtId="0" fontId="5" fillId="0" borderId="0" xfId="0" applyFont="1" applyAlignment="1">
      <alignment horizontal="justify" vertical="top" wrapText="1"/>
    </xf>
    <xf numFmtId="0" fontId="0" fillId="0" borderId="0" xfId="0" applyAlignment="1">
      <alignment horizontal="justify" vertical="top" wrapText="1"/>
    </xf>
    <xf numFmtId="0" fontId="0" fillId="0" borderId="0" xfId="0" applyAlignment="1">
      <alignment horizontal="justify"/>
    </xf>
    <xf numFmtId="0" fontId="1" fillId="0" borderId="0" xfId="0" applyFont="1" applyAlignment="1">
      <alignment vertical="top" wrapText="1"/>
    </xf>
    <xf numFmtId="0" fontId="1" fillId="0" borderId="0" xfId="0" applyFont="1"/>
    <xf numFmtId="0" fontId="4" fillId="0" borderId="0" xfId="0" applyFont="1" applyAlignment="1">
      <alignment horizontal="justify" vertical="top" wrapText="1"/>
    </xf>
    <xf numFmtId="0" fontId="3" fillId="0" borderId="2" xfId="0" quotePrefix="1" applyFont="1" applyBorder="1" applyAlignment="1">
      <alignment horizontal="right"/>
    </xf>
    <xf numFmtId="0" fontId="13" fillId="0" borderId="2" xfId="0" applyFont="1" applyBorder="1"/>
    <xf numFmtId="0" fontId="13" fillId="0" borderId="8" xfId="0" applyFont="1" applyBorder="1"/>
    <xf numFmtId="171" fontId="38" fillId="0" borderId="0" xfId="0" applyNumberFormat="1" applyFont="1" applyAlignment="1">
      <alignment horizontal="right"/>
    </xf>
    <xf numFmtId="0" fontId="39" fillId="0" borderId="0" xfId="0" applyFont="1"/>
    <xf numFmtId="172" fontId="38" fillId="0" borderId="0" xfId="0" applyNumberFormat="1" applyFont="1" applyBorder="1" applyAlignment="1">
      <alignment horizontal="right"/>
    </xf>
    <xf numFmtId="0" fontId="7" fillId="0" borderId="0" xfId="4" applyFont="1"/>
    <xf numFmtId="0" fontId="13" fillId="0" borderId="0" xfId="4" applyFont="1"/>
    <xf numFmtId="49" fontId="18" fillId="0" borderId="0" xfId="4" applyNumberFormat="1" applyFont="1" applyAlignment="1">
      <alignment horizontal="centerContinuous"/>
    </xf>
    <xf numFmtId="0" fontId="28" fillId="0" borderId="0" xfId="4" applyFont="1" applyAlignment="1">
      <alignment horizontal="centerContinuous"/>
    </xf>
    <xf numFmtId="0" fontId="28" fillId="0" borderId="0" xfId="4" applyFont="1"/>
    <xf numFmtId="0" fontId="15" fillId="0" borderId="0" xfId="4" applyFont="1" applyAlignment="1">
      <alignment horizontal="centerContinuous"/>
    </xf>
    <xf numFmtId="0" fontId="18" fillId="0" borderId="0" xfId="4" applyFont="1" applyAlignment="1">
      <alignment horizontal="centerContinuous"/>
    </xf>
    <xf numFmtId="0" fontId="7" fillId="0" borderId="0" xfId="4" applyFont="1" applyAlignment="1">
      <alignment horizontal="centerContinuous"/>
    </xf>
    <xf numFmtId="0" fontId="31" fillId="0" borderId="0" xfId="4" applyFont="1"/>
    <xf numFmtId="0" fontId="13" fillId="0" borderId="3" xfId="4" applyFont="1" applyBorder="1" applyAlignment="1">
      <alignment horizontal="center" vertical="center"/>
    </xf>
    <xf numFmtId="0" fontId="18" fillId="0" borderId="5" xfId="4" applyFont="1" applyBorder="1" applyAlignment="1">
      <alignment horizontal="centerContinuous" vertical="center"/>
    </xf>
    <xf numFmtId="0" fontId="13" fillId="0" borderId="1" xfId="4" applyFont="1" applyBorder="1" applyAlignment="1">
      <alignment horizontal="center" vertical="center"/>
    </xf>
    <xf numFmtId="0" fontId="19" fillId="0" borderId="0" xfId="4" applyFont="1" applyBorder="1" applyAlignment="1">
      <alignment horizontal="center" vertical="center"/>
    </xf>
    <xf numFmtId="0" fontId="19" fillId="0" borderId="0" xfId="4" applyFont="1" applyBorder="1" applyAlignment="1">
      <alignment horizontal="centerContinuous" vertical="center"/>
    </xf>
    <xf numFmtId="172" fontId="13" fillId="0" borderId="0" xfId="4" applyNumberFormat="1" applyFont="1" applyBorder="1" applyAlignment="1">
      <alignment horizontal="right"/>
    </xf>
    <xf numFmtId="0" fontId="13" fillId="0" borderId="2" xfId="4" applyFont="1" applyBorder="1" applyAlignment="1">
      <alignment horizontal="right"/>
    </xf>
    <xf numFmtId="0" fontId="17" fillId="0" borderId="6" xfId="4" applyFont="1" applyBorder="1" applyAlignment="1">
      <alignment horizontal="left" vertical="center"/>
    </xf>
    <xf numFmtId="175" fontId="17" fillId="0" borderId="0" xfId="4" applyNumberFormat="1" applyFont="1" applyBorder="1" applyAlignment="1">
      <alignment horizontal="right"/>
    </xf>
    <xf numFmtId="0" fontId="13" fillId="0" borderId="2" xfId="4" applyFont="1" applyBorder="1"/>
    <xf numFmtId="0" fontId="13" fillId="0" borderId="6" xfId="4" applyFont="1" applyBorder="1" applyAlignment="1">
      <alignment horizontal="left" vertical="center"/>
    </xf>
    <xf numFmtId="175" fontId="13" fillId="0" borderId="0" xfId="4" applyNumberFormat="1" applyFont="1" applyBorder="1" applyAlignment="1">
      <alignment horizontal="right"/>
    </xf>
    <xf numFmtId="0" fontId="20" fillId="0" borderId="2" xfId="4" applyFont="1" applyBorder="1"/>
    <xf numFmtId="171" fontId="13" fillId="0" borderId="0" xfId="4" applyNumberFormat="1" applyFont="1" applyAlignment="1">
      <alignment horizontal="right"/>
    </xf>
    <xf numFmtId="0" fontId="17" fillId="0" borderId="6" xfId="4" applyFont="1" applyBorder="1"/>
    <xf numFmtId="171" fontId="28" fillId="0" borderId="0" xfId="4" applyNumberFormat="1" applyFont="1"/>
    <xf numFmtId="0" fontId="19" fillId="0" borderId="0" xfId="4" applyFont="1" applyAlignment="1">
      <alignment horizontal="centerContinuous"/>
    </xf>
    <xf numFmtId="0" fontId="13" fillId="0" borderId="0" xfId="4" applyFont="1" applyAlignment="1">
      <alignment horizontal="centerContinuous"/>
    </xf>
    <xf numFmtId="0" fontId="18" fillId="0" borderId="0" xfId="4" applyFont="1" applyBorder="1" applyAlignment="1">
      <alignment horizontal="centerContinuous" vertical="center"/>
    </xf>
    <xf numFmtId="0" fontId="13" fillId="0" borderId="2" xfId="4" applyFont="1" applyBorder="1" applyAlignment="1">
      <alignment horizontal="center"/>
    </xf>
    <xf numFmtId="0" fontId="19" fillId="0" borderId="2" xfId="4" applyFont="1" applyBorder="1" applyAlignment="1">
      <alignment horizontal="center"/>
    </xf>
    <xf numFmtId="0" fontId="28" fillId="0" borderId="0" xfId="4" applyFont="1" applyBorder="1"/>
    <xf numFmtId="0" fontId="13" fillId="0" borderId="0" xfId="4" applyFont="1" applyBorder="1" applyAlignment="1">
      <alignment horizontal="center"/>
    </xf>
    <xf numFmtId="0" fontId="13" fillId="0" borderId="0" xfId="4" applyFont="1" applyBorder="1"/>
    <xf numFmtId="171" fontId="28" fillId="0" borderId="0" xfId="4" applyNumberFormat="1" applyFont="1" applyBorder="1"/>
    <xf numFmtId="0" fontId="13" fillId="0" borderId="0" xfId="4" applyFont="1" applyBorder="1" applyAlignment="1">
      <alignment horizontal="right"/>
    </xf>
    <xf numFmtId="0" fontId="17" fillId="0" borderId="0" xfId="4" applyFont="1" applyBorder="1"/>
    <xf numFmtId="0" fontId="5" fillId="0" borderId="0" xfId="4" applyFont="1"/>
    <xf numFmtId="0" fontId="17" fillId="0" borderId="2" xfId="0" applyFont="1" applyBorder="1" applyAlignment="1">
      <alignment horizontal="right"/>
    </xf>
    <xf numFmtId="0" fontId="17" fillId="0" borderId="8" xfId="0" applyFont="1" applyBorder="1" applyAlignment="1">
      <alignment horizontal="right"/>
    </xf>
    <xf numFmtId="0" fontId="17" fillId="0" borderId="0" xfId="0" applyFont="1" applyAlignment="1">
      <alignment horizontal="right"/>
    </xf>
    <xf numFmtId="0" fontId="17" fillId="0" borderId="2" xfId="4" applyFont="1" applyBorder="1" applyAlignment="1">
      <alignment horizontal="right"/>
    </xf>
    <xf numFmtId="0" fontId="17" fillId="0" borderId="8" xfId="0" applyFont="1" applyBorder="1" applyAlignment="1">
      <alignment horizontal="center"/>
    </xf>
    <xf numFmtId="0" fontId="17" fillId="0" borderId="2" xfId="4" applyFont="1" applyBorder="1" applyAlignment="1">
      <alignment horizontal="center"/>
    </xf>
    <xf numFmtId="0" fontId="33" fillId="0" borderId="0" xfId="0" applyFont="1" applyAlignment="1">
      <alignment vertical="top" wrapText="1"/>
    </xf>
    <xf numFmtId="0" fontId="14" fillId="0" borderId="0" xfId="0" applyFont="1" applyAlignment="1">
      <alignment vertical="top" wrapText="1"/>
    </xf>
    <xf numFmtId="0" fontId="7" fillId="0" borderId="0" xfId="0" applyFont="1" applyAlignment="1">
      <alignment vertical="top" wrapText="1"/>
    </xf>
    <xf numFmtId="0" fontId="32" fillId="0" borderId="0" xfId="0" applyFont="1"/>
    <xf numFmtId="0" fontId="7" fillId="0" borderId="0" xfId="0" applyFont="1" applyAlignment="1">
      <alignment horizontal="justify" vertical="top" wrapText="1"/>
    </xf>
    <xf numFmtId="0" fontId="14" fillId="0" borderId="0" xfId="0" applyFont="1" applyAlignment="1">
      <alignment horizontal="justify" vertical="top" wrapText="1"/>
    </xf>
    <xf numFmtId="0" fontId="7" fillId="0" borderId="0" xfId="0" applyFont="1" applyAlignment="1">
      <alignment horizontal="left" vertical="top" wrapText="1"/>
    </xf>
    <xf numFmtId="0" fontId="13" fillId="0" borderId="13" xfId="0" applyFont="1" applyBorder="1" applyAlignment="1">
      <alignment vertical="center"/>
    </xf>
    <xf numFmtId="0" fontId="17" fillId="0" borderId="2" xfId="0" applyFont="1" applyBorder="1"/>
    <xf numFmtId="0" fontId="14" fillId="0" borderId="0" xfId="4" applyFont="1" applyAlignment="1">
      <alignment horizontal="centerContinuous"/>
    </xf>
    <xf numFmtId="0" fontId="13" fillId="0" borderId="4" xfId="4" applyFont="1" applyBorder="1" applyAlignment="1">
      <alignment horizontal="centerContinuous" vertical="center"/>
    </xf>
    <xf numFmtId="0" fontId="17" fillId="0" borderId="2" xfId="4" applyFont="1" applyBorder="1"/>
    <xf numFmtId="49" fontId="7" fillId="0" borderId="0" xfId="0" applyNumberFormat="1" applyFont="1" applyAlignment="1">
      <alignment horizontal="centerContinuous"/>
    </xf>
    <xf numFmtId="0" fontId="14" fillId="0" borderId="0" xfId="0" applyFont="1" applyAlignment="1">
      <alignment horizontal="centerContinuous"/>
    </xf>
    <xf numFmtId="0" fontId="13" fillId="0" borderId="5" xfId="0" applyFont="1" applyBorder="1" applyAlignment="1">
      <alignment horizontal="center" vertical="center"/>
    </xf>
    <xf numFmtId="0" fontId="13" fillId="0" borderId="4" xfId="0" applyFont="1" applyBorder="1" applyAlignment="1">
      <alignment horizontal="center" vertical="center"/>
    </xf>
    <xf numFmtId="49" fontId="7" fillId="0" borderId="0" xfId="4" applyNumberFormat="1" applyFont="1" applyAlignment="1">
      <alignment horizontal="centerContinuous"/>
    </xf>
    <xf numFmtId="0" fontId="13" fillId="0" borderId="4" xfId="0" applyFont="1" applyBorder="1" applyAlignment="1">
      <alignment horizontal="centerContinuous" vertical="center"/>
    </xf>
    <xf numFmtId="171" fontId="3" fillId="0" borderId="0" xfId="0" applyNumberFormat="1" applyFont="1" applyAlignment="1">
      <alignment horizontal="right"/>
    </xf>
    <xf numFmtId="171" fontId="3" fillId="0" borderId="2" xfId="0" applyNumberFormat="1" applyFont="1" applyBorder="1" applyAlignment="1">
      <alignment horizontal="right"/>
    </xf>
    <xf numFmtId="171" fontId="3" fillId="0" borderId="0" xfId="0" applyNumberFormat="1" applyFont="1" applyFill="1" applyBorder="1" applyAlignment="1">
      <alignment horizontal="right"/>
    </xf>
    <xf numFmtId="171" fontId="3" fillId="0" borderId="0" xfId="0" applyNumberFormat="1" applyFont="1" applyFill="1" applyAlignment="1">
      <alignment horizontal="right"/>
    </xf>
    <xf numFmtId="173" fontId="3" fillId="0" borderId="0" xfId="0" applyNumberFormat="1" applyFont="1"/>
    <xf numFmtId="175" fontId="3" fillId="0" borderId="0" xfId="0" applyNumberFormat="1" applyFont="1" applyBorder="1" applyAlignment="1">
      <alignment horizontal="right"/>
    </xf>
    <xf numFmtId="175" fontId="3" fillId="0" borderId="0" xfId="4" applyNumberFormat="1" applyFont="1" applyBorder="1" applyAlignment="1">
      <alignment horizontal="right"/>
    </xf>
    <xf numFmtId="0" fontId="3" fillId="0" borderId="0" xfId="0" applyNumberFormat="1" applyFont="1" applyAlignment="1">
      <alignment horizontal="right" indent="1"/>
    </xf>
    <xf numFmtId="173" fontId="17" fillId="0" borderId="0" xfId="0" applyNumberFormat="1" applyFont="1"/>
    <xf numFmtId="0" fontId="3" fillId="0" borderId="4" xfId="0" applyFont="1" applyBorder="1" applyAlignment="1">
      <alignment horizontal="center" vertical="center"/>
    </xf>
    <xf numFmtId="0" fontId="17" fillId="0" borderId="0" xfId="0" applyFont="1" applyAlignment="1">
      <alignment horizontal="center"/>
    </xf>
    <xf numFmtId="0" fontId="3" fillId="0" borderId="0" xfId="5" applyNumberFormat="1" applyFont="1" applyAlignment="1">
      <alignment horizontal="right" indent="1"/>
    </xf>
    <xf numFmtId="175" fontId="3" fillId="0" borderId="0" xfId="5" applyNumberFormat="1" applyFont="1" applyBorder="1" applyAlignment="1">
      <alignment horizontal="right"/>
    </xf>
    <xf numFmtId="0" fontId="3" fillId="0" borderId="4" xfId="4" applyFont="1" applyBorder="1" applyAlignment="1">
      <alignment horizontal="center" vertical="center"/>
    </xf>
    <xf numFmtId="171" fontId="38" fillId="0" borderId="0" xfId="0" applyNumberFormat="1" applyFont="1" applyFill="1" applyAlignment="1">
      <alignment horizontal="right"/>
    </xf>
    <xf numFmtId="0" fontId="7" fillId="0" borderId="0" xfId="0" quotePrefix="1" applyFont="1" applyAlignment="1">
      <alignment horizontal="centerContinuous"/>
    </xf>
    <xf numFmtId="171" fontId="15" fillId="0" borderId="0" xfId="0" applyNumberFormat="1" applyFont="1" applyBorder="1"/>
    <xf numFmtId="0" fontId="37" fillId="0" borderId="0" xfId="3"/>
    <xf numFmtId="171" fontId="37" fillId="0" borderId="0" xfId="3" applyNumberFormat="1"/>
    <xf numFmtId="171" fontId="17" fillId="0" borderId="0" xfId="0" applyNumberFormat="1" applyFont="1" applyFill="1" applyBorder="1" applyAlignment="1">
      <alignment horizontal="right"/>
    </xf>
    <xf numFmtId="0" fontId="3" fillId="0" borderId="1" xfId="0" applyFont="1" applyBorder="1" applyAlignment="1">
      <alignment horizontal="center" vertical="center"/>
    </xf>
    <xf numFmtId="49" fontId="5" fillId="0" borderId="0" xfId="0" applyNumberFormat="1" applyFont="1" applyAlignment="1">
      <alignment horizontal="centerContinuous"/>
    </xf>
    <xf numFmtId="0" fontId="4" fillId="0" borderId="0" xfId="0" applyFont="1" applyAlignment="1">
      <alignment horizontal="centerContinuous"/>
    </xf>
    <xf numFmtId="0" fontId="3" fillId="0" borderId="9" xfId="21" applyFont="1" applyBorder="1"/>
    <xf numFmtId="170" fontId="4" fillId="0" borderId="0" xfId="0" applyNumberFormat="1" applyFont="1"/>
    <xf numFmtId="169" fontId="4" fillId="0" borderId="0" xfId="0" applyNumberFormat="1" applyFont="1"/>
    <xf numFmtId="0" fontId="3" fillId="0" borderId="0" xfId="21" applyFont="1" applyBorder="1"/>
    <xf numFmtId="171" fontId="17" fillId="0" borderId="0" xfId="0" applyNumberFormat="1" applyFont="1" applyFill="1" applyAlignment="1">
      <alignment horizontal="right"/>
    </xf>
    <xf numFmtId="0" fontId="13" fillId="0" borderId="2" xfId="0" applyFont="1" applyFill="1" applyBorder="1"/>
    <xf numFmtId="175" fontId="3" fillId="0" borderId="0" xfId="0" applyNumberFormat="1" applyFont="1" applyFill="1" applyBorder="1" applyAlignment="1">
      <alignment horizontal="right"/>
    </xf>
    <xf numFmtId="171" fontId="3" fillId="0" borderId="2" xfId="0" applyNumberFormat="1" applyFont="1" applyFill="1" applyBorder="1" applyAlignment="1">
      <alignment horizontal="right"/>
    </xf>
    <xf numFmtId="171" fontId="17" fillId="0" borderId="0" xfId="0" applyNumberFormat="1" applyFont="1" applyBorder="1" applyAlignment="1">
      <alignment horizontal="right"/>
    </xf>
    <xf numFmtId="171" fontId="3" fillId="0" borderId="0" xfId="0" applyNumberFormat="1" applyFont="1" applyBorder="1" applyAlignment="1">
      <alignment horizontal="right"/>
    </xf>
    <xf numFmtId="0" fontId="14" fillId="0" borderId="0" xfId="0" applyFont="1" applyBorder="1" applyAlignment="1">
      <alignment horizontal="centerContinuous"/>
    </xf>
    <xf numFmtId="0" fontId="13" fillId="0" borderId="0" xfId="0" applyFont="1" applyBorder="1"/>
    <xf numFmtId="165" fontId="4" fillId="0" borderId="0" xfId="0" applyNumberFormat="1" applyFont="1" applyBorder="1"/>
    <xf numFmtId="0" fontId="16" fillId="0" borderId="0" xfId="0" applyFont="1" applyBorder="1"/>
    <xf numFmtId="171" fontId="17" fillId="0" borderId="2" xfId="0" applyNumberFormat="1" applyFont="1" applyBorder="1" applyAlignment="1">
      <alignment horizontal="right"/>
    </xf>
    <xf numFmtId="172" fontId="3" fillId="0" borderId="0" xfId="0" applyNumberFormat="1" applyFont="1" applyBorder="1" applyAlignment="1">
      <alignment horizontal="right"/>
    </xf>
    <xf numFmtId="177" fontId="3" fillId="0" borderId="0" xfId="0" applyNumberFormat="1" applyFont="1" applyAlignment="1">
      <alignment horizontal="right"/>
    </xf>
    <xf numFmtId="165" fontId="40" fillId="0" borderId="0" xfId="0" applyNumberFormat="1" applyFont="1"/>
    <xf numFmtId="167" fontId="40" fillId="0" borderId="0" xfId="0" applyNumberFormat="1" applyFont="1"/>
    <xf numFmtId="0" fontId="41" fillId="0" borderId="0" xfId="3" applyFont="1"/>
    <xf numFmtId="167" fontId="4" fillId="0" borderId="0" xfId="0" applyNumberFormat="1" applyFont="1"/>
    <xf numFmtId="167" fontId="4" fillId="0" borderId="2" xfId="0" applyNumberFormat="1" applyFont="1" applyBorder="1"/>
    <xf numFmtId="171" fontId="41" fillId="0" borderId="0" xfId="3" applyNumberFormat="1" applyFont="1"/>
    <xf numFmtId="171" fontId="3" fillId="0" borderId="0" xfId="0" quotePrefix="1" applyNumberFormat="1" applyFont="1" applyAlignment="1">
      <alignment horizontal="right"/>
    </xf>
    <xf numFmtId="167" fontId="4" fillId="0" borderId="0" xfId="0" applyNumberFormat="1" applyFont="1" applyBorder="1"/>
    <xf numFmtId="169" fontId="4" fillId="0" borderId="0" xfId="0" applyNumberFormat="1" applyFont="1" applyBorder="1"/>
    <xf numFmtId="170" fontId="4" fillId="0" borderId="0" xfId="0" applyNumberFormat="1" applyFont="1" applyBorder="1"/>
    <xf numFmtId="171" fontId="41" fillId="0" borderId="2" xfId="3" applyNumberFormat="1" applyFont="1" applyBorder="1"/>
    <xf numFmtId="0" fontId="0" fillId="0" borderId="0" xfId="0" applyAlignment="1">
      <alignment horizontal="right" vertical="top" wrapText="1"/>
    </xf>
    <xf numFmtId="0" fontId="14" fillId="0" borderId="0" xfId="0" applyFont="1" applyAlignment="1">
      <alignment horizontal="center"/>
    </xf>
    <xf numFmtId="0" fontId="3" fillId="0" borderId="5" xfId="0" applyFont="1" applyBorder="1" applyAlignment="1">
      <alignment horizontal="center"/>
    </xf>
    <xf numFmtId="0" fontId="3" fillId="0" borderId="13" xfId="0" applyFont="1" applyBorder="1" applyAlignment="1">
      <alignment horizontal="center"/>
    </xf>
    <xf numFmtId="0" fontId="7" fillId="0" borderId="0" xfId="0" quotePrefix="1" applyFont="1" applyAlignment="1">
      <alignment horizontal="center"/>
    </xf>
    <xf numFmtId="0" fontId="8" fillId="0" borderId="0" xfId="0" quotePrefix="1" applyFont="1" applyAlignment="1">
      <alignment horizontal="center"/>
    </xf>
    <xf numFmtId="0" fontId="3" fillId="0" borderId="1" xfId="0" applyFont="1" applyBorder="1" applyAlignment="1">
      <alignment horizontal="center" vertical="center"/>
    </xf>
    <xf numFmtId="0" fontId="3" fillId="0" borderId="10" xfId="0" applyFont="1" applyBorder="1" applyAlignment="1">
      <alignment horizontal="center" vertical="center"/>
    </xf>
    <xf numFmtId="0" fontId="17" fillId="0" borderId="0" xfId="0" applyFont="1" applyAlignment="1">
      <alignment horizontal="center"/>
    </xf>
    <xf numFmtId="49" fontId="7" fillId="0" borderId="0" xfId="0" applyNumberFormat="1" applyFont="1" applyAlignment="1">
      <alignment horizont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11" xfId="0" applyFont="1" applyBorder="1" applyAlignment="1">
      <alignment horizontal="center" vertical="center"/>
    </xf>
    <xf numFmtId="0" fontId="13" fillId="0" borderId="1" xfId="0" applyFont="1" applyBorder="1" applyAlignment="1">
      <alignment horizontal="center" vertical="center"/>
    </xf>
    <xf numFmtId="0" fontId="13" fillId="0" borderId="10" xfId="0" applyFont="1" applyBorder="1" applyAlignment="1">
      <alignment horizontal="center" vertical="center"/>
    </xf>
    <xf numFmtId="0" fontId="14" fillId="0" borderId="0" xfId="0" applyFont="1" applyAlignment="1">
      <alignment horizontal="right"/>
    </xf>
    <xf numFmtId="0" fontId="13" fillId="0" borderId="3" xfId="0" applyFont="1" applyBorder="1" applyAlignment="1">
      <alignment horizontal="center" vertical="center"/>
    </xf>
    <xf numFmtId="0" fontId="13" fillId="0" borderId="12" xfId="0" applyFont="1" applyBorder="1" applyAlignment="1">
      <alignment horizontal="center" vertical="center"/>
    </xf>
    <xf numFmtId="0" fontId="13" fillId="0" borderId="7" xfId="0" applyFont="1" applyBorder="1" applyAlignment="1">
      <alignment horizontal="center" vertical="center"/>
    </xf>
    <xf numFmtId="0" fontId="13" fillId="0" borderId="11" xfId="0" applyFont="1" applyBorder="1" applyAlignment="1">
      <alignment horizontal="center" vertical="center"/>
    </xf>
    <xf numFmtId="0" fontId="3" fillId="0" borderId="3" xfId="0" applyFont="1" applyBorder="1" applyAlignment="1">
      <alignment horizontal="center" vertical="center"/>
    </xf>
    <xf numFmtId="0" fontId="3" fillId="0" borderId="2" xfId="0" applyFont="1" applyBorder="1" applyAlignment="1">
      <alignment horizontal="center" vertical="center"/>
    </xf>
    <xf numFmtId="0" fontId="3" fillId="0" borderId="12" xfId="0" applyFont="1" applyBorder="1" applyAlignment="1">
      <alignment horizontal="center" vertical="center"/>
    </xf>
    <xf numFmtId="0" fontId="22" fillId="0" borderId="1" xfId="0" applyFont="1" applyBorder="1" applyAlignment="1">
      <alignment horizontal="center" vertical="center" wrapText="1"/>
    </xf>
    <xf numFmtId="0" fontId="13" fillId="0" borderId="6" xfId="0" applyFont="1" applyBorder="1" applyAlignment="1">
      <alignment horizontal="center" vertical="center"/>
    </xf>
    <xf numFmtId="49" fontId="7" fillId="0" borderId="0" xfId="4" applyNumberFormat="1" applyFont="1" applyAlignment="1">
      <alignment horizontal="center"/>
    </xf>
    <xf numFmtId="0" fontId="13" fillId="0" borderId="3" xfId="4" applyFont="1" applyBorder="1" applyAlignment="1">
      <alignment horizontal="center" vertical="center"/>
    </xf>
    <xf numFmtId="0" fontId="13" fillId="0" borderId="2" xfId="4" applyFont="1" applyBorder="1" applyAlignment="1">
      <alignment horizontal="center" vertical="center"/>
    </xf>
    <xf numFmtId="0" fontId="13" fillId="0" borderId="12" xfId="4" applyFont="1" applyBorder="1" applyAlignment="1">
      <alignment horizontal="center" vertical="center"/>
    </xf>
    <xf numFmtId="0" fontId="22" fillId="0" borderId="1" xfId="4" applyFont="1" applyBorder="1" applyAlignment="1">
      <alignment horizontal="center" vertical="center" wrapText="1"/>
    </xf>
    <xf numFmtId="0" fontId="22" fillId="0" borderId="6" xfId="4" applyFont="1" applyBorder="1" applyAlignment="1">
      <alignment horizontal="center" vertical="center" wrapText="1"/>
    </xf>
    <xf numFmtId="0" fontId="22" fillId="0" borderId="10" xfId="4" applyFont="1" applyBorder="1" applyAlignment="1">
      <alignment horizontal="center" vertical="center" wrapText="1"/>
    </xf>
    <xf numFmtId="0" fontId="13" fillId="0" borderId="1" xfId="4" applyFont="1" applyBorder="1" applyAlignment="1">
      <alignment horizontal="center" vertical="center"/>
    </xf>
    <xf numFmtId="0" fontId="13" fillId="0" borderId="6" xfId="4" applyFont="1" applyBorder="1" applyAlignment="1">
      <alignment horizontal="center" vertical="center"/>
    </xf>
    <xf numFmtId="0" fontId="13" fillId="0" borderId="10" xfId="4" applyFont="1" applyBorder="1" applyAlignment="1">
      <alignment horizontal="center" vertical="center"/>
    </xf>
    <xf numFmtId="0" fontId="13" fillId="0" borderId="7" xfId="4" applyFont="1" applyBorder="1" applyAlignment="1">
      <alignment horizontal="center" vertical="center"/>
    </xf>
    <xf numFmtId="0" fontId="13" fillId="0" borderId="11" xfId="4" applyFont="1" applyBorder="1" applyAlignment="1">
      <alignment horizontal="center" vertical="center"/>
    </xf>
    <xf numFmtId="0" fontId="13" fillId="0" borderId="5" xfId="0" applyFont="1" applyBorder="1" applyAlignment="1">
      <alignment horizontal="center" vertical="center"/>
    </xf>
    <xf numFmtId="0" fontId="13" fillId="0" borderId="14" xfId="0" applyFont="1" applyBorder="1" applyAlignment="1">
      <alignment horizontal="center" vertical="center"/>
    </xf>
    <xf numFmtId="0" fontId="13" fillId="0" borderId="13" xfId="0" applyFont="1" applyBorder="1" applyAlignment="1">
      <alignment horizontal="center" vertical="center"/>
    </xf>
    <xf numFmtId="0" fontId="3" fillId="0" borderId="5" xfId="0" applyFont="1" applyBorder="1" applyAlignment="1">
      <alignment horizontal="center" vertical="center"/>
    </xf>
    <xf numFmtId="0" fontId="19" fillId="0" borderId="5" xfId="0" applyFont="1" applyBorder="1" applyAlignment="1">
      <alignment horizontal="center" vertical="center"/>
    </xf>
    <xf numFmtId="0" fontId="19" fillId="0" borderId="13" xfId="0" applyFont="1" applyBorder="1" applyAlignment="1">
      <alignment horizontal="center" vertical="center"/>
    </xf>
    <xf numFmtId="0" fontId="13" fillId="0" borderId="1" xfId="4" applyFont="1" applyBorder="1" applyAlignment="1">
      <alignment horizontal="center" vertical="center" wrapText="1"/>
    </xf>
    <xf numFmtId="0" fontId="19" fillId="0" borderId="1" xfId="4" applyFont="1" applyBorder="1" applyAlignment="1">
      <alignment horizontal="center" vertical="center"/>
    </xf>
    <xf numFmtId="0" fontId="19" fillId="0" borderId="10" xfId="4" applyFont="1" applyBorder="1" applyAlignment="1">
      <alignment horizontal="center" vertical="center"/>
    </xf>
    <xf numFmtId="0" fontId="19" fillId="0" borderId="7" xfId="4" applyFont="1" applyBorder="1" applyAlignment="1">
      <alignment horizontal="center" vertical="center"/>
    </xf>
    <xf numFmtId="0" fontId="19" fillId="0" borderId="11" xfId="4" applyFont="1" applyBorder="1" applyAlignment="1">
      <alignment horizontal="center" vertical="center"/>
    </xf>
    <xf numFmtId="0" fontId="13" fillId="0" borderId="1" xfId="0" applyFont="1" applyBorder="1" applyAlignment="1">
      <alignment horizontal="center" vertical="center" wrapText="1"/>
    </xf>
    <xf numFmtId="0" fontId="3" fillId="0" borderId="13" xfId="0" applyFont="1" applyBorder="1" applyAlignment="1">
      <alignment horizontal="center" vertical="center"/>
    </xf>
    <xf numFmtId="0" fontId="13" fillId="0" borderId="15" xfId="0" applyFont="1" applyBorder="1" applyAlignment="1">
      <alignment horizontal="center" vertical="center"/>
    </xf>
    <xf numFmtId="0" fontId="13" fillId="0" borderId="0" xfId="0" applyFont="1" applyAlignment="1">
      <alignment horizontal="center" vertical="center"/>
    </xf>
    <xf numFmtId="0" fontId="13" fillId="0" borderId="16" xfId="0" applyFont="1" applyBorder="1" applyAlignment="1">
      <alignment horizontal="center" vertical="center"/>
    </xf>
    <xf numFmtId="0" fontId="18" fillId="0" borderId="1" xfId="0" applyFont="1" applyBorder="1" applyAlignment="1">
      <alignment horizontal="center" vertical="center"/>
    </xf>
    <xf numFmtId="0" fontId="18" fillId="0" borderId="6" xfId="0" applyFont="1" applyBorder="1" applyAlignment="1">
      <alignment horizontal="center" vertical="center"/>
    </xf>
    <xf numFmtId="0" fontId="18" fillId="0" borderId="10" xfId="0" applyFont="1" applyBorder="1" applyAlignment="1">
      <alignment horizontal="center" vertical="center"/>
    </xf>
    <xf numFmtId="0" fontId="18" fillId="0" borderId="7" xfId="0" applyFont="1" applyBorder="1" applyAlignment="1">
      <alignment horizontal="center" vertical="center"/>
    </xf>
    <xf numFmtId="0" fontId="18" fillId="0" borderId="8" xfId="0" applyFont="1" applyBorder="1" applyAlignment="1">
      <alignment horizontal="center" vertical="center"/>
    </xf>
    <xf numFmtId="0" fontId="18" fillId="0" borderId="11" xfId="0" applyFont="1" applyBorder="1" applyAlignment="1">
      <alignment horizontal="center" vertical="center"/>
    </xf>
    <xf numFmtId="0" fontId="13" fillId="0" borderId="8" xfId="0" applyFont="1" applyBorder="1" applyAlignment="1">
      <alignment horizontal="center" vertical="center"/>
    </xf>
    <xf numFmtId="0" fontId="3" fillId="0" borderId="1" xfId="0" applyFont="1" applyBorder="1" applyAlignment="1">
      <alignment horizontal="center" vertical="center" wrapText="1"/>
    </xf>
    <xf numFmtId="0" fontId="3" fillId="0" borderId="6" xfId="0" applyFont="1" applyBorder="1" applyAlignment="1">
      <alignment horizontal="center" vertical="center"/>
    </xf>
    <xf numFmtId="0" fontId="0" fillId="0" borderId="0" xfId="0" applyAlignment="1">
      <alignment wrapText="1"/>
    </xf>
    <xf numFmtId="0" fontId="0" fillId="0" borderId="0" xfId="0" applyNumberFormat="1" applyAlignment="1">
      <alignment vertical="top" wrapText="1"/>
    </xf>
    <xf numFmtId="0" fontId="1" fillId="0" borderId="0" xfId="0" applyFont="1" applyAlignment="1">
      <alignment wrapText="1"/>
    </xf>
    <xf numFmtId="0" fontId="0" fillId="0" borderId="0" xfId="0" applyNumberFormat="1" applyAlignment="1">
      <alignment wrapText="1"/>
    </xf>
    <xf numFmtId="0" fontId="2" fillId="0" borderId="0" xfId="0" applyFont="1" applyAlignment="1">
      <alignment wrapText="1"/>
    </xf>
    <xf numFmtId="0" fontId="42" fillId="0" borderId="0" xfId="0" applyFont="1" applyAlignment="1"/>
    <xf numFmtId="0" fontId="43" fillId="0" borderId="0" xfId="0" applyFont="1" applyAlignment="1">
      <alignment vertical="center"/>
    </xf>
    <xf numFmtId="0" fontId="44" fillId="0" borderId="0" xfId="0" applyFont="1" applyAlignment="1">
      <alignment horizontal="center" wrapText="1"/>
    </xf>
    <xf numFmtId="0" fontId="42" fillId="0" borderId="0" xfId="0" applyFont="1"/>
    <xf numFmtId="0" fontId="42" fillId="0" borderId="0" xfId="0" applyFont="1" applyAlignment="1">
      <alignment wrapText="1"/>
    </xf>
    <xf numFmtId="0" fontId="42" fillId="0" borderId="0" xfId="0" applyFont="1" applyAlignment="1">
      <alignment vertical="top"/>
    </xf>
    <xf numFmtId="0" fontId="42" fillId="0" borderId="0" xfId="0" applyFont="1" applyAlignment="1">
      <alignment horizontal="center"/>
    </xf>
    <xf numFmtId="0" fontId="0" fillId="0" borderId="0" xfId="0" applyAlignment="1">
      <alignment horizontal="center"/>
    </xf>
    <xf numFmtId="0" fontId="0" fillId="0" borderId="0" xfId="0" applyAlignment="1"/>
    <xf numFmtId="0" fontId="44" fillId="0" borderId="0" xfId="0" applyFont="1" applyAlignment="1">
      <alignment vertical="center"/>
    </xf>
  </cellXfs>
  <cellStyles count="22">
    <cellStyle name="Euro" xfId="1"/>
    <cellStyle name="Standard" xfId="0" builtinId="0"/>
    <cellStyle name="Standard 10" xfId="2"/>
    <cellStyle name="Standard 11" xfId="3"/>
    <cellStyle name="Standard 2" xfId="4"/>
    <cellStyle name="Standard 2 2" xfId="5"/>
    <cellStyle name="Standard 2 2 2" xfId="6"/>
    <cellStyle name="Standard 2 2_MBV + Über test" xfId="7"/>
    <cellStyle name="Standard 2 3" xfId="8"/>
    <cellStyle name="Standard 2 4" xfId="9"/>
    <cellStyle name="Standard 2 5" xfId="10"/>
    <cellStyle name="Standard 2 6" xfId="11"/>
    <cellStyle name="Standard 3" xfId="12"/>
    <cellStyle name="Standard 4" xfId="13"/>
    <cellStyle name="Standard 4 2" xfId="14"/>
    <cellStyle name="Standard 5" xfId="15"/>
    <cellStyle name="Standard 5 2" xfId="16"/>
    <cellStyle name="Standard 6" xfId="17"/>
    <cellStyle name="Standard 7" xfId="18"/>
    <cellStyle name="Standard 8" xfId="19"/>
    <cellStyle name="Standard 9" xfId="20"/>
    <cellStyle name="Standard_BVG0602" xfId="2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externalLink" Target="externalLinks/externalLink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22860</xdr:colOff>
      <xdr:row>83</xdr:row>
      <xdr:rowOff>53340</xdr:rowOff>
    </xdr:from>
    <xdr:to>
      <xdr:col>1</xdr:col>
      <xdr:colOff>7620</xdr:colOff>
      <xdr:row>83</xdr:row>
      <xdr:rowOff>53340</xdr:rowOff>
    </xdr:to>
    <xdr:sp macro="" textlink="">
      <xdr:nvSpPr>
        <xdr:cNvPr id="104725" name="Line 1"/>
        <xdr:cNvSpPr>
          <a:spLocks noChangeShapeType="1"/>
        </xdr:cNvSpPr>
      </xdr:nvSpPr>
      <xdr:spPr bwMode="auto">
        <a:xfrm>
          <a:off x="22860" y="11460480"/>
          <a:ext cx="85344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104775</xdr:colOff>
      <xdr:row>7</xdr:row>
      <xdr:rowOff>163830</xdr:rowOff>
    </xdr:from>
    <xdr:to>
      <xdr:col>1</xdr:col>
      <xdr:colOff>2404058</xdr:colOff>
      <xdr:row>10</xdr:row>
      <xdr:rowOff>95250</xdr:rowOff>
    </xdr:to>
    <xdr:sp macro="" textlink="">
      <xdr:nvSpPr>
        <xdr:cNvPr id="63490" name="Text Box 2"/>
        <xdr:cNvSpPr txBox="1">
          <a:spLocks noChangeArrowheads="1"/>
        </xdr:cNvSpPr>
      </xdr:nvSpPr>
      <xdr:spPr bwMode="auto">
        <a:xfrm>
          <a:off x="619125" y="1238250"/>
          <a:ext cx="2238375"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de-DE" sz="800" b="0" i="0" u="none" strike="noStrike" baseline="0">
              <a:solidFill>
                <a:srgbClr val="000000"/>
              </a:solidFill>
              <a:latin typeface="Arial"/>
              <a:cs typeface="Arial"/>
            </a:rPr>
            <a:t>Kreisfreie Stadt</a:t>
          </a:r>
        </a:p>
        <a:p>
          <a:pPr algn="ctr" rtl="0">
            <a:defRPr sz="1000"/>
          </a:pPr>
          <a:r>
            <a:rPr lang="de-DE" sz="800" b="0" i="0" u="none" strike="noStrike" baseline="0">
              <a:solidFill>
                <a:srgbClr val="000000"/>
              </a:solidFill>
              <a:latin typeface="Arial"/>
              <a:cs typeface="Arial"/>
            </a:rPr>
            <a:t>Landkreis</a:t>
          </a:r>
        </a:p>
        <a:p>
          <a:pPr algn="ctr" rtl="0">
            <a:defRPr sz="1000"/>
          </a:pPr>
          <a:r>
            <a:rPr lang="de-DE" sz="800" b="0" i="0" u="none" strike="noStrike" baseline="0">
              <a:solidFill>
                <a:srgbClr val="000000"/>
              </a:solidFill>
              <a:latin typeface="Arial"/>
              <a:cs typeface="Arial"/>
            </a:rPr>
            <a:t>Land</a:t>
          </a:r>
        </a:p>
      </xdr:txBody>
    </xdr:sp>
    <xdr:clientData/>
  </xdr:twoCellAnchor>
  <xdr:twoCellAnchor>
    <xdr:from>
      <xdr:col>0</xdr:col>
      <xdr:colOff>95250</xdr:colOff>
      <xdr:row>8</xdr:row>
      <xdr:rowOff>0</xdr:rowOff>
    </xdr:from>
    <xdr:to>
      <xdr:col>0</xdr:col>
      <xdr:colOff>445770</xdr:colOff>
      <xdr:row>9</xdr:row>
      <xdr:rowOff>180975</xdr:rowOff>
    </xdr:to>
    <xdr:sp macro="" textlink="">
      <xdr:nvSpPr>
        <xdr:cNvPr id="63491" name="Text Box 3"/>
        <xdr:cNvSpPr txBox="1">
          <a:spLocks noChangeArrowheads="1"/>
        </xdr:cNvSpPr>
      </xdr:nvSpPr>
      <xdr:spPr bwMode="auto">
        <a:xfrm>
          <a:off x="95250" y="1266825"/>
          <a:ext cx="342900" cy="3619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Arial"/>
              <a:cs typeface="Arial"/>
            </a:rPr>
            <a:t>Lfd.</a:t>
          </a:r>
          <a:endParaRPr lang="de-DE" sz="1000" b="0" i="0" u="none" strike="noStrike" baseline="0">
            <a:solidFill>
              <a:srgbClr val="000000"/>
            </a:solidFill>
            <a:latin typeface="Arial"/>
            <a:cs typeface="Arial"/>
          </a:endParaRPr>
        </a:p>
        <a:p>
          <a:pPr algn="ctr" rtl="0">
            <a:defRPr sz="1000"/>
          </a:pPr>
          <a:r>
            <a:rPr lang="de-DE" sz="800" b="0" i="0" u="none" strike="noStrike" baseline="0">
              <a:solidFill>
                <a:srgbClr val="000000"/>
              </a:solidFill>
              <a:latin typeface="Arial"/>
              <a:cs typeface="Arial"/>
            </a:rPr>
            <a:t>Nr.</a:t>
          </a:r>
          <a:endParaRPr lang="de-DE" sz="1000" b="0" i="0" u="none" strike="noStrike" baseline="0">
            <a:solidFill>
              <a:srgbClr val="000000"/>
            </a:solidFill>
            <a:latin typeface="Arial"/>
            <a:cs typeface="Arial"/>
          </a:endParaRPr>
        </a:p>
        <a:p>
          <a:pPr algn="ctr" rtl="0">
            <a:defRPr sz="1000"/>
          </a:pPr>
          <a:endParaRPr lang="de-DE" sz="1000" b="0" i="0" u="none" strike="noStrike" baseline="0">
            <a:solidFill>
              <a:srgbClr val="000000"/>
            </a:solidFill>
            <a:latin typeface="Arial"/>
            <a:cs typeface="Arial"/>
          </a:endParaRPr>
        </a:p>
      </xdr:txBody>
    </xdr:sp>
    <xdr:clientData/>
  </xdr:twoCellAnchor>
  <xdr:twoCellAnchor>
    <xdr:from>
      <xdr:col>10</xdr:col>
      <xdr:colOff>95250</xdr:colOff>
      <xdr:row>8</xdr:row>
      <xdr:rowOff>0</xdr:rowOff>
    </xdr:from>
    <xdr:to>
      <xdr:col>10</xdr:col>
      <xdr:colOff>445770</xdr:colOff>
      <xdr:row>9</xdr:row>
      <xdr:rowOff>180975</xdr:rowOff>
    </xdr:to>
    <xdr:sp macro="" textlink="">
      <xdr:nvSpPr>
        <xdr:cNvPr id="63494" name="Text Box 6"/>
        <xdr:cNvSpPr txBox="1">
          <a:spLocks noChangeArrowheads="1"/>
        </xdr:cNvSpPr>
      </xdr:nvSpPr>
      <xdr:spPr bwMode="auto">
        <a:xfrm>
          <a:off x="12268200" y="1266825"/>
          <a:ext cx="342900" cy="3619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Arial"/>
              <a:cs typeface="Arial"/>
            </a:rPr>
            <a:t>Lfd.</a:t>
          </a:r>
          <a:endParaRPr lang="de-DE" sz="1000" b="0" i="0" u="none" strike="noStrike" baseline="0">
            <a:solidFill>
              <a:srgbClr val="000000"/>
            </a:solidFill>
            <a:latin typeface="Arial"/>
            <a:cs typeface="Arial"/>
          </a:endParaRPr>
        </a:p>
        <a:p>
          <a:pPr algn="ctr" rtl="0">
            <a:defRPr sz="1000"/>
          </a:pPr>
          <a:r>
            <a:rPr lang="de-DE" sz="800" b="0" i="0" u="none" strike="noStrike" baseline="0">
              <a:solidFill>
                <a:srgbClr val="000000"/>
              </a:solidFill>
              <a:latin typeface="Arial"/>
              <a:cs typeface="Arial"/>
            </a:rPr>
            <a:t>Nr.</a:t>
          </a:r>
          <a:endParaRPr lang="de-DE" sz="1000" b="0" i="0" u="none" strike="noStrike" baseline="0">
            <a:solidFill>
              <a:srgbClr val="000000"/>
            </a:solidFill>
            <a:latin typeface="Arial"/>
            <a:cs typeface="Arial"/>
          </a:endParaRPr>
        </a:p>
        <a:p>
          <a:pPr algn="ctr" rtl="0">
            <a:defRPr sz="1000"/>
          </a:pPr>
          <a:endParaRPr lang="de-DE" sz="1000" b="0" i="0" u="none" strike="noStrike" baseline="0">
            <a:solidFill>
              <a:srgbClr val="000000"/>
            </a:solidFill>
            <a:latin typeface="Arial"/>
            <a:cs typeface="Aria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95250</xdr:colOff>
      <xdr:row>8</xdr:row>
      <xdr:rowOff>0</xdr:rowOff>
    </xdr:from>
    <xdr:to>
      <xdr:col>0</xdr:col>
      <xdr:colOff>445770</xdr:colOff>
      <xdr:row>9</xdr:row>
      <xdr:rowOff>180975</xdr:rowOff>
    </xdr:to>
    <xdr:sp macro="" textlink="">
      <xdr:nvSpPr>
        <xdr:cNvPr id="2" name="Text Box 3"/>
        <xdr:cNvSpPr txBox="1">
          <a:spLocks noChangeArrowheads="1"/>
        </xdr:cNvSpPr>
      </xdr:nvSpPr>
      <xdr:spPr bwMode="auto">
        <a:xfrm>
          <a:off x="95250" y="1266825"/>
          <a:ext cx="342900" cy="3619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Arial"/>
              <a:cs typeface="Arial"/>
            </a:rPr>
            <a:t>Lfd.</a:t>
          </a:r>
          <a:endParaRPr lang="de-DE" sz="1000" b="0" i="0" u="none" strike="noStrike" baseline="0">
            <a:solidFill>
              <a:srgbClr val="000000"/>
            </a:solidFill>
            <a:latin typeface="Arial"/>
            <a:cs typeface="Arial"/>
          </a:endParaRPr>
        </a:p>
        <a:p>
          <a:pPr algn="ctr" rtl="0">
            <a:defRPr sz="1000"/>
          </a:pPr>
          <a:r>
            <a:rPr lang="de-DE" sz="800" b="0" i="0" u="none" strike="noStrike" baseline="0">
              <a:solidFill>
                <a:srgbClr val="000000"/>
              </a:solidFill>
              <a:latin typeface="Arial"/>
              <a:cs typeface="Arial"/>
            </a:rPr>
            <a:t>Nr.</a:t>
          </a:r>
          <a:endParaRPr lang="de-DE" sz="1000" b="0" i="0" u="none" strike="noStrike" baseline="0">
            <a:solidFill>
              <a:srgbClr val="000000"/>
            </a:solidFill>
            <a:latin typeface="Arial"/>
            <a:cs typeface="Arial"/>
          </a:endParaRPr>
        </a:p>
        <a:p>
          <a:pPr algn="ctr" rtl="0">
            <a:defRPr sz="1000"/>
          </a:pPr>
          <a:endParaRPr lang="de-DE" sz="1000" b="0" i="0" u="none" strike="noStrike" baseline="0">
            <a:solidFill>
              <a:srgbClr val="000000"/>
            </a:solidFill>
            <a:latin typeface="Arial"/>
            <a:cs typeface="Aria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95250</xdr:colOff>
      <xdr:row>8</xdr:row>
      <xdr:rowOff>0</xdr:rowOff>
    </xdr:from>
    <xdr:to>
      <xdr:col>0</xdr:col>
      <xdr:colOff>445770</xdr:colOff>
      <xdr:row>9</xdr:row>
      <xdr:rowOff>180975</xdr:rowOff>
    </xdr:to>
    <xdr:sp macro="" textlink="">
      <xdr:nvSpPr>
        <xdr:cNvPr id="64515" name="Text Box 3"/>
        <xdr:cNvSpPr txBox="1">
          <a:spLocks noChangeArrowheads="1"/>
        </xdr:cNvSpPr>
      </xdr:nvSpPr>
      <xdr:spPr bwMode="auto">
        <a:xfrm>
          <a:off x="95250" y="1266825"/>
          <a:ext cx="342900" cy="3619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Arial"/>
              <a:cs typeface="Arial"/>
            </a:rPr>
            <a:t>Lfd.</a:t>
          </a:r>
          <a:endParaRPr lang="de-DE" sz="1000" b="0" i="0" u="none" strike="noStrike" baseline="0">
            <a:solidFill>
              <a:srgbClr val="000000"/>
            </a:solidFill>
            <a:latin typeface="Arial"/>
            <a:cs typeface="Arial"/>
          </a:endParaRPr>
        </a:p>
        <a:p>
          <a:pPr algn="ctr" rtl="0">
            <a:defRPr sz="1000"/>
          </a:pPr>
          <a:r>
            <a:rPr lang="de-DE" sz="800" b="0" i="0" u="none" strike="noStrike" baseline="0">
              <a:solidFill>
                <a:srgbClr val="000000"/>
              </a:solidFill>
              <a:latin typeface="Arial"/>
              <a:cs typeface="Arial"/>
            </a:rPr>
            <a:t>Nr.</a:t>
          </a:r>
          <a:endParaRPr lang="de-DE" sz="1000" b="0" i="0" u="none" strike="noStrike" baseline="0">
            <a:solidFill>
              <a:srgbClr val="000000"/>
            </a:solidFill>
            <a:latin typeface="Arial"/>
            <a:cs typeface="Arial"/>
          </a:endParaRPr>
        </a:p>
        <a:p>
          <a:pPr algn="ctr" rtl="0">
            <a:defRPr sz="1000"/>
          </a:pPr>
          <a:endParaRPr lang="de-DE" sz="1000" b="0" i="0" u="none" strike="noStrike" baseline="0">
            <a:solidFill>
              <a:srgbClr val="000000"/>
            </a:solidFill>
            <a:latin typeface="Arial"/>
            <a:cs typeface="Aria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247650</xdr:colOff>
      <xdr:row>8</xdr:row>
      <xdr:rowOff>19050</xdr:rowOff>
    </xdr:from>
    <xdr:to>
      <xdr:col>1</xdr:col>
      <xdr:colOff>985069</xdr:colOff>
      <xdr:row>9</xdr:row>
      <xdr:rowOff>76200</xdr:rowOff>
    </xdr:to>
    <xdr:sp macro="" textlink="">
      <xdr:nvSpPr>
        <xdr:cNvPr id="65537" name="Text 5"/>
        <xdr:cNvSpPr txBox="1">
          <a:spLocks noChangeArrowheads="1"/>
        </xdr:cNvSpPr>
      </xdr:nvSpPr>
      <xdr:spPr bwMode="auto">
        <a:xfrm>
          <a:off x="2371725" y="1409700"/>
          <a:ext cx="714375" cy="2476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Helvetica"/>
              <a:cs typeface="Helvetica"/>
            </a:rPr>
            <a:t>      </a:t>
          </a:r>
          <a:r>
            <a:rPr lang="de-DE" sz="800" b="0" i="0" u="none" strike="noStrike" baseline="0">
              <a:solidFill>
                <a:srgbClr val="000000"/>
              </a:solidFill>
              <a:latin typeface="Helvetica"/>
              <a:cs typeface="Helvetica"/>
            </a:rPr>
            <a:t>2019</a:t>
          </a:r>
        </a:p>
        <a:p>
          <a:pPr algn="l" rtl="0">
            <a:defRPr sz="1000"/>
          </a:pPr>
          <a:endParaRPr lang="de-DE" sz="900" b="0" i="0" u="none" strike="noStrike" baseline="0">
            <a:solidFill>
              <a:srgbClr val="000000"/>
            </a:solidFill>
            <a:latin typeface="Helvetica"/>
            <a:cs typeface="Helvetica"/>
          </a:endParaRPr>
        </a:p>
        <a:p>
          <a:pPr algn="l" rtl="0">
            <a:defRPr sz="1000"/>
          </a:pPr>
          <a:endParaRPr lang="de-DE" sz="900" b="0" i="0" u="none" strike="noStrike" baseline="0">
            <a:solidFill>
              <a:srgbClr val="000000"/>
            </a:solidFill>
            <a:latin typeface="Helvetica"/>
            <a:cs typeface="Helvetica"/>
          </a:endParaRPr>
        </a:p>
        <a:p>
          <a:pPr algn="l" rtl="0">
            <a:defRPr sz="1000"/>
          </a:pPr>
          <a:endParaRPr lang="de-DE" sz="900" b="0" i="0" u="none" strike="noStrike" baseline="0">
            <a:solidFill>
              <a:srgbClr val="000000"/>
            </a:solidFill>
            <a:latin typeface="Helvetica"/>
            <a:cs typeface="Helvetic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95250</xdr:colOff>
      <xdr:row>8</xdr:row>
      <xdr:rowOff>0</xdr:rowOff>
    </xdr:from>
    <xdr:to>
      <xdr:col>0</xdr:col>
      <xdr:colOff>438150</xdr:colOff>
      <xdr:row>9</xdr:row>
      <xdr:rowOff>180975</xdr:rowOff>
    </xdr:to>
    <xdr:sp macro="" textlink="">
      <xdr:nvSpPr>
        <xdr:cNvPr id="2" name="Text Box 2"/>
        <xdr:cNvSpPr txBox="1">
          <a:spLocks noChangeArrowheads="1"/>
        </xdr:cNvSpPr>
      </xdr:nvSpPr>
      <xdr:spPr bwMode="auto">
        <a:xfrm>
          <a:off x="95250" y="1379220"/>
          <a:ext cx="289560" cy="3486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Arial"/>
              <a:cs typeface="Arial"/>
            </a:rPr>
            <a:t>Lfd.</a:t>
          </a:r>
          <a:endParaRPr lang="de-DE" sz="1000" b="0" i="0" u="none" strike="noStrike" baseline="0">
            <a:solidFill>
              <a:srgbClr val="000000"/>
            </a:solidFill>
            <a:latin typeface="Arial"/>
            <a:cs typeface="Arial"/>
          </a:endParaRPr>
        </a:p>
        <a:p>
          <a:pPr algn="ctr" rtl="0">
            <a:defRPr sz="1000"/>
          </a:pPr>
          <a:r>
            <a:rPr lang="de-DE" sz="800" b="0" i="0" u="none" strike="noStrike" baseline="0">
              <a:solidFill>
                <a:srgbClr val="000000"/>
              </a:solidFill>
              <a:latin typeface="Arial"/>
              <a:cs typeface="Arial"/>
            </a:rPr>
            <a:t>Nr.</a:t>
          </a:r>
          <a:endParaRPr lang="de-DE" sz="1000" b="0" i="0" u="none" strike="noStrike" baseline="0">
            <a:solidFill>
              <a:srgbClr val="000000"/>
            </a:solidFill>
            <a:latin typeface="Arial"/>
            <a:cs typeface="Arial"/>
          </a:endParaRPr>
        </a:p>
        <a:p>
          <a:pPr algn="ctr" rtl="0">
            <a:defRPr sz="1000"/>
          </a:pPr>
          <a:endParaRPr lang="de-DE" sz="1000" b="0" i="0" u="none" strike="noStrike" baseline="0">
            <a:solidFill>
              <a:srgbClr val="000000"/>
            </a:solidFill>
            <a:latin typeface="Arial"/>
            <a:cs typeface="Arial"/>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247650</xdr:colOff>
      <xdr:row>7</xdr:row>
      <xdr:rowOff>167640</xdr:rowOff>
    </xdr:from>
    <xdr:to>
      <xdr:col>1</xdr:col>
      <xdr:colOff>1005840</xdr:colOff>
      <xdr:row>9</xdr:row>
      <xdr:rowOff>76200</xdr:rowOff>
    </xdr:to>
    <xdr:sp macro="" textlink="">
      <xdr:nvSpPr>
        <xdr:cNvPr id="2" name="Text 5"/>
        <xdr:cNvSpPr txBox="1">
          <a:spLocks noChangeArrowheads="1"/>
        </xdr:cNvSpPr>
      </xdr:nvSpPr>
      <xdr:spPr bwMode="auto">
        <a:xfrm>
          <a:off x="2975610" y="1318260"/>
          <a:ext cx="758190" cy="32766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Helvetica"/>
              <a:cs typeface="Helvetica"/>
            </a:rPr>
            <a:t>      </a:t>
          </a:r>
          <a:r>
            <a:rPr lang="de-DE" sz="800" b="0" i="0" u="none" strike="noStrike" baseline="0">
              <a:solidFill>
                <a:srgbClr val="000000"/>
              </a:solidFill>
              <a:latin typeface="Helvetica"/>
              <a:cs typeface="Helvetica"/>
            </a:rPr>
            <a:t>2019</a:t>
          </a:r>
        </a:p>
        <a:p>
          <a:pPr algn="l" rtl="0">
            <a:defRPr sz="1000"/>
          </a:pPr>
          <a:endParaRPr lang="de-DE" sz="800" b="0" i="0" u="none" strike="noStrike" baseline="0">
            <a:solidFill>
              <a:srgbClr val="000000"/>
            </a:solidFill>
            <a:latin typeface="Helvetica"/>
            <a:cs typeface="Helvetica"/>
          </a:endParaRPr>
        </a:p>
        <a:p>
          <a:pPr algn="l" rtl="0">
            <a:defRPr sz="1000"/>
          </a:pPr>
          <a:endParaRPr lang="de-DE" sz="900" b="0" i="0" u="none" strike="noStrike" baseline="0">
            <a:solidFill>
              <a:srgbClr val="000000"/>
            </a:solidFill>
            <a:latin typeface="Helvetica"/>
            <a:cs typeface="Helvetica"/>
          </a:endParaRPr>
        </a:p>
        <a:p>
          <a:pPr algn="l" rtl="0">
            <a:defRPr sz="1000"/>
          </a:pPr>
          <a:endParaRPr lang="de-DE" sz="900" b="0" i="0" u="none" strike="noStrike" baseline="0">
            <a:solidFill>
              <a:srgbClr val="000000"/>
            </a:solidFill>
            <a:latin typeface="Helvetica"/>
            <a:cs typeface="Helvetica"/>
          </a:endParaRPr>
        </a:p>
        <a:p>
          <a:pPr algn="l" rtl="0">
            <a:defRPr sz="1000"/>
          </a:pPr>
          <a:endParaRPr lang="de-DE" sz="900" b="0" i="0" u="none" strike="noStrike" baseline="0">
            <a:solidFill>
              <a:srgbClr val="000000"/>
            </a:solidFill>
            <a:latin typeface="Helvetica"/>
            <a:cs typeface="Helvetic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O:\energ\060_BVG\Verbundprogramm\EVBV_Daten\EVBV2010\EVBVTab_2010060L1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O:\energ\060_BVG\Verbundprogramm\EVBV_Daten\EVBV2011\EVBVTab_2011060L16_LDWZ4_VersandTab_GH95%25_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O:\energ\060_BVG\Verbundprogramm\EVBV_Daten\EVBV2012\EVBVTab_2012060L16_LDWZ4_VersandTab_GH95%2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01_Bund"/>
      <sheetName val="Tab01_Land"/>
      <sheetName val="Tab01_Land_S"/>
      <sheetName val="Tab02_Bund"/>
      <sheetName val="Tab02_Land"/>
      <sheetName val="Tab02_Land_S"/>
      <sheetName val="Tab03_Bund"/>
      <sheetName val="Tab03_Land"/>
      <sheetName val="Tab03_Land_S"/>
      <sheetName val="Tab01_H_Bd"/>
      <sheetName val="Tab01_H_Ld"/>
      <sheetName val="Tab01_H_Ld_S"/>
      <sheetName val="Tab02_H_Bd"/>
      <sheetName val="Tab02_H_Ld"/>
      <sheetName val="Tab02_H_Ld_S"/>
      <sheetName val="Tab03_H_Bd"/>
      <sheetName val="Tab03_H_Ld"/>
      <sheetName val="Tab03_H_Ld_S"/>
      <sheetName val="Tab_Regio"/>
      <sheetName val="Tab_Regio_F"/>
      <sheetName val="Tab_Voe"/>
      <sheetName val="Tab_Voe_F"/>
    </sheetNames>
    <sheetDataSet>
      <sheetData sheetId="0">
        <row r="13">
          <cell r="D13">
            <v>741016.89</v>
          </cell>
        </row>
        <row r="14">
          <cell r="D14">
            <v>3981.74</v>
          </cell>
        </row>
        <row r="15">
          <cell r="D15">
            <v>341528.12</v>
          </cell>
        </row>
        <row r="16">
          <cell r="D16">
            <v>395507.03</v>
          </cell>
        </row>
        <row r="17">
          <cell r="D17">
            <v>5531461.2199999997</v>
          </cell>
        </row>
        <row r="18">
          <cell r="D18">
            <v>5313279.6100000003</v>
          </cell>
        </row>
        <row r="19">
          <cell r="D19">
            <v>218181.61</v>
          </cell>
        </row>
        <row r="20">
          <cell r="D20">
            <v>79580.960000000006</v>
          </cell>
        </row>
        <row r="21">
          <cell r="D21">
            <v>435534.77</v>
          </cell>
        </row>
        <row r="22">
          <cell r="D22">
            <v>306957.76</v>
          </cell>
        </row>
        <row r="23">
          <cell r="D23">
            <v>128577</v>
          </cell>
        </row>
        <row r="25">
          <cell r="D25">
            <v>5916524.2999999998</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01_Bund"/>
      <sheetName val="Tab01_Land"/>
      <sheetName val="Tab01_Land_S"/>
      <sheetName val="Tab02_Bund"/>
      <sheetName val="Tab02_Land"/>
      <sheetName val="Tab02_Land_S"/>
      <sheetName val="Tab03_Bund"/>
      <sheetName val="Tab03_Land"/>
      <sheetName val="Tab03_Land_S"/>
      <sheetName val="Tab01_H_Bd"/>
      <sheetName val="Tab01_H_Ld"/>
      <sheetName val="Tab01_H_Ld_S"/>
      <sheetName val="Tab02_H_Bd"/>
      <sheetName val="Tab02_H_Ld"/>
      <sheetName val="Tab02_H_Ld_S"/>
      <sheetName val="Tab03_H_Bd"/>
      <sheetName val="Tab03_H_Ld"/>
      <sheetName val="Tab03_H_Ld_S"/>
      <sheetName val="Tab_Regio"/>
      <sheetName val="Tab_Regio_F"/>
      <sheetName val="Tab_Voe"/>
      <sheetName val="Tab_Voe_F"/>
      <sheetName val="Farben"/>
    </sheetNames>
    <sheetDataSet>
      <sheetData sheetId="0">
        <row r="13">
          <cell r="D13">
            <v>866130.72</v>
          </cell>
        </row>
        <row r="14">
          <cell r="D14">
            <v>2903.38</v>
          </cell>
        </row>
        <row r="15">
          <cell r="D15">
            <v>465626.34</v>
          </cell>
        </row>
        <row r="16">
          <cell r="D16">
            <v>397601</v>
          </cell>
        </row>
        <row r="17">
          <cell r="D17">
            <v>5686458.8600000003</v>
          </cell>
        </row>
        <row r="18">
          <cell r="D18">
            <v>5484679.8200000003</v>
          </cell>
        </row>
        <row r="19">
          <cell r="D19">
            <v>201779.04</v>
          </cell>
        </row>
        <row r="20">
          <cell r="D20">
            <v>97768.26</v>
          </cell>
        </row>
        <row r="21">
          <cell r="D21">
            <v>470633.5</v>
          </cell>
        </row>
        <row r="22">
          <cell r="D22">
            <v>364899.12</v>
          </cell>
        </row>
        <row r="23">
          <cell r="D23">
            <v>105734.38</v>
          </cell>
        </row>
        <row r="25">
          <cell r="D25">
            <v>6179724.3499999996</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01_Bund"/>
      <sheetName val="Tab01_Land"/>
      <sheetName val="Tab01_Land_S"/>
      <sheetName val="Tab02_Bund"/>
      <sheetName val="Tab02_Land"/>
      <sheetName val="Tab02_Land_S"/>
      <sheetName val="Tab03_Bund"/>
      <sheetName val="Tab03_Land"/>
      <sheetName val="Tab03_Land_S"/>
      <sheetName val="Tab01_H_Bd"/>
      <sheetName val="Tab01_H_Ld"/>
      <sheetName val="Tab01_H_Ld_S"/>
      <sheetName val="Tab02_H_Bd"/>
      <sheetName val="Tab02_H_Ld"/>
      <sheetName val="Tab02_H_Ld_S"/>
      <sheetName val="Tab03_H_Bd"/>
      <sheetName val="Tab03_H_Ld"/>
      <sheetName val="Tab03_H_Ld_S"/>
      <sheetName val="Tab_Regio"/>
      <sheetName val="Tab_Regio_F"/>
      <sheetName val="Tab_Voe"/>
      <sheetName val="Tab_Voe_F"/>
      <sheetName val="Farben"/>
    </sheetNames>
    <sheetDataSet>
      <sheetData sheetId="0">
        <row r="13">
          <cell r="D13">
            <v>883813.01</v>
          </cell>
        </row>
        <row r="14">
          <cell r="D14">
            <v>3499.16</v>
          </cell>
        </row>
        <row r="15">
          <cell r="D15">
            <v>469494.26</v>
          </cell>
        </row>
        <row r="16">
          <cell r="D16">
            <v>410819.59</v>
          </cell>
        </row>
        <row r="17">
          <cell r="D17">
            <v>5561271.6399999997</v>
          </cell>
        </row>
        <row r="18">
          <cell r="D18">
            <v>5393229.7000000002</v>
          </cell>
        </row>
        <row r="19">
          <cell r="D19">
            <v>168041.94</v>
          </cell>
        </row>
        <row r="20">
          <cell r="D20">
            <v>101319.9</v>
          </cell>
        </row>
        <row r="21">
          <cell r="D21">
            <v>493530.63</v>
          </cell>
        </row>
        <row r="22">
          <cell r="D22">
            <v>387376.11</v>
          </cell>
        </row>
        <row r="23">
          <cell r="D23">
            <v>106154.52</v>
          </cell>
        </row>
        <row r="25">
          <cell r="D25">
            <v>6052873.9199999999</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12">
          <cell r="C12">
            <v>63779777.640000001</v>
          </cell>
        </row>
      </sheetData>
      <sheetData sheetId="21"/>
      <sheetData sheetId="22"/>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4.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
  <sheetViews>
    <sheetView workbookViewId="0"/>
  </sheetViews>
  <sheetFormatPr baseColWidth="10" defaultRowHeight="12.75" x14ac:dyDescent="0.2"/>
  <sheetData/>
  <phoneticPr fontId="3" type="noConversion"/>
  <printOptions gridLines="1" gridLinesSet="0"/>
  <pageMargins left="0.78740157499999996" right="0.78740157499999996" top="0.984251969" bottom="0.984251969" header="0.51181102300000003" footer="0.51181102300000003"/>
  <headerFooter alignWithMargins="0">
    <oddHeader>&amp;A</oddHeader>
    <oddFooter>Seite &amp;P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1"/>
  <sheetViews>
    <sheetView topLeftCell="D1" workbookViewId="0">
      <selection sqref="A1:E1"/>
    </sheetView>
  </sheetViews>
  <sheetFormatPr baseColWidth="10" defaultColWidth="11.42578125" defaultRowHeight="12.75" x14ac:dyDescent="0.2"/>
  <cols>
    <col min="1" max="1" width="7.5703125" style="14" customWidth="1"/>
    <col min="2" max="2" width="36" style="12" customWidth="1"/>
    <col min="3" max="3" width="16.5703125" style="12" customWidth="1"/>
    <col min="4" max="4" width="17.5703125" style="12" customWidth="1"/>
    <col min="5" max="5" width="18" style="12" customWidth="1"/>
    <col min="6" max="10" width="17.42578125" style="12" customWidth="1"/>
    <col min="11" max="11" width="7.5703125" style="14" customWidth="1"/>
    <col min="12" max="12" width="11.42578125" style="12"/>
    <col min="13" max="13" width="12.42578125" style="12" customWidth="1"/>
    <col min="14" max="16384" width="11.42578125" style="12"/>
  </cols>
  <sheetData>
    <row r="1" spans="1:11" ht="12.75" customHeight="1" x14ac:dyDescent="0.2">
      <c r="A1" s="242" t="s">
        <v>178</v>
      </c>
      <c r="B1" s="242"/>
      <c r="C1" s="242"/>
      <c r="D1" s="242"/>
      <c r="E1" s="242"/>
      <c r="F1" s="197" t="s">
        <v>166</v>
      </c>
      <c r="G1" s="56"/>
      <c r="H1" s="35"/>
      <c r="I1" s="35"/>
      <c r="J1" s="35"/>
    </row>
    <row r="2" spans="1:11" ht="12.75" customHeight="1" x14ac:dyDescent="0.2">
      <c r="B2" s="33"/>
      <c r="C2" s="35"/>
      <c r="D2" s="35"/>
      <c r="E2" s="35"/>
      <c r="F2" s="35"/>
      <c r="G2" s="35"/>
      <c r="H2" s="35"/>
      <c r="I2" s="35"/>
      <c r="J2" s="35"/>
    </row>
    <row r="3" spans="1:11" ht="9.75" customHeight="1" x14ac:dyDescent="0.2"/>
    <row r="4" spans="1:11" s="14" customFormat="1" ht="12" customHeight="1" x14ac:dyDescent="0.2">
      <c r="A4" s="248" t="s">
        <v>167</v>
      </c>
      <c r="B4" s="248"/>
      <c r="C4" s="248"/>
      <c r="D4" s="248"/>
      <c r="E4" s="248"/>
      <c r="F4" s="48" t="s">
        <v>232</v>
      </c>
      <c r="G4" s="48"/>
      <c r="H4" s="13"/>
      <c r="I4" s="13"/>
      <c r="J4" s="13"/>
    </row>
    <row r="5" spans="1:11" s="14" customFormat="1" ht="12.75" customHeight="1" x14ac:dyDescent="0.2">
      <c r="A5" s="248" t="s">
        <v>86</v>
      </c>
      <c r="B5" s="248"/>
      <c r="C5" s="248"/>
      <c r="D5" s="248"/>
      <c r="E5" s="248"/>
      <c r="F5" s="48" t="s">
        <v>87</v>
      </c>
      <c r="G5" s="48"/>
      <c r="H5" s="13"/>
      <c r="I5" s="13"/>
      <c r="J5" s="13"/>
    </row>
    <row r="6" spans="1:11" ht="11.25" customHeight="1" x14ac:dyDescent="0.25">
      <c r="E6" s="37"/>
      <c r="F6" s="37"/>
      <c r="G6" s="37"/>
      <c r="H6" s="37"/>
      <c r="I6" s="37"/>
      <c r="J6" s="37"/>
    </row>
    <row r="7" spans="1:11" ht="12.75" customHeight="1" x14ac:dyDescent="0.2"/>
    <row r="8" spans="1:11" ht="15.75" customHeight="1" x14ac:dyDescent="0.2">
      <c r="A8" s="253"/>
      <c r="B8" s="246"/>
      <c r="C8" s="246" t="s">
        <v>7</v>
      </c>
      <c r="D8" s="39"/>
      <c r="E8" s="40"/>
      <c r="F8" s="171" t="s">
        <v>78</v>
      </c>
      <c r="G8" s="82"/>
      <c r="H8" s="82"/>
      <c r="I8" s="82"/>
      <c r="J8" s="83"/>
      <c r="K8" s="243"/>
    </row>
    <row r="9" spans="1:11" ht="14.25" customHeight="1" x14ac:dyDescent="0.2">
      <c r="A9" s="254"/>
      <c r="B9" s="257"/>
      <c r="C9" s="257"/>
      <c r="D9" s="239" t="s">
        <v>172</v>
      </c>
      <c r="E9" s="251" t="s">
        <v>12</v>
      </c>
      <c r="F9" s="249" t="s">
        <v>13</v>
      </c>
      <c r="G9" s="246" t="s">
        <v>37</v>
      </c>
      <c r="H9" s="246" t="s">
        <v>14</v>
      </c>
      <c r="I9" s="239" t="s">
        <v>175</v>
      </c>
      <c r="J9" s="246" t="s">
        <v>82</v>
      </c>
      <c r="K9" s="244"/>
    </row>
    <row r="10" spans="1:11" ht="15" customHeight="1" x14ac:dyDescent="0.2">
      <c r="A10" s="254"/>
      <c r="B10" s="257"/>
      <c r="C10" s="247"/>
      <c r="D10" s="247"/>
      <c r="E10" s="252"/>
      <c r="F10" s="250"/>
      <c r="G10" s="247"/>
      <c r="H10" s="247"/>
      <c r="I10" s="247"/>
      <c r="J10" s="247"/>
      <c r="K10" s="244"/>
    </row>
    <row r="11" spans="1:11" ht="15.75" customHeight="1" x14ac:dyDescent="0.2">
      <c r="A11" s="255"/>
      <c r="B11" s="247"/>
      <c r="C11" s="274"/>
      <c r="D11" s="275"/>
      <c r="E11" s="275"/>
      <c r="F11" s="84" t="s">
        <v>199</v>
      </c>
      <c r="G11" s="84"/>
      <c r="H11" s="84"/>
      <c r="I11" s="84"/>
      <c r="J11" s="85"/>
      <c r="K11" s="245"/>
    </row>
    <row r="12" spans="1:11" ht="15.75" customHeight="1" x14ac:dyDescent="0.2">
      <c r="A12" s="38"/>
      <c r="B12" s="15"/>
      <c r="C12" s="17"/>
      <c r="D12" s="18"/>
      <c r="E12" s="19"/>
      <c r="F12" s="19"/>
      <c r="G12" s="19"/>
      <c r="H12" s="19"/>
      <c r="I12" s="19"/>
      <c r="J12" s="19"/>
      <c r="K12" s="49"/>
    </row>
    <row r="13" spans="1:11" ht="12.75" customHeight="1" x14ac:dyDescent="0.2">
      <c r="A13" s="29">
        <v>1</v>
      </c>
      <c r="B13" s="53" t="s">
        <v>46</v>
      </c>
      <c r="C13" s="182">
        <v>1434355.76</v>
      </c>
      <c r="D13" s="182" t="s">
        <v>75</v>
      </c>
      <c r="E13" s="182">
        <v>10321.379999999999</v>
      </c>
      <c r="F13" s="182">
        <v>89230.26</v>
      </c>
      <c r="G13" s="182" t="s">
        <v>19</v>
      </c>
      <c r="H13" s="182">
        <v>599703.80000000005</v>
      </c>
      <c r="I13" s="182">
        <v>549673.03</v>
      </c>
      <c r="J13" s="182" t="s">
        <v>19</v>
      </c>
      <c r="K13" s="57">
        <v>1</v>
      </c>
    </row>
    <row r="14" spans="1:11" ht="12.75" customHeight="1" x14ac:dyDescent="0.2">
      <c r="A14" s="29">
        <v>2</v>
      </c>
      <c r="B14" s="53" t="s">
        <v>47</v>
      </c>
      <c r="C14" s="182">
        <v>479364.16</v>
      </c>
      <c r="D14" s="182" t="s">
        <v>19</v>
      </c>
      <c r="E14" s="182">
        <v>20922.39</v>
      </c>
      <c r="F14" s="182">
        <v>149500.44</v>
      </c>
      <c r="G14" s="182" t="s">
        <v>75</v>
      </c>
      <c r="H14" s="182">
        <v>287504.81</v>
      </c>
      <c r="I14" s="182" t="s">
        <v>19</v>
      </c>
      <c r="J14" s="182" t="s">
        <v>19</v>
      </c>
      <c r="K14" s="57">
        <v>2</v>
      </c>
    </row>
    <row r="15" spans="1:11" ht="14.45" customHeight="1" x14ac:dyDescent="0.2">
      <c r="A15" s="29">
        <v>3</v>
      </c>
      <c r="B15" s="53" t="s">
        <v>48</v>
      </c>
      <c r="C15" s="182">
        <v>1288340.6399999999</v>
      </c>
      <c r="D15" s="182" t="s">
        <v>75</v>
      </c>
      <c r="E15" s="182" t="s">
        <v>19</v>
      </c>
      <c r="F15" s="182">
        <v>491564.85</v>
      </c>
      <c r="G15" s="182" t="s">
        <v>19</v>
      </c>
      <c r="H15" s="182">
        <v>656815.26</v>
      </c>
      <c r="I15" s="182">
        <v>136376.69</v>
      </c>
      <c r="J15" s="182" t="s">
        <v>19</v>
      </c>
      <c r="K15" s="57">
        <v>3</v>
      </c>
    </row>
    <row r="16" spans="1:11" ht="14.45" customHeight="1" x14ac:dyDescent="0.2">
      <c r="A16" s="29">
        <v>4</v>
      </c>
      <c r="B16" s="53" t="s">
        <v>49</v>
      </c>
      <c r="C16" s="182">
        <v>130635.52</v>
      </c>
      <c r="D16" s="182" t="s">
        <v>75</v>
      </c>
      <c r="E16" s="185">
        <v>8712.5</v>
      </c>
      <c r="F16" s="182">
        <v>29142.68</v>
      </c>
      <c r="G16" s="182" t="s">
        <v>19</v>
      </c>
      <c r="H16" s="182">
        <v>86710.73</v>
      </c>
      <c r="I16" s="182" t="s">
        <v>19</v>
      </c>
      <c r="J16" s="182" t="s">
        <v>19</v>
      </c>
      <c r="K16" s="57">
        <v>4</v>
      </c>
    </row>
    <row r="17" spans="1:11" ht="14.45" customHeight="1" x14ac:dyDescent="0.2">
      <c r="A17" s="29">
        <v>5</v>
      </c>
      <c r="B17" s="53" t="s">
        <v>50</v>
      </c>
      <c r="C17" s="182">
        <v>283911.86</v>
      </c>
      <c r="D17" s="182" t="s">
        <v>19</v>
      </c>
      <c r="E17" s="182" t="s">
        <v>19</v>
      </c>
      <c r="F17" s="182">
        <v>168240.96</v>
      </c>
      <c r="G17" s="182" t="s">
        <v>75</v>
      </c>
      <c r="H17" s="182">
        <v>85269.51</v>
      </c>
      <c r="I17" s="182">
        <v>11364.15</v>
      </c>
      <c r="J17" s="182" t="s">
        <v>19</v>
      </c>
      <c r="K17" s="57">
        <v>5</v>
      </c>
    </row>
    <row r="18" spans="1:11" ht="14.45" customHeight="1" x14ac:dyDescent="0.2">
      <c r="A18" s="29">
        <v>6</v>
      </c>
      <c r="B18" s="53" t="s">
        <v>51</v>
      </c>
      <c r="C18" s="182">
        <v>1237068.81</v>
      </c>
      <c r="D18" s="182" t="s">
        <v>75</v>
      </c>
      <c r="E18" s="182">
        <v>2666.23</v>
      </c>
      <c r="F18" s="182">
        <v>695517.26</v>
      </c>
      <c r="G18" s="182" t="s">
        <v>75</v>
      </c>
      <c r="H18" s="182">
        <v>524519.73</v>
      </c>
      <c r="I18" s="182" t="s">
        <v>19</v>
      </c>
      <c r="J18" s="182" t="s">
        <v>19</v>
      </c>
      <c r="K18" s="57">
        <v>6</v>
      </c>
    </row>
    <row r="19" spans="1:11" ht="14.45" customHeight="1" x14ac:dyDescent="0.2">
      <c r="A19" s="29"/>
      <c r="B19" s="53"/>
      <c r="C19" s="21"/>
      <c r="D19" s="182"/>
      <c r="E19" s="23"/>
      <c r="F19" s="23"/>
      <c r="G19" s="182"/>
      <c r="H19" s="23"/>
      <c r="I19" s="23"/>
      <c r="J19" s="23"/>
      <c r="K19" s="57"/>
    </row>
    <row r="20" spans="1:11" ht="14.45" customHeight="1" x14ac:dyDescent="0.2">
      <c r="A20" s="29">
        <v>7</v>
      </c>
      <c r="B20" s="53" t="s">
        <v>52</v>
      </c>
      <c r="C20" s="182">
        <v>7218077.9400000004</v>
      </c>
      <c r="D20" s="182" t="s">
        <v>19</v>
      </c>
      <c r="E20" s="182">
        <v>8723.82</v>
      </c>
      <c r="F20" s="182">
        <v>631708.93000000005</v>
      </c>
      <c r="G20" s="185">
        <v>496684.62</v>
      </c>
      <c r="H20" s="182">
        <v>1484540.51</v>
      </c>
      <c r="I20" s="182">
        <v>3712.85</v>
      </c>
      <c r="J20" s="185" t="s">
        <v>19</v>
      </c>
      <c r="K20" s="57">
        <v>7</v>
      </c>
    </row>
    <row r="21" spans="1:11" ht="14.45" customHeight="1" x14ac:dyDescent="0.2">
      <c r="A21" s="29">
        <v>8</v>
      </c>
      <c r="B21" s="53" t="s">
        <v>53</v>
      </c>
      <c r="C21" s="182">
        <v>2225313.21</v>
      </c>
      <c r="D21" s="182" t="s">
        <v>75</v>
      </c>
      <c r="E21" s="182">
        <v>21560.19</v>
      </c>
      <c r="F21" s="182">
        <v>1231769.68</v>
      </c>
      <c r="G21" s="182">
        <v>248420.82</v>
      </c>
      <c r="H21" s="182">
        <v>691338.12</v>
      </c>
      <c r="I21" s="182">
        <v>30015.08</v>
      </c>
      <c r="J21" s="182">
        <v>2209.3200000000002</v>
      </c>
      <c r="K21" s="57">
        <v>8</v>
      </c>
    </row>
    <row r="22" spans="1:11" ht="14.45" customHeight="1" x14ac:dyDescent="0.2">
      <c r="A22" s="29">
        <v>9</v>
      </c>
      <c r="B22" s="53" t="s">
        <v>54</v>
      </c>
      <c r="C22" s="182">
        <v>5519164.2999999998</v>
      </c>
      <c r="D22" s="182" t="s">
        <v>19</v>
      </c>
      <c r="E22" s="182">
        <v>55286.6</v>
      </c>
      <c r="F22" s="182">
        <v>3032961.15</v>
      </c>
      <c r="G22" s="182">
        <v>487729.9</v>
      </c>
      <c r="H22" s="182">
        <v>1896201.73</v>
      </c>
      <c r="I22" s="182" t="s">
        <v>19</v>
      </c>
      <c r="J22" s="182">
        <v>3294.27</v>
      </c>
      <c r="K22" s="57">
        <v>9</v>
      </c>
    </row>
    <row r="23" spans="1:11" ht="14.45" customHeight="1" x14ac:dyDescent="0.2">
      <c r="A23" s="29">
        <v>10</v>
      </c>
      <c r="B23" s="53" t="s">
        <v>55</v>
      </c>
      <c r="C23" s="182">
        <v>2534537.58</v>
      </c>
      <c r="D23" s="182" t="s">
        <v>19</v>
      </c>
      <c r="E23" s="182">
        <v>48039.26</v>
      </c>
      <c r="F23" s="182">
        <v>1723514.27</v>
      </c>
      <c r="G23" s="182">
        <v>52350.64</v>
      </c>
      <c r="H23" s="182">
        <v>673076.44</v>
      </c>
      <c r="I23" s="182" t="s">
        <v>19</v>
      </c>
      <c r="J23" s="182">
        <v>11430.48</v>
      </c>
      <c r="K23" s="57">
        <v>10</v>
      </c>
    </row>
    <row r="24" spans="1:11" ht="14.45" customHeight="1" x14ac:dyDescent="0.2">
      <c r="A24" s="29">
        <v>11</v>
      </c>
      <c r="B24" s="53" t="s">
        <v>56</v>
      </c>
      <c r="C24" s="182">
        <v>499795.27</v>
      </c>
      <c r="D24" s="182" t="s">
        <v>75</v>
      </c>
      <c r="E24" s="182">
        <v>7913.16</v>
      </c>
      <c r="F24" s="182">
        <v>142400.01</v>
      </c>
      <c r="G24" s="182" t="s">
        <v>19</v>
      </c>
      <c r="H24" s="182">
        <v>328658.34999999998</v>
      </c>
      <c r="I24" s="182" t="s">
        <v>19</v>
      </c>
      <c r="J24" s="182">
        <v>11151.75</v>
      </c>
      <c r="K24" s="57">
        <v>11</v>
      </c>
    </row>
    <row r="25" spans="1:11" ht="14.45" customHeight="1" x14ac:dyDescent="0.2">
      <c r="A25" s="29">
        <v>12</v>
      </c>
      <c r="B25" s="53" t="s">
        <v>57</v>
      </c>
      <c r="C25" s="182">
        <v>2446122.71</v>
      </c>
      <c r="D25" s="182" t="s">
        <v>19</v>
      </c>
      <c r="E25" s="182">
        <v>41518.29</v>
      </c>
      <c r="F25" s="182">
        <v>1095509.44</v>
      </c>
      <c r="G25" s="182" t="s">
        <v>19</v>
      </c>
      <c r="H25" s="182">
        <v>1222610.6399999999</v>
      </c>
      <c r="I25" s="182">
        <v>9378.76</v>
      </c>
      <c r="J25" s="182">
        <v>15795.58</v>
      </c>
      <c r="K25" s="57">
        <v>12</v>
      </c>
    </row>
    <row r="26" spans="1:11" ht="14.45" customHeight="1" x14ac:dyDescent="0.2">
      <c r="A26" s="29"/>
      <c r="B26" s="53"/>
      <c r="C26" s="24"/>
      <c r="D26" s="22"/>
      <c r="E26" s="23"/>
      <c r="F26" s="23"/>
      <c r="G26" s="23"/>
      <c r="H26" s="23"/>
      <c r="I26" s="23"/>
      <c r="J26" s="23"/>
      <c r="K26" s="57"/>
    </row>
    <row r="27" spans="1:11" ht="14.45" customHeight="1" x14ac:dyDescent="0.2">
      <c r="A27" s="29">
        <v>13</v>
      </c>
      <c r="B27" s="53" t="s">
        <v>58</v>
      </c>
      <c r="C27" s="182">
        <v>3386958.41</v>
      </c>
      <c r="D27" s="182" t="s">
        <v>19</v>
      </c>
      <c r="E27" s="182">
        <v>59389.86</v>
      </c>
      <c r="F27" s="182">
        <v>1768961.84</v>
      </c>
      <c r="G27" s="185">
        <v>77699.490000000005</v>
      </c>
      <c r="H27" s="182">
        <v>1349737.3</v>
      </c>
      <c r="I27" s="182">
        <v>98287.57</v>
      </c>
      <c r="J27" s="182" t="s">
        <v>19</v>
      </c>
      <c r="K27" s="57">
        <v>13</v>
      </c>
    </row>
    <row r="28" spans="1:11" ht="14.45" customHeight="1" x14ac:dyDescent="0.2">
      <c r="A28" s="76">
        <v>14</v>
      </c>
      <c r="B28" s="53" t="s">
        <v>59</v>
      </c>
      <c r="C28" s="182">
        <v>1437996.83</v>
      </c>
      <c r="D28" s="182" t="s">
        <v>19</v>
      </c>
      <c r="E28" s="182">
        <v>25753.57</v>
      </c>
      <c r="F28" s="182">
        <v>536356.43999999994</v>
      </c>
      <c r="G28" s="182" t="s">
        <v>19</v>
      </c>
      <c r="H28" s="182">
        <v>783050.55</v>
      </c>
      <c r="I28" s="182">
        <v>48821.23</v>
      </c>
      <c r="J28" s="185">
        <v>3529.27</v>
      </c>
      <c r="K28" s="57">
        <v>14</v>
      </c>
    </row>
    <row r="29" spans="1:11" ht="14.45" customHeight="1" x14ac:dyDescent="0.2">
      <c r="A29" s="29">
        <v>15</v>
      </c>
      <c r="B29" s="53" t="s">
        <v>60</v>
      </c>
      <c r="C29" s="182">
        <v>1585990.33</v>
      </c>
      <c r="D29" s="182" t="s">
        <v>75</v>
      </c>
      <c r="E29" s="182">
        <v>309084.94</v>
      </c>
      <c r="F29" s="182">
        <v>563269.81000000006</v>
      </c>
      <c r="G29" s="182">
        <v>32179.439999999999</v>
      </c>
      <c r="H29" s="182">
        <v>678172.27</v>
      </c>
      <c r="I29" s="182" t="s">
        <v>19</v>
      </c>
      <c r="J29" s="185" t="s">
        <v>19</v>
      </c>
      <c r="K29" s="57">
        <v>15</v>
      </c>
    </row>
    <row r="30" spans="1:11" ht="14.45" customHeight="1" x14ac:dyDescent="0.2">
      <c r="A30" s="29">
        <v>16</v>
      </c>
      <c r="B30" s="53" t="s">
        <v>61</v>
      </c>
      <c r="C30" s="182">
        <v>2652321.7200000002</v>
      </c>
      <c r="D30" s="182" t="s">
        <v>19</v>
      </c>
      <c r="E30" s="182">
        <v>25067.45</v>
      </c>
      <c r="F30" s="182">
        <v>1243544.46</v>
      </c>
      <c r="G30" s="182" t="s">
        <v>19</v>
      </c>
      <c r="H30" s="182">
        <v>1052658.21</v>
      </c>
      <c r="I30" s="182">
        <v>18938.34</v>
      </c>
      <c r="J30" s="185">
        <v>133080.87</v>
      </c>
      <c r="K30" s="57">
        <v>16</v>
      </c>
    </row>
    <row r="31" spans="1:11" ht="14.45" customHeight="1" x14ac:dyDescent="0.2">
      <c r="A31" s="29">
        <v>17</v>
      </c>
      <c r="B31" s="53" t="s">
        <v>62</v>
      </c>
      <c r="C31" s="182">
        <v>1235023.8600000001</v>
      </c>
      <c r="D31" s="182" t="s">
        <v>75</v>
      </c>
      <c r="E31" s="182">
        <v>7102.46</v>
      </c>
      <c r="F31" s="182">
        <v>579708.82999999996</v>
      </c>
      <c r="G31" s="182" t="s">
        <v>19</v>
      </c>
      <c r="H31" s="182">
        <v>637048.72</v>
      </c>
      <c r="I31" s="182" t="s">
        <v>19</v>
      </c>
      <c r="J31" s="182" t="s">
        <v>19</v>
      </c>
      <c r="K31" s="57">
        <v>17</v>
      </c>
    </row>
    <row r="32" spans="1:11" ht="14.45" customHeight="1" x14ac:dyDescent="0.2">
      <c r="A32" s="29">
        <v>18</v>
      </c>
      <c r="B32" s="53" t="s">
        <v>63</v>
      </c>
      <c r="C32" s="182">
        <v>3968949.82</v>
      </c>
      <c r="D32" s="182" t="s">
        <v>75</v>
      </c>
      <c r="E32" s="182">
        <v>11300.63</v>
      </c>
      <c r="F32" s="182">
        <v>2612873.3199999998</v>
      </c>
      <c r="G32" s="185">
        <v>28824.37</v>
      </c>
      <c r="H32" s="182">
        <v>1295111.97</v>
      </c>
      <c r="I32" s="182">
        <v>8296.16</v>
      </c>
      <c r="J32" s="185">
        <v>12543.37</v>
      </c>
      <c r="K32" s="57">
        <v>18</v>
      </c>
    </row>
    <row r="33" spans="1:13" ht="14.45" customHeight="1" x14ac:dyDescent="0.2">
      <c r="A33" s="29"/>
      <c r="B33" s="53"/>
      <c r="C33" s="21"/>
      <c r="D33" s="22"/>
      <c r="E33" s="22"/>
      <c r="F33" s="22"/>
      <c r="G33" s="22"/>
      <c r="H33" s="22"/>
      <c r="I33" s="22"/>
      <c r="J33" s="22"/>
      <c r="K33" s="57"/>
    </row>
    <row r="34" spans="1:13" ht="14.45" customHeight="1" x14ac:dyDescent="0.2">
      <c r="A34" s="29">
        <v>19</v>
      </c>
      <c r="B34" s="53" t="s">
        <v>64</v>
      </c>
      <c r="C34" s="182">
        <v>7129052.79</v>
      </c>
      <c r="D34" s="185" t="s">
        <v>19</v>
      </c>
      <c r="E34" s="182">
        <v>31440.45</v>
      </c>
      <c r="F34" s="182">
        <v>1591696.23</v>
      </c>
      <c r="G34" s="185">
        <v>117126.7</v>
      </c>
      <c r="H34" s="182">
        <v>2911362.4</v>
      </c>
      <c r="I34" s="185">
        <v>2138179.98</v>
      </c>
      <c r="J34" s="185" t="s">
        <v>19</v>
      </c>
      <c r="K34" s="57">
        <v>19</v>
      </c>
      <c r="L34" s="63"/>
      <c r="M34" s="78"/>
    </row>
    <row r="35" spans="1:13" ht="14.45" customHeight="1" x14ac:dyDescent="0.2">
      <c r="A35" s="29">
        <v>20</v>
      </c>
      <c r="B35" s="53" t="s">
        <v>65</v>
      </c>
      <c r="C35" s="182">
        <v>1563852.51</v>
      </c>
      <c r="D35" s="182" t="s">
        <v>19</v>
      </c>
      <c r="E35" s="182">
        <v>40786.83</v>
      </c>
      <c r="F35" s="182">
        <v>835105.32</v>
      </c>
      <c r="G35" s="185" t="s">
        <v>19</v>
      </c>
      <c r="H35" s="182">
        <v>601665.46</v>
      </c>
      <c r="I35" s="182">
        <v>36682.129999999997</v>
      </c>
      <c r="J35" s="185">
        <v>21476.880000000001</v>
      </c>
      <c r="K35" s="57">
        <v>20</v>
      </c>
    </row>
    <row r="36" spans="1:13" ht="14.45" customHeight="1" x14ac:dyDescent="0.2">
      <c r="A36" s="29">
        <v>21</v>
      </c>
      <c r="B36" s="53" t="s">
        <v>66</v>
      </c>
      <c r="C36" s="182">
        <v>12576450.630000001</v>
      </c>
      <c r="D36" s="182" t="s">
        <v>75</v>
      </c>
      <c r="E36" s="182">
        <v>49142.63</v>
      </c>
      <c r="F36" s="182">
        <v>1323852.71</v>
      </c>
      <c r="G36" s="185" t="s">
        <v>19</v>
      </c>
      <c r="H36" s="182">
        <v>1952940.91</v>
      </c>
      <c r="I36" s="185">
        <v>21004.27</v>
      </c>
      <c r="J36" s="182" t="s">
        <v>19</v>
      </c>
      <c r="K36" s="57">
        <v>21</v>
      </c>
    </row>
    <row r="37" spans="1:13" ht="14.45" customHeight="1" x14ac:dyDescent="0.2">
      <c r="A37" s="29">
        <v>22</v>
      </c>
      <c r="B37" s="53" t="s">
        <v>67</v>
      </c>
      <c r="C37" s="182">
        <v>2504715.1</v>
      </c>
      <c r="D37" s="182" t="s">
        <v>19</v>
      </c>
      <c r="E37" s="182">
        <v>21612.32</v>
      </c>
      <c r="F37" s="182">
        <v>947678.48</v>
      </c>
      <c r="G37" s="185" t="s">
        <v>19</v>
      </c>
      <c r="H37" s="182">
        <v>620348.84</v>
      </c>
      <c r="I37" s="182">
        <v>83515.960000000006</v>
      </c>
      <c r="J37" s="182">
        <v>7725.84</v>
      </c>
      <c r="K37" s="57">
        <v>22</v>
      </c>
    </row>
    <row r="38" spans="1:13" ht="14.45" customHeight="1" x14ac:dyDescent="0.2">
      <c r="A38" s="29">
        <v>23</v>
      </c>
      <c r="B38" s="53" t="s">
        <v>68</v>
      </c>
      <c r="C38" s="182">
        <v>1085824.75</v>
      </c>
      <c r="D38" s="182" t="s">
        <v>19</v>
      </c>
      <c r="E38" s="182">
        <v>52240.77</v>
      </c>
      <c r="F38" s="182">
        <v>365584.63</v>
      </c>
      <c r="G38" s="185" t="s">
        <v>75</v>
      </c>
      <c r="H38" s="182">
        <v>622394.78</v>
      </c>
      <c r="I38" s="182">
        <v>27839.759999999998</v>
      </c>
      <c r="J38" s="182" t="s">
        <v>19</v>
      </c>
      <c r="K38" s="57">
        <v>23</v>
      </c>
    </row>
    <row r="39" spans="1:13" ht="14.45" customHeight="1" x14ac:dyDescent="0.2">
      <c r="A39" s="29"/>
      <c r="B39" s="53"/>
      <c r="C39" s="182"/>
      <c r="D39" s="182"/>
      <c r="E39" s="182"/>
      <c r="F39" s="182"/>
      <c r="G39" s="185"/>
      <c r="H39" s="182"/>
      <c r="I39" s="182"/>
      <c r="J39" s="182"/>
      <c r="K39" s="57"/>
    </row>
    <row r="40" spans="1:13" ht="14.45" customHeight="1" x14ac:dyDescent="0.2">
      <c r="A40" s="75">
        <v>24</v>
      </c>
      <c r="B40" s="54" t="s">
        <v>38</v>
      </c>
      <c r="C40" s="80">
        <v>64423824.509999998</v>
      </c>
      <c r="D40" s="80">
        <v>2543063.71</v>
      </c>
      <c r="E40" s="80">
        <v>863824.84999999974</v>
      </c>
      <c r="F40" s="80">
        <v>21849691.999999996</v>
      </c>
      <c r="G40" s="80">
        <v>11052739.26</v>
      </c>
      <c r="H40" s="80">
        <v>21041441.039999999</v>
      </c>
      <c r="I40" s="80">
        <v>3286053.63</v>
      </c>
      <c r="J40" s="80">
        <v>3787010.02</v>
      </c>
      <c r="K40" s="162">
        <v>24</v>
      </c>
    </row>
    <row r="41" spans="1:13" ht="12.75" customHeight="1" x14ac:dyDescent="0.2">
      <c r="A41" s="29"/>
      <c r="B41" s="53" t="s">
        <v>39</v>
      </c>
      <c r="C41" s="207"/>
      <c r="D41" s="206"/>
      <c r="E41" s="207"/>
      <c r="F41" s="207"/>
      <c r="G41" s="207"/>
      <c r="H41" s="207"/>
      <c r="I41" s="207"/>
      <c r="J41" s="207"/>
      <c r="K41" s="57"/>
    </row>
    <row r="42" spans="1:13" ht="12.75" customHeight="1" x14ac:dyDescent="0.2">
      <c r="A42" s="29">
        <v>25</v>
      </c>
      <c r="B42" s="53" t="s">
        <v>71</v>
      </c>
      <c r="C42" s="182">
        <v>4853676.75</v>
      </c>
      <c r="D42" s="182" t="s">
        <v>19</v>
      </c>
      <c r="E42" s="182">
        <v>47861.62</v>
      </c>
      <c r="F42" s="182">
        <v>1623196.4500000002</v>
      </c>
      <c r="G42" s="182" t="s">
        <v>19</v>
      </c>
      <c r="H42" s="182">
        <v>2240523.84</v>
      </c>
      <c r="I42" s="182">
        <v>720720.14</v>
      </c>
      <c r="J42" s="182" t="s">
        <v>19</v>
      </c>
      <c r="K42" s="57">
        <v>25</v>
      </c>
    </row>
    <row r="43" spans="1:13" x14ac:dyDescent="0.2">
      <c r="A43" s="29">
        <v>26</v>
      </c>
      <c r="B43" s="53" t="s">
        <v>72</v>
      </c>
      <c r="C43" s="182">
        <v>59570147.759999998</v>
      </c>
      <c r="D43" s="182" t="s">
        <v>19</v>
      </c>
      <c r="E43" s="182">
        <v>815963.22999999975</v>
      </c>
      <c r="F43" s="182">
        <v>20226495.549999997</v>
      </c>
      <c r="G43" s="182" t="s">
        <v>19</v>
      </c>
      <c r="H43" s="182">
        <v>18800917.199999999</v>
      </c>
      <c r="I43" s="182">
        <v>2565333.4899999998</v>
      </c>
      <c r="J43" s="182" t="s">
        <v>19</v>
      </c>
      <c r="K43" s="57">
        <v>26</v>
      </c>
    </row>
    <row r="44" spans="1:13" x14ac:dyDescent="0.2">
      <c r="A44" s="86"/>
      <c r="B44" s="87"/>
      <c r="C44" s="78"/>
      <c r="D44" s="78"/>
      <c r="E44" s="78"/>
      <c r="F44" s="78"/>
      <c r="G44" s="78"/>
      <c r="H44" s="78"/>
      <c r="I44" s="78"/>
      <c r="J44" s="78"/>
      <c r="K44" s="86"/>
    </row>
    <row r="45" spans="1:13" x14ac:dyDescent="0.2">
      <c r="A45" s="86"/>
      <c r="B45" s="87"/>
      <c r="C45" s="118"/>
      <c r="D45" s="118"/>
      <c r="E45" s="118"/>
      <c r="F45" s="118"/>
      <c r="G45" s="118"/>
      <c r="H45" s="118"/>
      <c r="I45" s="118"/>
      <c r="J45" s="118"/>
      <c r="K45" s="86"/>
    </row>
    <row r="46" spans="1:13" x14ac:dyDescent="0.2">
      <c r="A46" s="31"/>
      <c r="B46" s="31"/>
      <c r="C46" s="30"/>
      <c r="E46" s="78"/>
      <c r="F46" s="78"/>
      <c r="G46" s="78"/>
      <c r="H46" s="78"/>
      <c r="I46" s="78"/>
      <c r="J46" s="78"/>
      <c r="K46" s="31"/>
    </row>
    <row r="47" spans="1:13" x14ac:dyDescent="0.2">
      <c r="A47" s="31"/>
      <c r="B47" s="31"/>
      <c r="C47" s="30"/>
      <c r="K47" s="31"/>
    </row>
    <row r="48" spans="1:13" x14ac:dyDescent="0.2">
      <c r="A48" s="31"/>
      <c r="B48" s="31"/>
      <c r="C48" s="30"/>
      <c r="K48" s="31"/>
    </row>
    <row r="49" spans="1:11" x14ac:dyDescent="0.2">
      <c r="A49" s="31"/>
      <c r="B49" s="31"/>
      <c r="C49" s="30"/>
      <c r="K49" s="31"/>
    </row>
    <row r="50" spans="1:11" x14ac:dyDescent="0.2">
      <c r="A50" s="31"/>
      <c r="B50" s="31"/>
      <c r="C50" s="30"/>
      <c r="K50" s="31"/>
    </row>
    <row r="51" spans="1:11" x14ac:dyDescent="0.2">
      <c r="A51" s="31"/>
      <c r="B51" s="31"/>
      <c r="C51" s="30"/>
      <c r="K51" s="31"/>
    </row>
    <row r="52" spans="1:11" x14ac:dyDescent="0.2">
      <c r="A52" s="31"/>
      <c r="B52" s="31"/>
      <c r="C52" s="30"/>
      <c r="K52" s="31"/>
    </row>
    <row r="53" spans="1:11" x14ac:dyDescent="0.2">
      <c r="A53" s="31"/>
      <c r="B53" s="31"/>
      <c r="C53" s="30"/>
      <c r="K53" s="31"/>
    </row>
    <row r="54" spans="1:11" x14ac:dyDescent="0.2">
      <c r="A54" s="31"/>
      <c r="B54" s="31"/>
      <c r="C54" s="30"/>
      <c r="K54" s="31"/>
    </row>
    <row r="55" spans="1:11" x14ac:dyDescent="0.2">
      <c r="A55" s="31"/>
      <c r="B55" s="31"/>
      <c r="C55" s="30"/>
      <c r="K55" s="31"/>
    </row>
    <row r="56" spans="1:11" x14ac:dyDescent="0.2">
      <c r="A56" s="31"/>
      <c r="B56" s="31"/>
      <c r="C56" s="30"/>
      <c r="K56" s="31"/>
    </row>
    <row r="57" spans="1:11" x14ac:dyDescent="0.2">
      <c r="A57" s="31"/>
      <c r="B57" s="31"/>
      <c r="C57" s="30"/>
      <c r="K57" s="31"/>
    </row>
    <row r="58" spans="1:11" x14ac:dyDescent="0.2">
      <c r="A58" s="31"/>
      <c r="B58" s="31"/>
      <c r="C58" s="30"/>
      <c r="K58" s="31"/>
    </row>
    <row r="59" spans="1:11" x14ac:dyDescent="0.2">
      <c r="A59" s="31"/>
      <c r="B59" s="31"/>
      <c r="C59" s="30"/>
      <c r="K59" s="31"/>
    </row>
    <row r="60" spans="1:11" x14ac:dyDescent="0.2">
      <c r="A60" s="31"/>
      <c r="B60" s="31"/>
      <c r="C60" s="30"/>
      <c r="K60" s="31"/>
    </row>
    <row r="61" spans="1:11" x14ac:dyDescent="0.2">
      <c r="A61" s="31"/>
      <c r="B61" s="31"/>
      <c r="C61" s="30"/>
      <c r="K61" s="31"/>
    </row>
    <row r="62" spans="1:11" x14ac:dyDescent="0.2">
      <c r="A62" s="55"/>
      <c r="B62" s="32"/>
      <c r="C62" s="30"/>
      <c r="K62" s="55"/>
    </row>
    <row r="81" spans="2:2" x14ac:dyDescent="0.2">
      <c r="B81" s="1"/>
    </row>
  </sheetData>
  <mergeCells count="15">
    <mergeCell ref="A1:E1"/>
    <mergeCell ref="A4:E4"/>
    <mergeCell ref="A5:E5"/>
    <mergeCell ref="C11:E11"/>
    <mergeCell ref="E9:E10"/>
    <mergeCell ref="A8:A11"/>
    <mergeCell ref="B8:B11"/>
    <mergeCell ref="C8:C10"/>
    <mergeCell ref="D9:D10"/>
    <mergeCell ref="K8:K11"/>
    <mergeCell ref="F9:F10"/>
    <mergeCell ref="J9:J10"/>
    <mergeCell ref="I9:I10"/>
    <mergeCell ref="H9:H10"/>
    <mergeCell ref="G9:G10"/>
  </mergeCells>
  <phoneticPr fontId="3" type="noConversion"/>
  <pageMargins left="0.25" right="0.25" top="0.75" bottom="0.75" header="0.3" footer="0.3"/>
  <pageSetup paperSize="9"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1"/>
  <sheetViews>
    <sheetView workbookViewId="0"/>
  </sheetViews>
  <sheetFormatPr baseColWidth="10" defaultColWidth="11.42578125" defaultRowHeight="12.75" x14ac:dyDescent="0.2"/>
  <cols>
    <col min="1" max="1" width="7.5703125" style="122" customWidth="1"/>
    <col min="2" max="2" width="36" style="125" customWidth="1"/>
    <col min="3" max="3" width="16.5703125" style="125" customWidth="1"/>
    <col min="4" max="4" width="17.42578125" style="125" customWidth="1"/>
    <col min="5" max="5" width="18" style="125" customWidth="1"/>
    <col min="6" max="16384" width="11.42578125" style="125"/>
  </cols>
  <sheetData>
    <row r="1" spans="1:5" ht="12.75" customHeight="1" x14ac:dyDescent="0.2">
      <c r="B1" s="180" t="s">
        <v>183</v>
      </c>
      <c r="C1" s="124"/>
      <c r="D1" s="124"/>
      <c r="E1" s="124"/>
    </row>
    <row r="2" spans="1:5" ht="12.75" customHeight="1" x14ac:dyDescent="0.2">
      <c r="B2" s="123"/>
      <c r="C2" s="124"/>
      <c r="D2" s="124"/>
      <c r="E2" s="124"/>
    </row>
    <row r="3" spans="1:5" ht="9.75" customHeight="1" x14ac:dyDescent="0.2"/>
    <row r="4" spans="1:5" s="122" customFormat="1" ht="12" customHeight="1" x14ac:dyDescent="0.2">
      <c r="B4" s="173" t="s">
        <v>250</v>
      </c>
      <c r="C4" s="147"/>
      <c r="D4" s="146"/>
      <c r="E4" s="147"/>
    </row>
    <row r="5" spans="1:5" s="122" customFormat="1" ht="12.75" customHeight="1" x14ac:dyDescent="0.2">
      <c r="B5" s="126" t="s">
        <v>163</v>
      </c>
      <c r="C5" s="147"/>
      <c r="D5" s="146"/>
      <c r="E5" s="147"/>
    </row>
    <row r="6" spans="1:5" ht="11.25" customHeight="1" x14ac:dyDescent="0.25">
      <c r="E6" s="129"/>
    </row>
    <row r="7" spans="1:5" ht="12.75" customHeight="1" x14ac:dyDescent="0.2"/>
    <row r="8" spans="1:5" ht="15.75" customHeight="1" x14ac:dyDescent="0.2">
      <c r="A8" s="259"/>
      <c r="B8" s="276" t="s">
        <v>45</v>
      </c>
      <c r="C8" s="265" t="s">
        <v>7</v>
      </c>
      <c r="D8" s="174" t="s">
        <v>17</v>
      </c>
      <c r="E8" s="131"/>
    </row>
    <row r="9" spans="1:5" ht="14.25" customHeight="1" x14ac:dyDescent="0.2">
      <c r="A9" s="260"/>
      <c r="B9" s="266"/>
      <c r="C9" s="266"/>
      <c r="D9" s="277">
        <v>2018</v>
      </c>
      <c r="E9" s="279">
        <v>2017</v>
      </c>
    </row>
    <row r="10" spans="1:5" ht="15" customHeight="1" x14ac:dyDescent="0.2">
      <c r="A10" s="260"/>
      <c r="B10" s="266"/>
      <c r="C10" s="267"/>
      <c r="D10" s="278"/>
      <c r="E10" s="280"/>
    </row>
    <row r="11" spans="1:5" ht="15.75" customHeight="1" x14ac:dyDescent="0.2">
      <c r="A11" s="261"/>
      <c r="B11" s="267"/>
      <c r="C11" s="195" t="s">
        <v>199</v>
      </c>
      <c r="D11" s="174" t="s">
        <v>18</v>
      </c>
      <c r="E11" s="131"/>
    </row>
    <row r="12" spans="1:5" ht="15.75" customHeight="1" x14ac:dyDescent="0.2">
      <c r="A12" s="130"/>
      <c r="B12" s="132"/>
      <c r="C12" s="143"/>
      <c r="D12" s="135"/>
      <c r="E12" s="148"/>
    </row>
    <row r="13" spans="1:5" ht="12.75" customHeight="1" x14ac:dyDescent="0.2">
      <c r="A13" s="149">
        <v>1</v>
      </c>
      <c r="B13" s="53" t="s">
        <v>46</v>
      </c>
      <c r="C13" s="182">
        <v>1434355.76</v>
      </c>
      <c r="D13" s="141">
        <v>-1.6941308934906232</v>
      </c>
      <c r="E13" s="141">
        <v>-3.6957816511386739</v>
      </c>
    </row>
    <row r="14" spans="1:5" ht="12.75" customHeight="1" x14ac:dyDescent="0.2">
      <c r="A14" s="149">
        <v>2</v>
      </c>
      <c r="B14" s="53" t="s">
        <v>47</v>
      </c>
      <c r="C14" s="182">
        <v>479364.16</v>
      </c>
      <c r="D14" s="141">
        <v>-2.4411540735216875</v>
      </c>
      <c r="E14" s="141">
        <v>-2.1276995398718839</v>
      </c>
    </row>
    <row r="15" spans="1:5" ht="14.45" customHeight="1" x14ac:dyDescent="0.2">
      <c r="A15" s="149">
        <v>3</v>
      </c>
      <c r="B15" s="53" t="s">
        <v>48</v>
      </c>
      <c r="C15" s="182">
        <v>1288340.6399999999</v>
      </c>
      <c r="D15" s="141">
        <v>1.6161498185732057</v>
      </c>
      <c r="E15" s="141">
        <v>19.75320705015632</v>
      </c>
    </row>
    <row r="16" spans="1:5" ht="14.45" customHeight="1" x14ac:dyDescent="0.2">
      <c r="A16" s="149">
        <v>4</v>
      </c>
      <c r="B16" s="53" t="s">
        <v>49</v>
      </c>
      <c r="C16" s="182">
        <v>130635.52</v>
      </c>
      <c r="D16" s="141">
        <v>-36.498237989277825</v>
      </c>
      <c r="E16" s="141">
        <v>-26.958687246490172</v>
      </c>
    </row>
    <row r="17" spans="1:5" ht="14.45" customHeight="1" x14ac:dyDescent="0.2">
      <c r="A17" s="149">
        <v>5</v>
      </c>
      <c r="B17" s="53" t="s">
        <v>50</v>
      </c>
      <c r="C17" s="182">
        <v>283911.86</v>
      </c>
      <c r="D17" s="141">
        <v>-4.9832894374914503</v>
      </c>
      <c r="E17" s="141">
        <v>-9.4479826864375838</v>
      </c>
    </row>
    <row r="18" spans="1:5" ht="14.45" customHeight="1" x14ac:dyDescent="0.2">
      <c r="A18" s="149">
        <v>6</v>
      </c>
      <c r="B18" s="53" t="s">
        <v>51</v>
      </c>
      <c r="C18" s="182">
        <v>1237068.81</v>
      </c>
      <c r="D18" s="141">
        <v>-3.6861015797403667</v>
      </c>
      <c r="E18" s="141">
        <v>-19.870198626388628</v>
      </c>
    </row>
    <row r="19" spans="1:5" ht="14.45" customHeight="1" x14ac:dyDescent="0.2">
      <c r="A19" s="149"/>
      <c r="B19" s="53"/>
      <c r="C19" s="21"/>
    </row>
    <row r="20" spans="1:5" ht="14.45" customHeight="1" x14ac:dyDescent="0.2">
      <c r="A20" s="149">
        <v>7</v>
      </c>
      <c r="B20" s="53" t="s">
        <v>52</v>
      </c>
      <c r="C20" s="182">
        <v>7218077.9400000004</v>
      </c>
      <c r="D20" s="141">
        <v>4.8671139457934629</v>
      </c>
      <c r="E20" s="141">
        <v>-0.60330224707865909</v>
      </c>
    </row>
    <row r="21" spans="1:5" ht="14.45" customHeight="1" x14ac:dyDescent="0.2">
      <c r="A21" s="149">
        <v>8</v>
      </c>
      <c r="B21" s="53" t="s">
        <v>53</v>
      </c>
      <c r="C21" s="182">
        <v>2225313.21</v>
      </c>
      <c r="D21" s="141">
        <v>-7.5776130692395469</v>
      </c>
      <c r="E21" s="141">
        <v>-10.063184471361453</v>
      </c>
    </row>
    <row r="22" spans="1:5" ht="14.45" customHeight="1" x14ac:dyDescent="0.2">
      <c r="A22" s="149">
        <v>9</v>
      </c>
      <c r="B22" s="53" t="s">
        <v>54</v>
      </c>
      <c r="C22" s="182">
        <v>5519164.2999999998</v>
      </c>
      <c r="D22" s="141">
        <v>-2.471662583825065</v>
      </c>
      <c r="E22" s="141">
        <v>-5.2232198822762541</v>
      </c>
    </row>
    <row r="23" spans="1:5" ht="14.45" customHeight="1" x14ac:dyDescent="0.2">
      <c r="A23" s="149">
        <v>10</v>
      </c>
      <c r="B23" s="53" t="s">
        <v>55</v>
      </c>
      <c r="C23" s="182">
        <v>2534537.58</v>
      </c>
      <c r="D23" s="141">
        <v>-1.7289546322752471</v>
      </c>
      <c r="E23" s="141">
        <v>-3.3543169627112661</v>
      </c>
    </row>
    <row r="24" spans="1:5" ht="14.45" customHeight="1" x14ac:dyDescent="0.2">
      <c r="A24" s="149">
        <v>11</v>
      </c>
      <c r="B24" s="53" t="s">
        <v>56</v>
      </c>
      <c r="C24" s="182">
        <v>499795.27</v>
      </c>
      <c r="D24" s="141">
        <v>-3.5320888353182625</v>
      </c>
      <c r="E24" s="141">
        <v>-3.9666750064142917</v>
      </c>
    </row>
    <row r="25" spans="1:5" ht="14.45" customHeight="1" x14ac:dyDescent="0.2">
      <c r="A25" s="149">
        <v>12</v>
      </c>
      <c r="B25" s="53" t="s">
        <v>57</v>
      </c>
      <c r="C25" s="182">
        <v>2446122.71</v>
      </c>
      <c r="D25" s="141">
        <v>1.8148523527068789</v>
      </c>
      <c r="E25" s="141">
        <v>-1.8807060968029816</v>
      </c>
    </row>
    <row r="26" spans="1:5" ht="14.45" customHeight="1" x14ac:dyDescent="0.2">
      <c r="A26" s="149"/>
      <c r="B26" s="53"/>
      <c r="C26" s="24"/>
    </row>
    <row r="27" spans="1:5" ht="14.45" customHeight="1" x14ac:dyDescent="0.2">
      <c r="A27" s="149">
        <v>13</v>
      </c>
      <c r="B27" s="53" t="s">
        <v>58</v>
      </c>
      <c r="C27" s="182">
        <v>3386958.41</v>
      </c>
      <c r="D27" s="141">
        <v>6.271105443416559</v>
      </c>
      <c r="E27" s="141">
        <v>-5.2733539443370461</v>
      </c>
    </row>
    <row r="28" spans="1:5" ht="14.45" customHeight="1" x14ac:dyDescent="0.2">
      <c r="A28" s="150">
        <v>14</v>
      </c>
      <c r="B28" s="53" t="s">
        <v>59</v>
      </c>
      <c r="C28" s="182">
        <v>1437996.83</v>
      </c>
      <c r="D28" s="141">
        <v>1.6877653451914085</v>
      </c>
      <c r="E28" s="141">
        <v>1.7483439500676354</v>
      </c>
    </row>
    <row r="29" spans="1:5" ht="14.45" customHeight="1" x14ac:dyDescent="0.2">
      <c r="A29" s="149">
        <v>15</v>
      </c>
      <c r="B29" s="53" t="s">
        <v>60</v>
      </c>
      <c r="C29" s="182">
        <v>1585990.33</v>
      </c>
      <c r="D29" s="141">
        <v>-1.2419024793707791</v>
      </c>
      <c r="E29" s="141">
        <v>-2.6828095393836975</v>
      </c>
    </row>
    <row r="30" spans="1:5" ht="14.45" customHeight="1" x14ac:dyDescent="0.2">
      <c r="A30" s="149">
        <v>16</v>
      </c>
      <c r="B30" s="53" t="s">
        <v>61</v>
      </c>
      <c r="C30" s="182">
        <v>2652321.7200000002</v>
      </c>
      <c r="D30" s="141">
        <v>-1.1552981326963874</v>
      </c>
      <c r="E30" s="141">
        <v>-3.8820599372475755</v>
      </c>
    </row>
    <row r="31" spans="1:5" ht="14.45" customHeight="1" x14ac:dyDescent="0.2">
      <c r="A31" s="149">
        <v>17</v>
      </c>
      <c r="B31" s="53" t="s">
        <v>62</v>
      </c>
      <c r="C31" s="182">
        <v>1235023.8600000001</v>
      </c>
      <c r="D31" s="141">
        <v>-4.5653692992693351</v>
      </c>
      <c r="E31" s="141">
        <v>-3.9521772275338236</v>
      </c>
    </row>
    <row r="32" spans="1:5" ht="14.45" customHeight="1" x14ac:dyDescent="0.2">
      <c r="A32" s="149">
        <v>18</v>
      </c>
      <c r="B32" s="53" t="s">
        <v>63</v>
      </c>
      <c r="C32" s="182">
        <v>3968949.82</v>
      </c>
      <c r="D32" s="141">
        <v>-3.6177417808413423</v>
      </c>
      <c r="E32" s="141">
        <v>3.8789037974260054</v>
      </c>
    </row>
    <row r="33" spans="1:8" ht="14.45" customHeight="1" x14ac:dyDescent="0.2">
      <c r="A33" s="149"/>
      <c r="B33" s="53"/>
      <c r="C33" s="21"/>
    </row>
    <row r="34" spans="1:8" ht="14.45" customHeight="1" x14ac:dyDescent="0.2">
      <c r="A34" s="149">
        <v>19</v>
      </c>
      <c r="B34" s="53" t="s">
        <v>64</v>
      </c>
      <c r="C34" s="182">
        <v>7129052.79</v>
      </c>
      <c r="D34" s="141">
        <v>-4.0195660502122479</v>
      </c>
      <c r="E34" s="141">
        <v>-7.4367097476539215</v>
      </c>
      <c r="F34" s="151"/>
      <c r="G34" s="151"/>
      <c r="H34" s="151"/>
    </row>
    <row r="35" spans="1:8" ht="14.45" customHeight="1" x14ac:dyDescent="0.2">
      <c r="A35" s="149">
        <v>20</v>
      </c>
      <c r="B35" s="53" t="s">
        <v>65</v>
      </c>
      <c r="C35" s="182">
        <v>1563852.51</v>
      </c>
      <c r="D35" s="141">
        <v>-6.2071592733804692</v>
      </c>
      <c r="E35" s="141">
        <v>-3.6943433516016881</v>
      </c>
      <c r="F35" s="151"/>
      <c r="G35" s="151"/>
      <c r="H35" s="151"/>
    </row>
    <row r="36" spans="1:8" ht="14.45" customHeight="1" x14ac:dyDescent="0.2">
      <c r="A36" s="149">
        <v>21</v>
      </c>
      <c r="B36" s="53" t="s">
        <v>66</v>
      </c>
      <c r="C36" s="182">
        <v>12576450.630000001</v>
      </c>
      <c r="D36" s="141">
        <v>-2.4600694686044449</v>
      </c>
      <c r="E36" s="141">
        <v>-6.4303561546633574</v>
      </c>
      <c r="F36" s="151"/>
      <c r="G36" s="151"/>
      <c r="H36" s="151"/>
    </row>
    <row r="37" spans="1:8" ht="14.45" customHeight="1" x14ac:dyDescent="0.2">
      <c r="A37" s="149">
        <v>22</v>
      </c>
      <c r="B37" s="53" t="s">
        <v>67</v>
      </c>
      <c r="C37" s="182">
        <v>2504715.1</v>
      </c>
      <c r="D37" s="141">
        <v>-2.7229215269797038</v>
      </c>
      <c r="E37" s="141">
        <v>-1.7515451787737675</v>
      </c>
      <c r="F37" s="151"/>
      <c r="G37" s="151"/>
      <c r="H37" s="151"/>
    </row>
    <row r="38" spans="1:8" ht="14.45" customHeight="1" x14ac:dyDescent="0.2">
      <c r="A38" s="149">
        <v>23</v>
      </c>
      <c r="B38" s="53" t="s">
        <v>68</v>
      </c>
      <c r="C38" s="182">
        <v>1085824.75</v>
      </c>
      <c r="D38" s="141">
        <v>0.55267055341695936</v>
      </c>
      <c r="E38" s="141">
        <v>-3.0953225870952963</v>
      </c>
      <c r="F38" s="151"/>
      <c r="G38" s="151"/>
      <c r="H38" s="151"/>
    </row>
    <row r="39" spans="1:8" ht="14.45" customHeight="1" x14ac:dyDescent="0.2">
      <c r="A39" s="149"/>
      <c r="B39" s="53"/>
      <c r="C39" s="182"/>
      <c r="F39" s="151"/>
      <c r="G39" s="151"/>
      <c r="H39" s="151"/>
    </row>
    <row r="40" spans="1:8" ht="14.45" customHeight="1" x14ac:dyDescent="0.2">
      <c r="A40" s="163">
        <v>24</v>
      </c>
      <c r="B40" s="54" t="s">
        <v>38</v>
      </c>
      <c r="C40" s="80">
        <v>64423824.509999998</v>
      </c>
      <c r="D40" s="141">
        <v>-1.4965812088595243</v>
      </c>
      <c r="E40" s="141">
        <v>-4.1419488582256747</v>
      </c>
      <c r="F40" s="151"/>
      <c r="G40" s="151"/>
      <c r="H40" s="151"/>
    </row>
    <row r="41" spans="1:8" ht="12.75" customHeight="1" x14ac:dyDescent="0.2">
      <c r="A41" s="149"/>
      <c r="B41" s="53" t="s">
        <v>39</v>
      </c>
      <c r="C41" s="207"/>
    </row>
    <row r="42" spans="1:8" ht="12.75" customHeight="1" x14ac:dyDescent="0.2">
      <c r="A42" s="149">
        <v>25</v>
      </c>
      <c r="B42" s="53" t="s">
        <v>71</v>
      </c>
      <c r="C42" s="182">
        <v>4853676.75</v>
      </c>
      <c r="D42" s="141">
        <v>-3.0664140279501879</v>
      </c>
      <c r="E42" s="141">
        <v>-4.665987732252816</v>
      </c>
    </row>
    <row r="43" spans="1:8" x14ac:dyDescent="0.2">
      <c r="A43" s="149">
        <v>26</v>
      </c>
      <c r="B43" s="53" t="s">
        <v>72</v>
      </c>
      <c r="C43" s="182">
        <v>59570147.759999998</v>
      </c>
      <c r="D43" s="141">
        <v>-1.3664306472152532</v>
      </c>
      <c r="E43" s="141">
        <v>-4.0989970683179564</v>
      </c>
    </row>
    <row r="44" spans="1:8" x14ac:dyDescent="0.2">
      <c r="A44" s="152"/>
      <c r="B44" s="87"/>
      <c r="C44" s="143"/>
      <c r="D44" s="135"/>
      <c r="E44" s="143"/>
    </row>
    <row r="45" spans="1:8" x14ac:dyDescent="0.2">
      <c r="A45" s="152"/>
      <c r="B45" s="87"/>
      <c r="C45" s="143"/>
      <c r="D45" s="135"/>
      <c r="E45" s="143"/>
    </row>
    <row r="46" spans="1:8" x14ac:dyDescent="0.2">
      <c r="A46" s="153"/>
      <c r="B46" s="153"/>
      <c r="C46" s="154"/>
    </row>
    <row r="47" spans="1:8" x14ac:dyDescent="0.2">
      <c r="A47" s="153"/>
      <c r="B47" s="153"/>
      <c r="C47" s="154"/>
    </row>
    <row r="48" spans="1:8" x14ac:dyDescent="0.2">
      <c r="A48" s="153"/>
      <c r="B48" s="153"/>
      <c r="C48" s="151"/>
    </row>
    <row r="49" spans="1:3" x14ac:dyDescent="0.2">
      <c r="A49" s="153"/>
      <c r="B49" s="153"/>
      <c r="C49" s="151"/>
    </row>
    <row r="50" spans="1:3" x14ac:dyDescent="0.2">
      <c r="A50" s="153"/>
      <c r="B50" s="153"/>
      <c r="C50" s="151"/>
    </row>
    <row r="51" spans="1:3" x14ac:dyDescent="0.2">
      <c r="A51" s="153"/>
      <c r="B51" s="153"/>
      <c r="C51" s="151"/>
    </row>
    <row r="52" spans="1:3" x14ac:dyDescent="0.2">
      <c r="A52" s="153"/>
      <c r="B52" s="153"/>
      <c r="C52" s="151"/>
    </row>
    <row r="53" spans="1:3" x14ac:dyDescent="0.2">
      <c r="A53" s="153"/>
      <c r="B53" s="153"/>
      <c r="C53" s="151"/>
    </row>
    <row r="54" spans="1:3" x14ac:dyDescent="0.2">
      <c r="A54" s="153"/>
      <c r="B54" s="153"/>
      <c r="C54" s="151"/>
    </row>
    <row r="55" spans="1:3" x14ac:dyDescent="0.2">
      <c r="A55" s="153"/>
      <c r="B55" s="153"/>
      <c r="C55" s="151"/>
    </row>
    <row r="56" spans="1:3" x14ac:dyDescent="0.2">
      <c r="A56" s="153"/>
      <c r="B56" s="153"/>
      <c r="C56" s="151"/>
    </row>
    <row r="57" spans="1:3" x14ac:dyDescent="0.2">
      <c r="A57" s="153"/>
      <c r="B57" s="153"/>
      <c r="C57" s="151"/>
    </row>
    <row r="58" spans="1:3" x14ac:dyDescent="0.2">
      <c r="A58" s="153"/>
      <c r="B58" s="153"/>
      <c r="C58" s="151"/>
    </row>
    <row r="59" spans="1:3" x14ac:dyDescent="0.2">
      <c r="A59" s="153"/>
      <c r="B59" s="153"/>
      <c r="C59" s="151"/>
    </row>
    <row r="60" spans="1:3" x14ac:dyDescent="0.2">
      <c r="A60" s="153"/>
      <c r="B60" s="153"/>
      <c r="C60" s="151"/>
    </row>
    <row r="61" spans="1:3" x14ac:dyDescent="0.2">
      <c r="A61" s="153"/>
      <c r="B61" s="153"/>
      <c r="C61" s="151"/>
    </row>
    <row r="62" spans="1:3" x14ac:dyDescent="0.2">
      <c r="A62" s="155"/>
      <c r="B62" s="156"/>
      <c r="C62" s="151"/>
    </row>
    <row r="81" spans="2:2" x14ac:dyDescent="0.2">
      <c r="B81" s="157"/>
    </row>
  </sheetData>
  <mergeCells count="5">
    <mergeCell ref="A8:A11"/>
    <mergeCell ref="B8:B11"/>
    <mergeCell ref="C8:C10"/>
    <mergeCell ref="D9:D10"/>
    <mergeCell ref="E9:E10"/>
  </mergeCells>
  <pageMargins left="0.51181102362204722" right="0.43307086614173229" top="0.39370078740157483" bottom="0.51181102362204722" header="0.51181102362204722" footer="0"/>
  <pageSetup paperSize="9" scale="90" orientation="portrait"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1"/>
  <sheetViews>
    <sheetView workbookViewId="0"/>
  </sheetViews>
  <sheetFormatPr baseColWidth="10" defaultColWidth="11.42578125" defaultRowHeight="12.75" x14ac:dyDescent="0.2"/>
  <cols>
    <col min="1" max="1" width="7.5703125" style="14" customWidth="1"/>
    <col min="2" max="2" width="36" style="12" customWidth="1"/>
    <col min="3" max="3" width="16.5703125" style="12" customWidth="1"/>
    <col min="4" max="7" width="9.5703125" style="12" customWidth="1"/>
    <col min="8" max="16384" width="11.42578125" style="12"/>
  </cols>
  <sheetData>
    <row r="1" spans="1:7" ht="12.75" customHeight="1" x14ac:dyDescent="0.2">
      <c r="B1" s="176" t="s">
        <v>184</v>
      </c>
      <c r="C1" s="35"/>
      <c r="D1" s="35"/>
      <c r="E1" s="35"/>
      <c r="F1" s="35"/>
      <c r="G1" s="35"/>
    </row>
    <row r="2" spans="1:7" ht="12.75" customHeight="1" x14ac:dyDescent="0.2">
      <c r="B2" s="33"/>
      <c r="C2" s="35"/>
      <c r="D2" s="35"/>
      <c r="E2" s="35"/>
      <c r="F2" s="35"/>
      <c r="G2" s="35"/>
    </row>
    <row r="3" spans="1:7" ht="9.75" customHeight="1" x14ac:dyDescent="0.2"/>
    <row r="4" spans="1:7" s="14" customFormat="1" ht="12" customHeight="1" x14ac:dyDescent="0.2">
      <c r="B4" s="177" t="s">
        <v>168</v>
      </c>
      <c r="C4" s="52"/>
      <c r="D4" s="52"/>
      <c r="E4" s="52"/>
      <c r="F4" s="52"/>
      <c r="G4" s="13"/>
    </row>
    <row r="5" spans="1:7" s="14" customFormat="1" ht="12.75" customHeight="1" x14ac:dyDescent="0.2">
      <c r="B5" s="177" t="s">
        <v>247</v>
      </c>
      <c r="C5" s="52"/>
      <c r="D5" s="52"/>
      <c r="E5" s="52"/>
      <c r="F5" s="52"/>
      <c r="G5" s="13"/>
    </row>
    <row r="6" spans="1:7" ht="11.25" customHeight="1" x14ac:dyDescent="0.25">
      <c r="G6" s="37"/>
    </row>
    <row r="7" spans="1:7" ht="12.75" customHeight="1" x14ac:dyDescent="0.2"/>
    <row r="8" spans="1:7" ht="15.75" customHeight="1" x14ac:dyDescent="0.2">
      <c r="A8" s="253"/>
      <c r="B8" s="281" t="s">
        <v>45</v>
      </c>
      <c r="C8" s="246" t="s">
        <v>7</v>
      </c>
      <c r="D8" s="273" t="s">
        <v>7</v>
      </c>
      <c r="E8" s="282"/>
      <c r="F8" s="282"/>
      <c r="G8" s="282"/>
    </row>
    <row r="9" spans="1:7" ht="14.25" customHeight="1" x14ac:dyDescent="0.2">
      <c r="A9" s="254"/>
      <c r="B9" s="257"/>
      <c r="C9" s="257"/>
      <c r="D9" s="270" t="s">
        <v>22</v>
      </c>
      <c r="E9" s="271"/>
      <c r="F9" s="270" t="s">
        <v>81</v>
      </c>
      <c r="G9" s="272"/>
    </row>
    <row r="10" spans="1:7" ht="15" customHeight="1" x14ac:dyDescent="0.2">
      <c r="A10" s="254"/>
      <c r="B10" s="257"/>
      <c r="C10" s="247"/>
      <c r="D10" s="178">
        <v>2019</v>
      </c>
      <c r="E10" s="178">
        <v>2018</v>
      </c>
      <c r="F10" s="179">
        <v>2019</v>
      </c>
      <c r="G10" s="178">
        <v>2018</v>
      </c>
    </row>
    <row r="11" spans="1:7" ht="15.75" customHeight="1" x14ac:dyDescent="0.2">
      <c r="A11" s="255"/>
      <c r="B11" s="247"/>
      <c r="C11" s="273" t="s">
        <v>199</v>
      </c>
      <c r="D11" s="272"/>
      <c r="E11" s="272"/>
      <c r="F11" s="272"/>
      <c r="G11" s="272"/>
    </row>
    <row r="12" spans="1:7" ht="15.75" customHeight="1" x14ac:dyDescent="0.2">
      <c r="A12" s="38"/>
      <c r="B12" s="15"/>
      <c r="C12" s="17"/>
      <c r="D12" s="17"/>
      <c r="E12" s="18"/>
      <c r="F12" s="18"/>
      <c r="G12" s="19"/>
    </row>
    <row r="13" spans="1:7" ht="12.75" customHeight="1" x14ac:dyDescent="0.2">
      <c r="A13" s="29">
        <v>1</v>
      </c>
      <c r="B13" s="53" t="s">
        <v>46</v>
      </c>
      <c r="C13" s="182">
        <v>1434355.76</v>
      </c>
      <c r="D13" s="63">
        <v>243.52389813242783</v>
      </c>
      <c r="E13" s="63">
        <v>235.82905931792467</v>
      </c>
      <c r="F13" s="77">
        <v>1.1723614013267543</v>
      </c>
      <c r="G13" s="77">
        <v>1.0848434677455006</v>
      </c>
    </row>
    <row r="14" spans="1:7" ht="12.75" customHeight="1" x14ac:dyDescent="0.2">
      <c r="A14" s="29">
        <v>2</v>
      </c>
      <c r="B14" s="53" t="s">
        <v>47</v>
      </c>
      <c r="C14" s="182">
        <v>479364.16</v>
      </c>
      <c r="D14" s="63">
        <v>126.88304923239809</v>
      </c>
      <c r="E14" s="63">
        <v>128.25867658574785</v>
      </c>
      <c r="F14" s="77">
        <v>0.82639167733848684</v>
      </c>
      <c r="G14" s="77">
        <v>0.79594634462436842</v>
      </c>
    </row>
    <row r="15" spans="1:7" ht="14.45" customHeight="1" x14ac:dyDescent="0.2">
      <c r="A15" s="29">
        <v>3</v>
      </c>
      <c r="B15" s="53" t="s">
        <v>48</v>
      </c>
      <c r="C15" s="182">
        <v>1288340.6399999999</v>
      </c>
      <c r="D15" s="63">
        <v>149.26898852971846</v>
      </c>
      <c r="E15" s="63">
        <v>151.58420373027261</v>
      </c>
      <c r="F15" s="77">
        <v>0.59108267194876063</v>
      </c>
      <c r="G15" s="77">
        <v>0.62333222224190554</v>
      </c>
    </row>
    <row r="16" spans="1:7" ht="14.45" customHeight="1" x14ac:dyDescent="0.2">
      <c r="A16" s="29">
        <v>4</v>
      </c>
      <c r="B16" s="53" t="s">
        <v>49</v>
      </c>
      <c r="C16" s="182">
        <v>130635.52</v>
      </c>
      <c r="D16" s="63">
        <v>65.712032193158961</v>
      </c>
      <c r="E16" s="63">
        <v>94.107740164684344</v>
      </c>
      <c r="F16" s="77">
        <v>0.35936986108095931</v>
      </c>
      <c r="G16" s="77">
        <v>0.5285980295170013</v>
      </c>
    </row>
    <row r="17" spans="1:7" ht="14.45" customHeight="1" x14ac:dyDescent="0.2">
      <c r="A17" s="29">
        <v>5</v>
      </c>
      <c r="B17" s="53" t="s">
        <v>50</v>
      </c>
      <c r="C17" s="182">
        <v>283911.86</v>
      </c>
      <c r="D17" s="63">
        <v>167.59850059031876</v>
      </c>
      <c r="E17" s="63">
        <v>178.81629563135849</v>
      </c>
      <c r="F17" s="77">
        <v>0.96897800929889932</v>
      </c>
      <c r="G17" s="77">
        <v>1.0666131854932783</v>
      </c>
    </row>
    <row r="18" spans="1:7" ht="14.45" customHeight="1" x14ac:dyDescent="0.2">
      <c r="A18" s="29">
        <v>6</v>
      </c>
      <c r="B18" s="53" t="s">
        <v>51</v>
      </c>
      <c r="C18" s="182">
        <v>1237068.81</v>
      </c>
      <c r="D18" s="63">
        <v>213.87773340248964</v>
      </c>
      <c r="E18" s="63">
        <v>207.09667849080944</v>
      </c>
      <c r="F18" s="77">
        <v>0.68936118591627671</v>
      </c>
      <c r="G18" s="77">
        <v>0.66200058403151274</v>
      </c>
    </row>
    <row r="19" spans="1:7" ht="14.45" customHeight="1" x14ac:dyDescent="0.2">
      <c r="A19" s="29"/>
      <c r="B19" s="53"/>
      <c r="C19" s="21"/>
      <c r="E19" s="63"/>
      <c r="G19" s="77"/>
    </row>
    <row r="20" spans="1:7" ht="14.45" customHeight="1" x14ac:dyDescent="0.2">
      <c r="A20" s="29">
        <v>7</v>
      </c>
      <c r="B20" s="53" t="s">
        <v>52</v>
      </c>
      <c r="C20" s="182">
        <v>7218077.9400000004</v>
      </c>
      <c r="D20" s="63">
        <v>756.69126113848415</v>
      </c>
      <c r="E20" s="63">
        <v>719.38451400501674</v>
      </c>
      <c r="F20" s="77">
        <v>3.9982436788125955</v>
      </c>
      <c r="G20" s="77">
        <v>3.6760086751691805</v>
      </c>
    </row>
    <row r="21" spans="1:7" ht="14.45" customHeight="1" x14ac:dyDescent="0.2">
      <c r="A21" s="29">
        <v>8</v>
      </c>
      <c r="B21" s="53" t="s">
        <v>53</v>
      </c>
      <c r="C21" s="182">
        <v>2225313.21</v>
      </c>
      <c r="D21" s="63">
        <v>354.97100175466579</v>
      </c>
      <c r="E21" s="63">
        <v>380.7946022457694</v>
      </c>
      <c r="F21" s="77">
        <v>1.8510035929186335</v>
      </c>
      <c r="G21" s="77">
        <v>1.996889907705071</v>
      </c>
    </row>
    <row r="22" spans="1:7" ht="14.45" customHeight="1" x14ac:dyDescent="0.2">
      <c r="A22" s="29">
        <v>9</v>
      </c>
      <c r="B22" s="53" t="s">
        <v>54</v>
      </c>
      <c r="C22" s="182">
        <v>5519164.2999999998</v>
      </c>
      <c r="D22" s="63">
        <v>373.87645982929143</v>
      </c>
      <c r="E22" s="63">
        <v>376.99264472720006</v>
      </c>
      <c r="F22" s="77">
        <v>1.8179421033494234</v>
      </c>
      <c r="G22" s="77">
        <v>1.858836245591144</v>
      </c>
    </row>
    <row r="23" spans="1:7" ht="14.45" customHeight="1" x14ac:dyDescent="0.2">
      <c r="A23" s="29">
        <v>10</v>
      </c>
      <c r="B23" s="53" t="s">
        <v>55</v>
      </c>
      <c r="C23" s="182">
        <v>2534537.58</v>
      </c>
      <c r="D23" s="63">
        <v>409.19237649338072</v>
      </c>
      <c r="E23" s="63">
        <v>408.73685578446913</v>
      </c>
      <c r="F23" s="77">
        <v>2.1865648017895758</v>
      </c>
      <c r="G23" s="77">
        <v>2.1404911972712943</v>
      </c>
    </row>
    <row r="24" spans="1:7" ht="14.45" customHeight="1" x14ac:dyDescent="0.2">
      <c r="A24" s="29">
        <v>11</v>
      </c>
      <c r="B24" s="53" t="s">
        <v>56</v>
      </c>
      <c r="C24" s="182">
        <v>499795.27</v>
      </c>
      <c r="D24" s="63">
        <v>115.93488053815821</v>
      </c>
      <c r="E24" s="63">
        <v>113.49284556407449</v>
      </c>
      <c r="F24" s="77">
        <v>0.48439122646917115</v>
      </c>
      <c r="G24" s="77">
        <v>0.50492153953266528</v>
      </c>
    </row>
    <row r="25" spans="1:7" ht="14.45" customHeight="1" x14ac:dyDescent="0.2">
      <c r="A25" s="29">
        <v>12</v>
      </c>
      <c r="B25" s="53" t="s">
        <v>57</v>
      </c>
      <c r="C25" s="182">
        <v>2446122.71</v>
      </c>
      <c r="D25" s="63">
        <v>191.47731585127201</v>
      </c>
      <c r="E25" s="63">
        <v>187.75558846514534</v>
      </c>
      <c r="F25" s="77">
        <v>1.0272423058379001</v>
      </c>
      <c r="G25" s="77">
        <v>1.0272116918409497</v>
      </c>
    </row>
    <row r="26" spans="1:7" ht="14.45" customHeight="1" x14ac:dyDescent="0.2">
      <c r="A26" s="29"/>
      <c r="B26" s="53" t="s">
        <v>1</v>
      </c>
      <c r="C26" s="24"/>
      <c r="E26" s="63"/>
    </row>
    <row r="27" spans="1:7" ht="14.45" customHeight="1" x14ac:dyDescent="0.2">
      <c r="A27" s="29">
        <v>13</v>
      </c>
      <c r="B27" s="53" t="s">
        <v>58</v>
      </c>
      <c r="C27" s="182">
        <v>3386958.41</v>
      </c>
      <c r="D27" s="63">
        <v>240.84181255777574</v>
      </c>
      <c r="E27" s="63">
        <v>224.1747541675459</v>
      </c>
      <c r="F27" s="77">
        <v>1.1871373465117099</v>
      </c>
      <c r="G27" s="77">
        <v>1.1039102200096216</v>
      </c>
    </row>
    <row r="28" spans="1:7" ht="14.45" customHeight="1" x14ac:dyDescent="0.2">
      <c r="A28" s="76">
        <v>14</v>
      </c>
      <c r="B28" s="53" t="s">
        <v>59</v>
      </c>
      <c r="C28" s="182">
        <v>1437996.83</v>
      </c>
      <c r="D28" s="63">
        <v>192.4256429813997</v>
      </c>
      <c r="E28" s="63">
        <v>183.6532</v>
      </c>
      <c r="F28" s="77">
        <v>0.98679161280342897</v>
      </c>
      <c r="G28" s="77">
        <v>0.9632043620575319</v>
      </c>
    </row>
    <row r="29" spans="1:7" ht="14.45" customHeight="1" x14ac:dyDescent="0.2">
      <c r="A29" s="29">
        <v>15</v>
      </c>
      <c r="B29" s="53" t="s">
        <v>60</v>
      </c>
      <c r="C29" s="182">
        <v>1585990.33</v>
      </c>
      <c r="D29" s="63">
        <v>239.46705873471237</v>
      </c>
      <c r="E29" s="63">
        <v>239.33449627421757</v>
      </c>
      <c r="F29" s="77">
        <v>1.4985673273569355</v>
      </c>
      <c r="G29" s="77">
        <v>1.5430327640615549</v>
      </c>
    </row>
    <row r="30" spans="1:7" ht="14.45" customHeight="1" x14ac:dyDescent="0.2">
      <c r="A30" s="29">
        <v>16</v>
      </c>
      <c r="B30" s="53" t="s">
        <v>61</v>
      </c>
      <c r="C30" s="182">
        <v>2652321.7200000002</v>
      </c>
      <c r="D30" s="63">
        <v>226.36525731842625</v>
      </c>
      <c r="E30" s="63">
        <v>237.21022719236208</v>
      </c>
      <c r="F30" s="77">
        <v>0.73613913810248266</v>
      </c>
      <c r="G30" s="77">
        <v>0.84284055865596774</v>
      </c>
    </row>
    <row r="31" spans="1:7" ht="14.45" customHeight="1" x14ac:dyDescent="0.2">
      <c r="A31" s="29">
        <v>17</v>
      </c>
      <c r="B31" s="53" t="s">
        <v>62</v>
      </c>
      <c r="C31" s="182">
        <v>1235023.8600000001</v>
      </c>
      <c r="D31" s="63">
        <v>255.53980136561145</v>
      </c>
      <c r="E31" s="63">
        <v>273.59503382663848</v>
      </c>
      <c r="F31" s="77">
        <v>1.3252609723774487</v>
      </c>
      <c r="G31" s="77">
        <v>1.3713265738616844</v>
      </c>
    </row>
    <row r="32" spans="1:7" ht="14.45" customHeight="1" x14ac:dyDescent="0.2">
      <c r="A32" s="29">
        <v>18</v>
      </c>
      <c r="B32" s="53" t="s">
        <v>63</v>
      </c>
      <c r="C32" s="182">
        <v>3968949.82</v>
      </c>
      <c r="D32" s="63">
        <v>480.21171445856015</v>
      </c>
      <c r="E32" s="63">
        <v>490.05423539212188</v>
      </c>
      <c r="F32" s="77">
        <v>3.1590659792054212</v>
      </c>
      <c r="G32" s="77">
        <v>3.2779475057202272</v>
      </c>
    </row>
    <row r="33" spans="1:10" ht="14.45" customHeight="1" x14ac:dyDescent="0.2">
      <c r="A33" s="29"/>
      <c r="B33" s="53"/>
      <c r="C33" s="21"/>
      <c r="E33" s="63"/>
      <c r="G33" s="63"/>
    </row>
    <row r="34" spans="1:10" ht="14.45" customHeight="1" x14ac:dyDescent="0.2">
      <c r="A34" s="29">
        <v>19</v>
      </c>
      <c r="B34" s="53" t="s">
        <v>64</v>
      </c>
      <c r="C34" s="182">
        <v>7129052.79</v>
      </c>
      <c r="D34" s="63">
        <v>751.13821409756611</v>
      </c>
      <c r="E34" s="63">
        <v>763.05840353400447</v>
      </c>
      <c r="F34" s="77">
        <v>3.4773369319066991</v>
      </c>
      <c r="G34" s="77">
        <v>3.4805889332403956</v>
      </c>
      <c r="H34" s="30"/>
      <c r="I34" s="30"/>
      <c r="J34" s="30"/>
    </row>
    <row r="35" spans="1:10" ht="14.45" customHeight="1" x14ac:dyDescent="0.2">
      <c r="A35" s="29">
        <v>20</v>
      </c>
      <c r="B35" s="53" t="s">
        <v>65</v>
      </c>
      <c r="C35" s="182">
        <v>1563852.51</v>
      </c>
      <c r="D35" s="63">
        <v>228.73372970601142</v>
      </c>
      <c r="E35" s="63">
        <v>249.49086039203948</v>
      </c>
      <c r="F35" s="77">
        <v>1.4222089907934803</v>
      </c>
      <c r="G35" s="77">
        <v>1.4403244931408763</v>
      </c>
      <c r="H35" s="30"/>
      <c r="I35" s="30"/>
      <c r="J35" s="30"/>
    </row>
    <row r="36" spans="1:10" ht="14.45" customHeight="1" x14ac:dyDescent="0.2">
      <c r="A36" s="29">
        <v>21</v>
      </c>
      <c r="B36" s="53" t="s">
        <v>66</v>
      </c>
      <c r="C36" s="182">
        <v>12576450.630000001</v>
      </c>
      <c r="D36" s="63">
        <v>1191.6288260375213</v>
      </c>
      <c r="E36" s="63">
        <v>1197.4037156389302</v>
      </c>
      <c r="F36" s="77">
        <v>6.2344776833882243</v>
      </c>
      <c r="G36" s="77">
        <v>6.1903726176243392</v>
      </c>
      <c r="H36" s="30"/>
      <c r="I36" s="30"/>
      <c r="J36" s="30"/>
    </row>
    <row r="37" spans="1:10" ht="14.45" customHeight="1" x14ac:dyDescent="0.2">
      <c r="A37" s="29">
        <v>22</v>
      </c>
      <c r="B37" s="53" t="s">
        <v>67</v>
      </c>
      <c r="C37" s="182">
        <v>2504715.1</v>
      </c>
      <c r="D37" s="63">
        <v>352.42930913184188</v>
      </c>
      <c r="E37" s="63">
        <v>362.60041965920294</v>
      </c>
      <c r="F37" s="77">
        <v>1.9719860160289446</v>
      </c>
      <c r="G37" s="77">
        <v>1.9551969045321531</v>
      </c>
      <c r="H37" s="30"/>
      <c r="I37" s="30"/>
      <c r="J37" s="30"/>
    </row>
    <row r="38" spans="1:10" ht="14.45" customHeight="1" x14ac:dyDescent="0.2">
      <c r="A38" s="29">
        <v>23</v>
      </c>
      <c r="B38" s="53" t="s">
        <v>68</v>
      </c>
      <c r="C38" s="182">
        <v>1085824.75</v>
      </c>
      <c r="D38" s="63">
        <v>145.944186827957</v>
      </c>
      <c r="E38" s="63">
        <v>145.80835808803673</v>
      </c>
      <c r="F38" s="77">
        <v>0.71677566362624012</v>
      </c>
      <c r="G38" s="77">
        <v>0.68733149797495641</v>
      </c>
      <c r="H38" s="30"/>
      <c r="I38" s="30"/>
      <c r="J38" s="30"/>
    </row>
    <row r="39" spans="1:10" ht="14.45" customHeight="1" x14ac:dyDescent="0.2">
      <c r="A39" s="29"/>
      <c r="B39" s="53"/>
      <c r="C39" s="182"/>
      <c r="E39" s="63"/>
      <c r="G39" s="77"/>
      <c r="H39" s="30"/>
      <c r="I39" s="30"/>
      <c r="J39" s="30"/>
    </row>
    <row r="40" spans="1:10" ht="14.45" customHeight="1" x14ac:dyDescent="0.2">
      <c r="A40" s="75">
        <v>24</v>
      </c>
      <c r="B40" s="54" t="s">
        <v>38</v>
      </c>
      <c r="C40" s="80">
        <v>64423824.509999998</v>
      </c>
      <c r="D40" s="80">
        <v>366.00702490654362</v>
      </c>
      <c r="E40" s="80">
        <v>367.88932235709706</v>
      </c>
      <c r="F40" s="99">
        <v>1.7815437008278929</v>
      </c>
      <c r="G40" s="99">
        <v>1.7997286797888767</v>
      </c>
      <c r="H40" s="30"/>
      <c r="I40" s="30"/>
      <c r="J40" s="30"/>
    </row>
    <row r="41" spans="1:10" ht="12.75" customHeight="1" x14ac:dyDescent="0.2">
      <c r="A41" s="29"/>
      <c r="B41" s="53" t="s">
        <v>39</v>
      </c>
      <c r="C41" s="207"/>
      <c r="E41" s="63"/>
    </row>
    <row r="42" spans="1:10" ht="12.75" customHeight="1" x14ac:dyDescent="0.2">
      <c r="A42" s="29">
        <v>25</v>
      </c>
      <c r="B42" s="53" t="s">
        <v>69</v>
      </c>
      <c r="C42" s="182">
        <v>4853676.75</v>
      </c>
      <c r="D42" s="63">
        <v>174.81277687736358</v>
      </c>
      <c r="E42" s="63">
        <v>176.05635561337508</v>
      </c>
      <c r="F42" s="77">
        <v>0.8</v>
      </c>
      <c r="G42" s="77">
        <v>0.75800362196966975</v>
      </c>
    </row>
    <row r="43" spans="1:10" x14ac:dyDescent="0.2">
      <c r="A43" s="29">
        <v>26</v>
      </c>
      <c r="B43" s="53" t="s">
        <v>70</v>
      </c>
      <c r="C43" s="182">
        <v>59570147.759999998</v>
      </c>
      <c r="D43" s="63">
        <v>401.81411344121199</v>
      </c>
      <c r="E43" s="63">
        <v>404.42361330413763</v>
      </c>
      <c r="F43" s="77">
        <v>2</v>
      </c>
      <c r="G43" s="77">
        <v>2.0311511172920196</v>
      </c>
    </row>
    <row r="44" spans="1:10" x14ac:dyDescent="0.2">
      <c r="A44" s="86"/>
      <c r="B44" s="87"/>
      <c r="C44" s="63"/>
      <c r="D44" s="63"/>
      <c r="E44" s="63"/>
      <c r="F44" s="63"/>
      <c r="G44" s="77"/>
    </row>
    <row r="45" spans="1:10" x14ac:dyDescent="0.2">
      <c r="A45" s="86"/>
      <c r="B45" s="87"/>
      <c r="C45" s="63"/>
      <c r="D45" s="63"/>
      <c r="E45" s="63"/>
      <c r="F45" s="63"/>
      <c r="G45" s="77"/>
    </row>
    <row r="46" spans="1:10" x14ac:dyDescent="0.2">
      <c r="A46" s="31"/>
      <c r="B46" s="31"/>
    </row>
    <row r="47" spans="1:10" x14ac:dyDescent="0.2">
      <c r="A47" s="31"/>
      <c r="B47" s="31"/>
    </row>
    <row r="48" spans="1:10" x14ac:dyDescent="0.2">
      <c r="A48" s="31"/>
      <c r="B48" s="31"/>
    </row>
    <row r="49" spans="1:2" x14ac:dyDescent="0.2">
      <c r="A49" s="31"/>
      <c r="B49" s="31"/>
    </row>
    <row r="50" spans="1:2" x14ac:dyDescent="0.2">
      <c r="A50" s="31"/>
      <c r="B50" s="31"/>
    </row>
    <row r="51" spans="1:2" x14ac:dyDescent="0.2">
      <c r="A51" s="31"/>
      <c r="B51" s="31"/>
    </row>
    <row r="52" spans="1:2" x14ac:dyDescent="0.2">
      <c r="A52" s="31"/>
      <c r="B52" s="31"/>
    </row>
    <row r="53" spans="1:2" x14ac:dyDescent="0.2">
      <c r="A53" s="31"/>
      <c r="B53" s="31"/>
    </row>
    <row r="54" spans="1:2" x14ac:dyDescent="0.2">
      <c r="A54" s="31"/>
      <c r="B54" s="31"/>
    </row>
    <row r="55" spans="1:2" x14ac:dyDescent="0.2">
      <c r="A55" s="31"/>
      <c r="B55" s="31"/>
    </row>
    <row r="56" spans="1:2" x14ac:dyDescent="0.2">
      <c r="A56" s="31"/>
      <c r="B56" s="31"/>
    </row>
    <row r="57" spans="1:2" x14ac:dyDescent="0.2">
      <c r="A57" s="31"/>
      <c r="B57" s="31"/>
    </row>
    <row r="58" spans="1:2" x14ac:dyDescent="0.2">
      <c r="A58" s="31"/>
      <c r="B58" s="31"/>
    </row>
    <row r="59" spans="1:2" x14ac:dyDescent="0.2">
      <c r="A59" s="31"/>
      <c r="B59" s="31"/>
    </row>
    <row r="60" spans="1:2" x14ac:dyDescent="0.2">
      <c r="A60" s="31"/>
      <c r="B60" s="31"/>
    </row>
    <row r="61" spans="1:2" x14ac:dyDescent="0.2">
      <c r="A61" s="31"/>
      <c r="B61" s="31"/>
    </row>
    <row r="62" spans="1:2" x14ac:dyDescent="0.2">
      <c r="A62" s="55"/>
      <c r="B62" s="32"/>
    </row>
    <row r="81" spans="2:2" x14ac:dyDescent="0.2">
      <c r="B81" s="1"/>
    </row>
  </sheetData>
  <mergeCells count="7">
    <mergeCell ref="A8:A11"/>
    <mergeCell ref="B8:B11"/>
    <mergeCell ref="C8:C10"/>
    <mergeCell ref="C11:G11"/>
    <mergeCell ref="D8:G8"/>
    <mergeCell ref="D9:E9"/>
    <mergeCell ref="F9:G9"/>
  </mergeCells>
  <phoneticPr fontId="3" type="noConversion"/>
  <pageMargins left="0.51181102362204722" right="0.43307086614173229" top="0.39370078740157483" bottom="0.51181102362204722" header="0.51181102362204722" footer="0"/>
  <pageSetup paperSize="9" scale="90" orientation="portrait"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499984740745262"/>
  </sheetPr>
  <dimension ref="A1:G78"/>
  <sheetViews>
    <sheetView workbookViewId="0">
      <selection activeCell="E13" sqref="E13"/>
    </sheetView>
  </sheetViews>
  <sheetFormatPr baseColWidth="10" defaultColWidth="11.42578125" defaultRowHeight="12.75" x14ac:dyDescent="0.2"/>
  <cols>
    <col min="1" max="1" width="31.85546875" style="12" customWidth="1"/>
    <col min="2" max="5" width="16.5703125" style="12" customWidth="1"/>
    <col min="6" max="16384" width="11.42578125" style="12"/>
  </cols>
  <sheetData>
    <row r="1" spans="1:5" ht="12.75" customHeight="1" x14ac:dyDescent="0.2">
      <c r="A1" s="176" t="s">
        <v>185</v>
      </c>
      <c r="B1" s="176"/>
      <c r="C1" s="35"/>
      <c r="D1" s="35"/>
      <c r="E1" s="35"/>
    </row>
    <row r="2" spans="1:5" ht="12.75" customHeight="1" x14ac:dyDescent="0.2">
      <c r="A2" s="33"/>
      <c r="B2" s="33"/>
      <c r="C2" s="35"/>
      <c r="D2" s="35"/>
      <c r="E2" s="35"/>
    </row>
    <row r="3" spans="1:5" ht="12.75" customHeight="1" x14ac:dyDescent="0.2"/>
    <row r="4" spans="1:5" ht="15" customHeight="1" x14ac:dyDescent="0.2">
      <c r="A4" s="177" t="s">
        <v>189</v>
      </c>
      <c r="B4" s="177"/>
      <c r="C4" s="58"/>
      <c r="D4" s="58"/>
      <c r="E4" s="35"/>
    </row>
    <row r="5" spans="1:5" ht="12.75" customHeight="1" x14ac:dyDescent="0.25">
      <c r="A5" s="59"/>
      <c r="B5" s="59"/>
      <c r="C5" s="58"/>
      <c r="D5" s="58"/>
      <c r="E5" s="35"/>
    </row>
    <row r="6" spans="1:5" ht="12.75" customHeight="1" x14ac:dyDescent="0.25">
      <c r="E6" s="37"/>
    </row>
    <row r="7" spans="1:5" ht="12.75" customHeight="1" x14ac:dyDescent="0.2"/>
    <row r="8" spans="1:5" ht="18" customHeight="1" x14ac:dyDescent="0.2">
      <c r="A8" s="283" t="s">
        <v>24</v>
      </c>
      <c r="B8" s="286">
        <v>2010</v>
      </c>
      <c r="C8" s="286">
        <v>2011</v>
      </c>
      <c r="D8" s="286">
        <v>2012</v>
      </c>
      <c r="E8" s="289">
        <v>2013</v>
      </c>
    </row>
    <row r="9" spans="1:5" ht="15" customHeight="1" x14ac:dyDescent="0.2">
      <c r="A9" s="284"/>
      <c r="B9" s="287"/>
      <c r="C9" s="287"/>
      <c r="D9" s="287"/>
      <c r="E9" s="290"/>
    </row>
    <row r="10" spans="1:5" ht="12.75" customHeight="1" x14ac:dyDescent="0.2">
      <c r="A10" s="284"/>
      <c r="B10" s="288"/>
      <c r="C10" s="288"/>
      <c r="D10" s="288"/>
      <c r="E10" s="291"/>
    </row>
    <row r="11" spans="1:5" ht="18" customHeight="1" x14ac:dyDescent="0.2">
      <c r="A11" s="285"/>
      <c r="B11" s="273" t="s">
        <v>173</v>
      </c>
      <c r="C11" s="282"/>
      <c r="D11" s="282"/>
      <c r="E11" s="282"/>
    </row>
    <row r="12" spans="1:5" ht="14.45" customHeight="1" x14ac:dyDescent="0.2">
      <c r="A12" s="60"/>
      <c r="B12" s="65"/>
      <c r="D12" s="61"/>
      <c r="E12" s="61"/>
    </row>
    <row r="13" spans="1:5" ht="14.45" customHeight="1" x14ac:dyDescent="0.2">
      <c r="A13" s="172" t="s">
        <v>8</v>
      </c>
      <c r="B13" s="80">
        <f>[1]Tab01_Bund!$D$17</f>
        <v>5531461.2199999997</v>
      </c>
      <c r="C13" s="80">
        <f>[2]Tab01_Bund!$D$17</f>
        <v>5686458.8600000003</v>
      </c>
      <c r="D13" s="80">
        <f>[3]Tab01_Bund!$D$17</f>
        <v>5561271.6399999997</v>
      </c>
      <c r="E13" s="80"/>
    </row>
    <row r="14" spans="1:5" ht="14.45" customHeight="1" x14ac:dyDescent="0.2">
      <c r="A14" s="60"/>
      <c r="B14" s="80"/>
      <c r="C14" s="182"/>
    </row>
    <row r="15" spans="1:5" ht="14.45" customHeight="1" x14ac:dyDescent="0.2">
      <c r="A15" s="116" t="s">
        <v>25</v>
      </c>
      <c r="B15" s="182">
        <f>[1]Tab01_Bund!$D$18</f>
        <v>5313279.6100000003</v>
      </c>
      <c r="C15" s="182">
        <f>[2]Tab01_Bund!$D$18</f>
        <v>5484679.8200000003</v>
      </c>
      <c r="D15" s="182">
        <f>[3]Tab01_Bund!$D$18</f>
        <v>5393229.7000000002</v>
      </c>
      <c r="E15" s="182"/>
    </row>
    <row r="16" spans="1:5" ht="14.45" customHeight="1" x14ac:dyDescent="0.2">
      <c r="A16" s="60"/>
      <c r="B16" s="80"/>
      <c r="C16" s="182"/>
    </row>
    <row r="17" spans="1:5" ht="14.45" customHeight="1" x14ac:dyDescent="0.2">
      <c r="A17" s="116" t="s">
        <v>26</v>
      </c>
      <c r="B17" s="182">
        <f>[1]Tab01_Bund!$D$19</f>
        <v>218181.61</v>
      </c>
      <c r="C17" s="182">
        <f>[2]Tab01_Bund!$D$19</f>
        <v>201779.04</v>
      </c>
      <c r="D17" s="182">
        <f>[3]Tab01_Bund!$D$19</f>
        <v>168041.94</v>
      </c>
      <c r="E17" s="182"/>
    </row>
    <row r="18" spans="1:5" ht="14.45" customHeight="1" x14ac:dyDescent="0.2">
      <c r="A18" s="60"/>
      <c r="B18" s="80"/>
      <c r="C18" s="182"/>
    </row>
    <row r="19" spans="1:5" ht="14.45" customHeight="1" x14ac:dyDescent="0.2">
      <c r="A19" s="172" t="s">
        <v>27</v>
      </c>
      <c r="B19" s="80">
        <f>[1]Tab01_Bund!$D$13</f>
        <v>741016.89</v>
      </c>
      <c r="C19" s="80">
        <f>[2]Tab01_Bund!$D$13</f>
        <v>866130.72</v>
      </c>
      <c r="D19" s="80">
        <f>[3]Tab01_Bund!$D$13</f>
        <v>883813.01</v>
      </c>
      <c r="E19" s="80"/>
    </row>
    <row r="20" spans="1:5" ht="14.45" customHeight="1" x14ac:dyDescent="0.2">
      <c r="A20" s="116" t="s">
        <v>28</v>
      </c>
      <c r="B20" s="80"/>
      <c r="C20" s="182"/>
    </row>
    <row r="21" spans="1:5" ht="14.45" customHeight="1" x14ac:dyDescent="0.2">
      <c r="A21" s="116" t="s">
        <v>29</v>
      </c>
      <c r="B21" s="118">
        <f>[1]Tab01_Bund!$D$14</f>
        <v>3981.74</v>
      </c>
      <c r="C21" s="118">
        <f>[2]Tab01_Bund!$D$14</f>
        <v>2903.38</v>
      </c>
      <c r="D21" s="118">
        <f>[3]Tab01_Bund!$D$14</f>
        <v>3499.16</v>
      </c>
    </row>
    <row r="22" spans="1:5" ht="14.45" customHeight="1" x14ac:dyDescent="0.2">
      <c r="A22" s="46"/>
      <c r="B22" s="80"/>
      <c r="C22" s="182"/>
    </row>
    <row r="23" spans="1:5" ht="14.45" customHeight="1" x14ac:dyDescent="0.2">
      <c r="A23" s="116" t="s">
        <v>30</v>
      </c>
      <c r="B23" s="182">
        <f>[1]Tab01_Bund!$D$15</f>
        <v>341528.12</v>
      </c>
      <c r="C23" s="182">
        <f>[2]Tab01_Bund!$D$15</f>
        <v>465626.34</v>
      </c>
      <c r="D23" s="182">
        <f>[3]Tab01_Bund!$D$15</f>
        <v>469494.26</v>
      </c>
    </row>
    <row r="24" spans="1:5" ht="14.45" customHeight="1" x14ac:dyDescent="0.2">
      <c r="A24" s="46"/>
      <c r="B24" s="80"/>
      <c r="C24" s="182"/>
    </row>
    <row r="25" spans="1:5" ht="14.45" customHeight="1" x14ac:dyDescent="0.2">
      <c r="A25" s="116" t="s">
        <v>85</v>
      </c>
      <c r="B25" s="118">
        <f>[1]Tab01_Bund!$D$16</f>
        <v>395507.03</v>
      </c>
      <c r="C25" s="118">
        <f>[2]Tab01_Bund!$D$16</f>
        <v>397601</v>
      </c>
      <c r="D25" s="118">
        <f>[3]Tab01_Bund!$D$16</f>
        <v>410819.59</v>
      </c>
    </row>
    <row r="26" spans="1:5" ht="12.75" customHeight="1" x14ac:dyDescent="0.2">
      <c r="A26" s="46"/>
      <c r="B26" s="80"/>
      <c r="C26" s="182"/>
    </row>
    <row r="27" spans="1:5" ht="14.45" customHeight="1" x14ac:dyDescent="0.2">
      <c r="A27" s="172" t="s">
        <v>31</v>
      </c>
      <c r="B27" s="80">
        <f>[1]Tab01_Bund!$D$20</f>
        <v>79580.960000000006</v>
      </c>
      <c r="C27" s="80">
        <f>[2]Tab01_Bund!$D$20</f>
        <v>97768.26</v>
      </c>
      <c r="D27" s="80">
        <f>[3]Tab01_Bund!$D$20</f>
        <v>101319.9</v>
      </c>
    </row>
    <row r="28" spans="1:5" ht="14.45" customHeight="1" x14ac:dyDescent="0.2">
      <c r="A28" s="60"/>
      <c r="B28" s="80"/>
      <c r="C28" s="182"/>
    </row>
    <row r="29" spans="1:5" ht="14.45" customHeight="1" x14ac:dyDescent="0.2">
      <c r="A29" s="172" t="s">
        <v>9</v>
      </c>
      <c r="B29" s="80">
        <f>[1]Tab01_Bund!$D$21</f>
        <v>435534.77</v>
      </c>
      <c r="C29" s="80">
        <f>[2]Tab01_Bund!$D$21</f>
        <v>470633.5</v>
      </c>
      <c r="D29" s="80">
        <f>[3]Tab01_Bund!$D$21</f>
        <v>493530.63</v>
      </c>
    </row>
    <row r="30" spans="1:5" ht="14.45" customHeight="1" x14ac:dyDescent="0.2">
      <c r="A30" s="46"/>
      <c r="B30" s="80"/>
      <c r="C30" s="182"/>
    </row>
    <row r="31" spans="1:5" ht="14.45" customHeight="1" x14ac:dyDescent="0.2">
      <c r="A31" s="116" t="s">
        <v>83</v>
      </c>
      <c r="B31" s="182">
        <f>[1]Tab01_Bund!$D$22</f>
        <v>306957.76</v>
      </c>
      <c r="C31" s="182">
        <f>[2]Tab01_Bund!$D$22</f>
        <v>364899.12</v>
      </c>
      <c r="D31" s="182">
        <f>[3]Tab01_Bund!$D$22</f>
        <v>387376.11</v>
      </c>
    </row>
    <row r="32" spans="1:5" ht="14.45" customHeight="1" x14ac:dyDescent="0.2">
      <c r="A32" s="46"/>
      <c r="B32" s="80"/>
      <c r="C32" s="182"/>
    </row>
    <row r="33" spans="1:7" ht="14.45" customHeight="1" x14ac:dyDescent="0.2">
      <c r="A33" s="116" t="s">
        <v>84</v>
      </c>
      <c r="B33" s="182">
        <f>[1]Tab01_Bund!$D$23</f>
        <v>128577</v>
      </c>
      <c r="C33" s="182">
        <f>[2]Tab01_Bund!$D$23</f>
        <v>105734.38</v>
      </c>
      <c r="D33" s="182">
        <f>[3]Tab01_Bund!$D$23</f>
        <v>106154.52</v>
      </c>
    </row>
    <row r="34" spans="1:7" ht="14.45" customHeight="1" x14ac:dyDescent="0.2">
      <c r="A34" s="62"/>
      <c r="B34" s="80"/>
      <c r="C34" s="182"/>
      <c r="F34" s="30"/>
      <c r="G34" s="30"/>
    </row>
    <row r="35" spans="1:7" ht="14.45" customHeight="1" x14ac:dyDescent="0.2">
      <c r="A35" s="172" t="s">
        <v>32</v>
      </c>
      <c r="B35" s="80" t="s">
        <v>75</v>
      </c>
      <c r="C35" s="80" t="s">
        <v>75</v>
      </c>
      <c r="D35" s="80" t="s">
        <v>75</v>
      </c>
      <c r="F35" s="30"/>
      <c r="G35" s="30"/>
    </row>
    <row r="36" spans="1:7" ht="14.45" customHeight="1" x14ac:dyDescent="0.2">
      <c r="A36" s="62"/>
      <c r="B36" s="80"/>
      <c r="C36" s="182"/>
      <c r="F36" s="30"/>
      <c r="G36" s="30"/>
    </row>
    <row r="37" spans="1:7" ht="14.45" customHeight="1" x14ac:dyDescent="0.2">
      <c r="A37" s="172" t="s">
        <v>10</v>
      </c>
      <c r="B37" s="80">
        <f>[1]Tab01_Bund!$D$25</f>
        <v>5916524.2999999998</v>
      </c>
      <c r="C37" s="80">
        <f>[2]Tab01_Bund!$D$25</f>
        <v>6179724.3499999996</v>
      </c>
      <c r="D37" s="80">
        <f>[3]Tab01_Bund!$D$25</f>
        <v>6052873.9199999999</v>
      </c>
      <c r="F37" s="30"/>
      <c r="G37" s="30"/>
    </row>
    <row r="38" spans="1:7" ht="14.45" customHeight="1" x14ac:dyDescent="0.2">
      <c r="A38" s="32"/>
      <c r="B38" s="80"/>
      <c r="C38" s="80"/>
      <c r="D38" s="80"/>
      <c r="E38" s="80"/>
      <c r="F38" s="30"/>
      <c r="G38" s="30"/>
    </row>
    <row r="39" spans="1:7" ht="14.45" customHeight="1" x14ac:dyDescent="0.2">
      <c r="A39" s="64"/>
      <c r="B39" s="198"/>
      <c r="C39" s="198"/>
      <c r="D39" s="198"/>
      <c r="E39" s="198"/>
      <c r="F39" s="30"/>
      <c r="G39" s="30"/>
    </row>
    <row r="40" spans="1:7" ht="14.45" customHeight="1" x14ac:dyDescent="0.2">
      <c r="A40" s="65"/>
      <c r="B40" s="65"/>
      <c r="C40" s="20"/>
      <c r="D40" s="25"/>
      <c r="E40" s="25"/>
      <c r="F40" s="30"/>
      <c r="G40" s="30"/>
    </row>
    <row r="41" spans="1:7" ht="12.75" customHeight="1" x14ac:dyDescent="0.2">
      <c r="A41" s="64"/>
      <c r="B41" s="64"/>
      <c r="C41" s="26"/>
      <c r="D41" s="27"/>
      <c r="E41" s="26"/>
    </row>
    <row r="42" spans="1:7" x14ac:dyDescent="0.2">
      <c r="A42" s="28"/>
      <c r="B42" s="28"/>
      <c r="C42" s="28"/>
      <c r="D42" s="28"/>
      <c r="E42" s="28"/>
      <c r="F42" s="96"/>
    </row>
    <row r="43" spans="1:7" x14ac:dyDescent="0.2">
      <c r="F43" s="96"/>
    </row>
    <row r="78" spans="1:2" x14ac:dyDescent="0.2">
      <c r="A78" s="1"/>
      <c r="B78" s="1"/>
    </row>
  </sheetData>
  <mergeCells count="6">
    <mergeCell ref="A8:A11"/>
    <mergeCell ref="C8:C10"/>
    <mergeCell ref="E8:E10"/>
    <mergeCell ref="D8:D10"/>
    <mergeCell ref="B8:B10"/>
    <mergeCell ref="B11:E11"/>
  </mergeCells>
  <printOptions horizontalCentered="1"/>
  <pageMargins left="0.51181102362204722" right="0.43307086614173229" top="0.39370078740157483" bottom="0.51181102362204722" header="0.51181102362204722" footer="0"/>
  <pageSetup paperSize="9" scale="90"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6"/>
  <sheetViews>
    <sheetView workbookViewId="0"/>
  </sheetViews>
  <sheetFormatPr baseColWidth="10" defaultColWidth="11.42578125" defaultRowHeight="12.75" x14ac:dyDescent="0.2"/>
  <cols>
    <col min="1" max="1" width="39.5703125" style="12" customWidth="1"/>
    <col min="2" max="5" width="16.42578125" style="12" customWidth="1"/>
    <col min="6" max="16384" width="11.42578125" style="12"/>
  </cols>
  <sheetData>
    <row r="1" spans="1:5" ht="12.75" customHeight="1" x14ac:dyDescent="0.2">
      <c r="A1" s="176" t="s">
        <v>185</v>
      </c>
      <c r="B1" s="176"/>
      <c r="C1" s="35"/>
      <c r="D1" s="35"/>
      <c r="E1" s="35"/>
    </row>
    <row r="2" spans="1:5" ht="12.75" customHeight="1" x14ac:dyDescent="0.2">
      <c r="A2" s="33"/>
      <c r="B2" s="33"/>
      <c r="C2" s="35"/>
      <c r="D2" s="35"/>
      <c r="E2" s="35"/>
    </row>
    <row r="3" spans="1:5" ht="12.75" customHeight="1" x14ac:dyDescent="0.2"/>
    <row r="4" spans="1:5" ht="15" customHeight="1" x14ac:dyDescent="0.2">
      <c r="A4" s="177" t="s">
        <v>251</v>
      </c>
      <c r="B4" s="177"/>
      <c r="C4" s="58"/>
      <c r="D4" s="58"/>
      <c r="E4" s="35"/>
    </row>
    <row r="5" spans="1:5" ht="12.75" customHeight="1" x14ac:dyDescent="0.25">
      <c r="A5" s="59"/>
      <c r="B5" s="59"/>
      <c r="C5" s="58"/>
      <c r="D5" s="58"/>
      <c r="E5" s="35"/>
    </row>
    <row r="6" spans="1:5" ht="12.75" customHeight="1" x14ac:dyDescent="0.25">
      <c r="E6" s="37"/>
    </row>
    <row r="7" spans="1:5" ht="12.75" customHeight="1" x14ac:dyDescent="0.2"/>
    <row r="8" spans="1:5" ht="18" customHeight="1" x14ac:dyDescent="0.2">
      <c r="A8" s="283" t="s">
        <v>24</v>
      </c>
      <c r="B8" s="286">
        <v>2016</v>
      </c>
      <c r="C8" s="286">
        <v>2017</v>
      </c>
      <c r="D8" s="286">
        <v>2018</v>
      </c>
      <c r="E8" s="289">
        <v>2019</v>
      </c>
    </row>
    <row r="9" spans="1:5" ht="15" customHeight="1" x14ac:dyDescent="0.2">
      <c r="A9" s="284"/>
      <c r="B9" s="287"/>
      <c r="C9" s="287"/>
      <c r="D9" s="287"/>
      <c r="E9" s="290"/>
    </row>
    <row r="10" spans="1:5" ht="12.75" customHeight="1" x14ac:dyDescent="0.2">
      <c r="A10" s="284"/>
      <c r="B10" s="288"/>
      <c r="C10" s="288"/>
      <c r="D10" s="288"/>
      <c r="E10" s="291"/>
    </row>
    <row r="11" spans="1:5" ht="18" customHeight="1" x14ac:dyDescent="0.2">
      <c r="A11" s="285"/>
      <c r="B11" s="273" t="s">
        <v>173</v>
      </c>
      <c r="C11" s="282"/>
      <c r="D11" s="282"/>
      <c r="E11" s="282"/>
    </row>
    <row r="12" spans="1:5" ht="14.45" customHeight="1" x14ac:dyDescent="0.2">
      <c r="A12" s="60"/>
      <c r="B12" s="65"/>
      <c r="D12" s="61"/>
      <c r="E12" s="61"/>
    </row>
    <row r="13" spans="1:5" ht="14.45" customHeight="1" x14ac:dyDescent="0.2">
      <c r="A13" s="172" t="s">
        <v>8</v>
      </c>
      <c r="B13" s="80">
        <v>5445841.4340000004</v>
      </c>
      <c r="C13" s="80">
        <v>5400925.4119999995</v>
      </c>
      <c r="D13" s="80">
        <v>5451767.1040000003</v>
      </c>
      <c r="E13" s="80">
        <v>5415965.5460000001</v>
      </c>
    </row>
    <row r="14" spans="1:5" ht="14.45" customHeight="1" x14ac:dyDescent="0.2">
      <c r="A14" s="60"/>
    </row>
    <row r="15" spans="1:5" ht="14.45" customHeight="1" x14ac:dyDescent="0.2">
      <c r="A15" s="116" t="s">
        <v>25</v>
      </c>
      <c r="B15" s="182">
        <v>5289419.6430000002</v>
      </c>
      <c r="C15" s="182">
        <v>5236345.3499999996</v>
      </c>
      <c r="D15" s="182">
        <v>5273506.7060000002</v>
      </c>
      <c r="E15" s="182">
        <v>5237734.7110000001</v>
      </c>
    </row>
    <row r="16" spans="1:5" ht="14.45" customHeight="1" x14ac:dyDescent="0.2">
      <c r="A16" s="60"/>
    </row>
    <row r="17" spans="1:5" ht="14.45" customHeight="1" x14ac:dyDescent="0.2">
      <c r="A17" s="43" t="s">
        <v>218</v>
      </c>
      <c r="B17" s="182"/>
      <c r="C17" s="182"/>
    </row>
    <row r="18" spans="1:5" ht="14.45" customHeight="1" x14ac:dyDescent="0.2">
      <c r="A18" s="43" t="s">
        <v>223</v>
      </c>
      <c r="B18" s="182" t="s">
        <v>19</v>
      </c>
      <c r="C18" s="182" t="s">
        <v>19</v>
      </c>
      <c r="D18" s="182">
        <v>133389.48499999999</v>
      </c>
      <c r="E18" s="182">
        <v>145940.35500000001</v>
      </c>
    </row>
    <row r="19" spans="1:5" ht="14.45" customHeight="1" x14ac:dyDescent="0.2">
      <c r="A19" s="100"/>
    </row>
    <row r="20" spans="1:5" x14ac:dyDescent="0.2">
      <c r="A20" s="43" t="s">
        <v>224</v>
      </c>
      <c r="B20" s="184" t="s">
        <v>19</v>
      </c>
      <c r="C20" s="184" t="s">
        <v>19</v>
      </c>
      <c r="D20" s="182">
        <v>44870.913</v>
      </c>
      <c r="E20" s="182">
        <v>32290.48</v>
      </c>
    </row>
    <row r="21" spans="1:5" ht="14.45" customHeight="1" x14ac:dyDescent="0.2">
      <c r="A21" s="100"/>
    </row>
    <row r="22" spans="1:5" ht="14.45" customHeight="1" x14ac:dyDescent="0.2">
      <c r="A22" s="172" t="s">
        <v>27</v>
      </c>
      <c r="B22" s="80">
        <v>986116.21799999999</v>
      </c>
      <c r="C22" s="80">
        <v>961539.41299999994</v>
      </c>
      <c r="D22" s="80">
        <v>913787.82</v>
      </c>
      <c r="E22" s="80">
        <v>912916.95600000001</v>
      </c>
    </row>
    <row r="23" spans="1:5" ht="14.45" customHeight="1" x14ac:dyDescent="0.2">
      <c r="A23" s="116" t="s">
        <v>28</v>
      </c>
    </row>
    <row r="24" spans="1:5" ht="14.45" customHeight="1" x14ac:dyDescent="0.2">
      <c r="A24" s="43" t="s">
        <v>190</v>
      </c>
      <c r="B24" s="182" t="s">
        <v>19</v>
      </c>
      <c r="C24" s="182">
        <v>386192.51899999997</v>
      </c>
      <c r="D24" s="182">
        <v>341765.90399999998</v>
      </c>
      <c r="E24" s="182">
        <v>344655.47100000002</v>
      </c>
    </row>
    <row r="25" spans="1:5" ht="14.45" customHeight="1" x14ac:dyDescent="0.2">
      <c r="A25" s="46"/>
    </row>
    <row r="26" spans="1:5" ht="14.45" customHeight="1" x14ac:dyDescent="0.2">
      <c r="A26" s="43" t="s">
        <v>191</v>
      </c>
      <c r="B26" s="182">
        <v>587577.53099999996</v>
      </c>
      <c r="C26" s="182">
        <v>575346.89399999997</v>
      </c>
      <c r="D26" s="182">
        <v>572021.91599999997</v>
      </c>
      <c r="E26" s="182">
        <v>568261.48499999999</v>
      </c>
    </row>
    <row r="27" spans="1:5" ht="14.45" customHeight="1" x14ac:dyDescent="0.2">
      <c r="A27" s="46"/>
    </row>
    <row r="28" spans="1:5" ht="14.45" customHeight="1" x14ac:dyDescent="0.2">
      <c r="A28" s="43" t="s">
        <v>192</v>
      </c>
      <c r="B28" s="182" t="s">
        <v>19</v>
      </c>
      <c r="C28" s="201" t="s">
        <v>75</v>
      </c>
      <c r="D28" s="201" t="s">
        <v>75</v>
      </c>
      <c r="E28" s="201" t="s">
        <v>75</v>
      </c>
    </row>
    <row r="29" spans="1:5" ht="12.75" customHeight="1" x14ac:dyDescent="0.2">
      <c r="A29" s="46"/>
    </row>
    <row r="30" spans="1:5" ht="14.45" customHeight="1" x14ac:dyDescent="0.2">
      <c r="A30" s="172" t="s">
        <v>31</v>
      </c>
      <c r="B30" s="80">
        <v>159451.17300000001</v>
      </c>
      <c r="C30" s="80">
        <v>151466.69399999999</v>
      </c>
      <c r="D30" s="80">
        <v>128107.929</v>
      </c>
      <c r="E30" s="80" t="s">
        <v>19</v>
      </c>
    </row>
    <row r="31" spans="1:5" ht="14.45" customHeight="1" x14ac:dyDescent="0.2">
      <c r="A31" s="60"/>
    </row>
    <row r="32" spans="1:5" ht="14.45" customHeight="1" x14ac:dyDescent="0.2">
      <c r="A32" s="172" t="s">
        <v>9</v>
      </c>
      <c r="B32" s="80">
        <v>498382.47100000002</v>
      </c>
      <c r="C32" s="80">
        <v>496112.85600000003</v>
      </c>
      <c r="D32" s="80">
        <v>496262.24599999998</v>
      </c>
      <c r="E32" s="80" t="s">
        <v>19</v>
      </c>
    </row>
    <row r="33" spans="1:7" ht="14.45" customHeight="1" x14ac:dyDescent="0.2">
      <c r="A33" s="46"/>
    </row>
    <row r="34" spans="1:7" ht="14.45" customHeight="1" x14ac:dyDescent="0.2">
      <c r="A34" s="116" t="s">
        <v>83</v>
      </c>
      <c r="B34" s="182">
        <v>393029.62300000002</v>
      </c>
      <c r="C34" s="182">
        <v>385031.95500000002</v>
      </c>
      <c r="D34" s="182">
        <v>375788.7</v>
      </c>
      <c r="E34" s="182">
        <v>363552.3</v>
      </c>
    </row>
    <row r="35" spans="1:7" ht="14.45" customHeight="1" x14ac:dyDescent="0.2">
      <c r="A35" s="46"/>
    </row>
    <row r="36" spans="1:7" ht="14.45" customHeight="1" x14ac:dyDescent="0.2">
      <c r="A36" s="43" t="s">
        <v>220</v>
      </c>
    </row>
    <row r="37" spans="1:7" ht="14.45" customHeight="1" x14ac:dyDescent="0.2">
      <c r="A37" s="43" t="s">
        <v>219</v>
      </c>
      <c r="B37" s="184" t="s">
        <v>19</v>
      </c>
      <c r="C37" s="184" t="s">
        <v>19</v>
      </c>
      <c r="D37" s="182">
        <v>110299.274</v>
      </c>
      <c r="E37" s="80" t="s">
        <v>19</v>
      </c>
    </row>
    <row r="38" spans="1:7" ht="14.45" customHeight="1" x14ac:dyDescent="0.2">
      <c r="A38" s="116"/>
      <c r="B38" s="201"/>
      <c r="C38" s="201"/>
      <c r="D38" s="182"/>
    </row>
    <row r="39" spans="1:7" ht="14.45" customHeight="1" x14ac:dyDescent="0.2">
      <c r="A39" s="43" t="s">
        <v>225</v>
      </c>
      <c r="B39" s="184" t="s">
        <v>19</v>
      </c>
      <c r="C39" s="184" t="s">
        <v>19</v>
      </c>
      <c r="D39" s="182">
        <v>12.702</v>
      </c>
      <c r="E39" s="80" t="s">
        <v>19</v>
      </c>
    </row>
    <row r="40" spans="1:7" ht="14.45" customHeight="1" x14ac:dyDescent="0.2">
      <c r="A40" s="116"/>
      <c r="B40" s="182"/>
      <c r="C40" s="182"/>
    </row>
    <row r="41" spans="1:7" ht="14.45" customHeight="1" x14ac:dyDescent="0.2">
      <c r="A41" s="43" t="s">
        <v>226</v>
      </c>
      <c r="B41" s="182">
        <v>105352.848</v>
      </c>
      <c r="C41" s="182">
        <v>111080.901</v>
      </c>
      <c r="D41" s="182">
        <v>10161.57</v>
      </c>
      <c r="E41" s="182">
        <v>9776.3340000000007</v>
      </c>
    </row>
    <row r="42" spans="1:7" ht="14.45" customHeight="1" x14ac:dyDescent="0.2">
      <c r="A42" s="62"/>
      <c r="F42" s="30"/>
      <c r="G42" s="30"/>
    </row>
    <row r="43" spans="1:7" ht="14.45" customHeight="1" x14ac:dyDescent="0.2">
      <c r="A43" s="172" t="s">
        <v>32</v>
      </c>
      <c r="B43" s="201" t="s">
        <v>75</v>
      </c>
      <c r="C43" s="201" t="s">
        <v>75</v>
      </c>
      <c r="D43" s="201" t="s">
        <v>75</v>
      </c>
      <c r="E43" s="201" t="s">
        <v>75</v>
      </c>
      <c r="F43" s="30"/>
      <c r="G43" s="30"/>
    </row>
    <row r="44" spans="1:7" ht="14.45" customHeight="1" x14ac:dyDescent="0.2">
      <c r="A44" s="62"/>
      <c r="F44" s="32"/>
      <c r="G44" s="30"/>
    </row>
    <row r="45" spans="1:7" ht="14.45" customHeight="1" x14ac:dyDescent="0.2">
      <c r="A45" s="172" t="s">
        <v>10</v>
      </c>
      <c r="B45" s="80">
        <v>6093026.3540000003</v>
      </c>
      <c r="C45" s="80">
        <v>6017818.6629999997</v>
      </c>
      <c r="D45" s="80">
        <v>5997400.6069999998</v>
      </c>
      <c r="E45" s="80">
        <v>5844844.7149999999</v>
      </c>
      <c r="F45" s="30"/>
      <c r="G45" s="30"/>
    </row>
    <row r="46" spans="1:7" ht="14.45" customHeight="1" x14ac:dyDescent="0.2">
      <c r="A46" s="32"/>
      <c r="B46" s="80"/>
      <c r="C46" s="80"/>
      <c r="D46" s="80"/>
      <c r="E46" s="80"/>
      <c r="F46" s="30"/>
      <c r="G46" s="30"/>
    </row>
    <row r="47" spans="1:7" ht="14.45" customHeight="1" x14ac:dyDescent="0.2">
      <c r="A47" s="64"/>
      <c r="B47" s="198"/>
      <c r="C47" s="198"/>
      <c r="D47" s="198"/>
      <c r="E47" s="198"/>
      <c r="F47" s="30"/>
      <c r="G47" s="30"/>
    </row>
    <row r="48" spans="1:7" ht="14.45" customHeight="1" x14ac:dyDescent="0.2">
      <c r="A48" s="65"/>
      <c r="B48" s="65"/>
      <c r="C48" s="20"/>
      <c r="D48" s="25"/>
      <c r="E48" s="25"/>
      <c r="F48" s="30"/>
      <c r="G48" s="30"/>
    </row>
    <row r="49" spans="1:6" ht="12.75" customHeight="1" x14ac:dyDescent="0.2">
      <c r="A49" s="64"/>
      <c r="B49" s="64"/>
      <c r="C49" s="26"/>
      <c r="D49" s="27"/>
      <c r="E49" s="26"/>
    </row>
    <row r="50" spans="1:6" x14ac:dyDescent="0.2">
      <c r="A50" s="28"/>
      <c r="B50" s="28"/>
      <c r="C50" s="28"/>
      <c r="D50" s="28"/>
      <c r="E50" s="28"/>
      <c r="F50" s="96"/>
    </row>
    <row r="51" spans="1:6" x14ac:dyDescent="0.2">
      <c r="F51" s="96"/>
    </row>
    <row r="86" spans="1:2" x14ac:dyDescent="0.2">
      <c r="A86" s="1"/>
      <c r="B86" s="1"/>
    </row>
  </sheetData>
  <mergeCells count="6">
    <mergeCell ref="A8:A11"/>
    <mergeCell ref="B8:B10"/>
    <mergeCell ref="C8:C10"/>
    <mergeCell ref="D8:D10"/>
    <mergeCell ref="E8:E10"/>
    <mergeCell ref="B11:E11"/>
  </mergeCells>
  <printOptions horizontalCentered="1"/>
  <pageMargins left="0.51181102362204722" right="0.43307086614173229" top="0.39370078740157483" bottom="0.51181102362204722" header="0.51181102362204722" footer="0"/>
  <pageSetup paperSize="9" scale="90"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7"/>
  <sheetViews>
    <sheetView topLeftCell="A2" workbookViewId="0">
      <selection activeCell="A2" sqref="A2"/>
    </sheetView>
  </sheetViews>
  <sheetFormatPr baseColWidth="10" defaultColWidth="11.42578125" defaultRowHeight="12.75" x14ac:dyDescent="0.2"/>
  <cols>
    <col min="1" max="1" width="39.5703125" style="12" customWidth="1"/>
    <col min="2" max="3" width="17.5703125" style="12" customWidth="1"/>
    <col min="4" max="4" width="18.42578125" style="12" bestFit="1" customWidth="1"/>
    <col min="5" max="16384" width="11.42578125" style="12"/>
  </cols>
  <sheetData>
    <row r="1" spans="1:4" ht="12.75" customHeight="1" x14ac:dyDescent="0.2">
      <c r="A1" s="176" t="s">
        <v>169</v>
      </c>
      <c r="B1" s="35"/>
      <c r="C1" s="35"/>
      <c r="D1" s="35"/>
    </row>
    <row r="2" spans="1:4" ht="12.75" customHeight="1" x14ac:dyDescent="0.2">
      <c r="A2" s="33"/>
      <c r="B2" s="35"/>
      <c r="C2" s="35"/>
      <c r="D2" s="35"/>
    </row>
    <row r="3" spans="1:4" ht="12.75" customHeight="1" x14ac:dyDescent="0.2"/>
    <row r="4" spans="1:4" ht="15" customHeight="1" x14ac:dyDescent="0.2">
      <c r="A4" s="177" t="s">
        <v>252</v>
      </c>
      <c r="B4" s="58"/>
      <c r="C4" s="58"/>
      <c r="D4" s="35"/>
    </row>
    <row r="5" spans="1:4" ht="12.75" customHeight="1" x14ac:dyDescent="0.25">
      <c r="A5" s="59"/>
      <c r="B5" s="58"/>
      <c r="C5" s="58"/>
      <c r="D5" s="35"/>
    </row>
    <row r="6" spans="1:4" ht="12.75" customHeight="1" x14ac:dyDescent="0.25">
      <c r="D6" s="37"/>
    </row>
    <row r="7" spans="1:4" ht="12.75" customHeight="1" x14ac:dyDescent="0.2"/>
    <row r="8" spans="1:4" ht="18" customHeight="1" x14ac:dyDescent="0.2">
      <c r="A8" s="283" t="s">
        <v>24</v>
      </c>
      <c r="B8" s="286">
        <v>2014</v>
      </c>
      <c r="C8" s="181" t="s">
        <v>17</v>
      </c>
      <c r="D8" s="40"/>
    </row>
    <row r="9" spans="1:4" ht="15" customHeight="1" x14ac:dyDescent="0.2">
      <c r="A9" s="284"/>
      <c r="B9" s="287"/>
      <c r="C9" s="246">
        <v>2018</v>
      </c>
      <c r="D9" s="251">
        <v>2017</v>
      </c>
    </row>
    <row r="10" spans="1:4" ht="12.75" customHeight="1" x14ac:dyDescent="0.2">
      <c r="A10" s="284"/>
      <c r="B10" s="288"/>
      <c r="C10" s="247"/>
      <c r="D10" s="252"/>
    </row>
    <row r="11" spans="1:4" ht="18" customHeight="1" x14ac:dyDescent="0.2">
      <c r="A11" s="285"/>
      <c r="B11" s="191" t="s">
        <v>173</v>
      </c>
      <c r="C11" s="273" t="s">
        <v>18</v>
      </c>
      <c r="D11" s="282"/>
    </row>
    <row r="12" spans="1:4" ht="14.45" customHeight="1" x14ac:dyDescent="0.2">
      <c r="A12" s="60"/>
      <c r="B12" s="1"/>
      <c r="C12" s="61"/>
      <c r="D12" s="61"/>
    </row>
    <row r="13" spans="1:4" ht="14.45" customHeight="1" x14ac:dyDescent="0.2">
      <c r="A13" s="172" t="s">
        <v>8</v>
      </c>
      <c r="B13" s="80">
        <v>5415965.5460000001</v>
      </c>
      <c r="C13" s="98">
        <v>-0.65669639434399585</v>
      </c>
      <c r="D13" s="98">
        <v>0.27847327731251426</v>
      </c>
    </row>
    <row r="14" spans="1:4" ht="14.45" customHeight="1" x14ac:dyDescent="0.2">
      <c r="A14" s="60"/>
    </row>
    <row r="15" spans="1:4" ht="14.45" customHeight="1" x14ac:dyDescent="0.2">
      <c r="A15" s="116" t="s">
        <v>25</v>
      </c>
      <c r="B15" s="182">
        <v>5237734.7110000001</v>
      </c>
      <c r="C15" s="187">
        <v>-0.67833411417302614</v>
      </c>
      <c r="D15" s="187">
        <v>2.6533028422207394E-2</v>
      </c>
    </row>
    <row r="16" spans="1:4" ht="14.45" customHeight="1" x14ac:dyDescent="0.2">
      <c r="A16" s="60"/>
    </row>
    <row r="17" spans="1:4" ht="14.45" customHeight="1" x14ac:dyDescent="0.2">
      <c r="A17" s="43" t="s">
        <v>218</v>
      </c>
      <c r="B17" s="182"/>
    </row>
    <row r="18" spans="1:4" ht="14.45" customHeight="1" x14ac:dyDescent="0.2">
      <c r="A18" s="43" t="s">
        <v>223</v>
      </c>
      <c r="B18" s="182">
        <v>145940.35500000001</v>
      </c>
      <c r="C18" s="187">
        <v>9.4091899372728136</v>
      </c>
      <c r="D18" s="184" t="s">
        <v>19</v>
      </c>
    </row>
    <row r="19" spans="1:4" ht="14.45" customHeight="1" x14ac:dyDescent="0.2">
      <c r="A19" s="100"/>
      <c r="B19" s="80"/>
    </row>
    <row r="20" spans="1:4" ht="14.45" customHeight="1" x14ac:dyDescent="0.2">
      <c r="A20" s="43" t="s">
        <v>224</v>
      </c>
      <c r="B20" s="182">
        <v>32290.48</v>
      </c>
      <c r="C20" s="187">
        <v>-28.036944556933804</v>
      </c>
      <c r="D20" s="184" t="s">
        <v>19</v>
      </c>
    </row>
    <row r="21" spans="1:4" ht="14.45" customHeight="1" x14ac:dyDescent="0.2">
      <c r="A21" s="100"/>
      <c r="B21" s="118"/>
    </row>
    <row r="22" spans="1:4" ht="14.45" customHeight="1" x14ac:dyDescent="0.2">
      <c r="A22" s="172" t="s">
        <v>27</v>
      </c>
      <c r="B22" s="80">
        <v>912916.95600000001</v>
      </c>
      <c r="C22" s="98">
        <v>-9.5302649142340101E-2</v>
      </c>
      <c r="D22" s="98">
        <v>-5.0567305242640117</v>
      </c>
    </row>
    <row r="23" spans="1:4" ht="14.45" customHeight="1" x14ac:dyDescent="0.2">
      <c r="A23" s="116" t="s">
        <v>28</v>
      </c>
      <c r="B23" s="182"/>
    </row>
    <row r="24" spans="1:4" ht="14.45" customHeight="1" x14ac:dyDescent="0.2">
      <c r="A24" s="43" t="s">
        <v>190</v>
      </c>
      <c r="B24" s="182">
        <v>344655.47100000002</v>
      </c>
      <c r="C24" s="187">
        <v>0.84548135615074216</v>
      </c>
      <c r="D24" s="187">
        <v>-10.755528902412522</v>
      </c>
    </row>
    <row r="25" spans="1:4" ht="14.45" customHeight="1" x14ac:dyDescent="0.2">
      <c r="A25" s="46"/>
      <c r="B25" s="118"/>
    </row>
    <row r="26" spans="1:4" ht="12.75" customHeight="1" x14ac:dyDescent="0.2">
      <c r="A26" s="43" t="s">
        <v>191</v>
      </c>
      <c r="B26" s="182">
        <v>568261.48499999999</v>
      </c>
      <c r="C26" s="187">
        <v>-0.65739281919400128</v>
      </c>
      <c r="D26" s="187">
        <v>-1.2315020857660102</v>
      </c>
    </row>
    <row r="27" spans="1:4" ht="14.45" customHeight="1" x14ac:dyDescent="0.2">
      <c r="A27" s="46"/>
      <c r="B27" s="80"/>
      <c r="D27" s="187"/>
    </row>
    <row r="28" spans="1:4" ht="14.45" customHeight="1" x14ac:dyDescent="0.2">
      <c r="A28" s="43" t="s">
        <v>192</v>
      </c>
      <c r="B28" s="201" t="s">
        <v>75</v>
      </c>
      <c r="C28" s="201" t="s">
        <v>75</v>
      </c>
      <c r="D28" s="201" t="s">
        <v>75</v>
      </c>
    </row>
    <row r="29" spans="1:4" ht="14.45" customHeight="1" x14ac:dyDescent="0.2">
      <c r="A29" s="46"/>
      <c r="B29" s="201"/>
      <c r="D29" s="98"/>
    </row>
    <row r="30" spans="1:4" ht="14.45" customHeight="1" x14ac:dyDescent="0.2">
      <c r="A30" s="172" t="s">
        <v>31</v>
      </c>
      <c r="B30" s="80" t="s">
        <v>19</v>
      </c>
      <c r="C30" s="80" t="s">
        <v>19</v>
      </c>
      <c r="D30" s="80" t="s">
        <v>19</v>
      </c>
    </row>
    <row r="31" spans="1:4" ht="14.45" customHeight="1" x14ac:dyDescent="0.2">
      <c r="A31" s="60"/>
      <c r="B31" s="182"/>
      <c r="D31" s="187"/>
    </row>
    <row r="32" spans="1:4" ht="14.45" customHeight="1" x14ac:dyDescent="0.2">
      <c r="A32" s="172" t="s">
        <v>9</v>
      </c>
      <c r="B32" s="80" t="s">
        <v>19</v>
      </c>
      <c r="C32" s="80" t="s">
        <v>19</v>
      </c>
      <c r="D32" s="80" t="s">
        <v>19</v>
      </c>
    </row>
    <row r="33" spans="1:6" ht="14.45" customHeight="1" x14ac:dyDescent="0.2">
      <c r="A33" s="46"/>
      <c r="B33" s="182"/>
    </row>
    <row r="34" spans="1:6" ht="14.45" customHeight="1" x14ac:dyDescent="0.2">
      <c r="A34" s="116" t="s">
        <v>83</v>
      </c>
      <c r="B34" s="182">
        <v>363552.3</v>
      </c>
      <c r="C34" s="187">
        <v>-3.2561915778734232</v>
      </c>
      <c r="D34" s="187">
        <v>-5.5786681393756083</v>
      </c>
      <c r="E34" s="30"/>
      <c r="F34" s="30"/>
    </row>
    <row r="35" spans="1:6" ht="14.45" customHeight="1" x14ac:dyDescent="0.2">
      <c r="A35" s="46"/>
      <c r="B35" s="201"/>
      <c r="D35" s="201"/>
      <c r="E35" s="30"/>
      <c r="F35" s="30"/>
    </row>
    <row r="36" spans="1:6" ht="14.45" customHeight="1" x14ac:dyDescent="0.2">
      <c r="A36" s="43" t="s">
        <v>221</v>
      </c>
      <c r="E36" s="30"/>
      <c r="F36" s="30"/>
    </row>
    <row r="37" spans="1:6" ht="14.45" customHeight="1" x14ac:dyDescent="0.2">
      <c r="A37" s="43" t="s">
        <v>219</v>
      </c>
      <c r="B37" s="182" t="s">
        <v>19</v>
      </c>
      <c r="C37" s="182" t="s">
        <v>19</v>
      </c>
      <c r="D37" s="184" t="s">
        <v>19</v>
      </c>
      <c r="E37" s="30"/>
      <c r="F37" s="30"/>
    </row>
    <row r="38" spans="1:6" ht="14.45" customHeight="1" x14ac:dyDescent="0.2">
      <c r="A38" s="116"/>
      <c r="B38" s="222"/>
      <c r="C38" s="223"/>
      <c r="D38" s="201"/>
      <c r="E38" s="30"/>
      <c r="F38" s="30"/>
    </row>
    <row r="39" spans="1:6" ht="14.45" customHeight="1" x14ac:dyDescent="0.2">
      <c r="A39" s="43" t="s">
        <v>225</v>
      </c>
      <c r="B39" s="182" t="s">
        <v>19</v>
      </c>
      <c r="C39" s="182" t="s">
        <v>19</v>
      </c>
      <c r="D39" s="184" t="s">
        <v>19</v>
      </c>
      <c r="E39" s="30"/>
      <c r="F39" s="30"/>
    </row>
    <row r="40" spans="1:6" ht="12.75" customHeight="1" x14ac:dyDescent="0.2">
      <c r="A40" s="116"/>
      <c r="B40" s="26"/>
      <c r="C40" s="27"/>
      <c r="D40" s="26"/>
    </row>
    <row r="41" spans="1:6" x14ac:dyDescent="0.2">
      <c r="A41" s="43" t="s">
        <v>226</v>
      </c>
      <c r="B41" s="182">
        <v>9776.3340000000007</v>
      </c>
      <c r="C41" s="187">
        <v>-3.7911070828621973</v>
      </c>
      <c r="D41" s="184" t="s">
        <v>19</v>
      </c>
    </row>
    <row r="42" spans="1:6" x14ac:dyDescent="0.2">
      <c r="A42" s="62"/>
    </row>
    <row r="43" spans="1:6" x14ac:dyDescent="0.2">
      <c r="A43" s="172" t="s">
        <v>32</v>
      </c>
      <c r="B43" s="201" t="s">
        <v>75</v>
      </c>
      <c r="C43" s="201" t="s">
        <v>75</v>
      </c>
      <c r="D43" s="201" t="s">
        <v>75</v>
      </c>
    </row>
    <row r="44" spans="1:6" x14ac:dyDescent="0.2">
      <c r="A44" s="62"/>
    </row>
    <row r="45" spans="1:6" x14ac:dyDescent="0.2">
      <c r="A45" s="172" t="s">
        <v>10</v>
      </c>
      <c r="B45" s="80">
        <v>5844844.7149999999</v>
      </c>
      <c r="C45" s="98">
        <v>-2.5437002127545156</v>
      </c>
      <c r="D45" s="98">
        <v>-2.8743629159767465</v>
      </c>
    </row>
    <row r="77" spans="1:1" x14ac:dyDescent="0.2">
      <c r="A77" s="1"/>
    </row>
  </sheetData>
  <mergeCells count="5">
    <mergeCell ref="D9:D10"/>
    <mergeCell ref="C9:C10"/>
    <mergeCell ref="A8:A11"/>
    <mergeCell ref="B8:B10"/>
    <mergeCell ref="C11:D11"/>
  </mergeCells>
  <phoneticPr fontId="3" type="noConversion"/>
  <printOptions horizontalCentered="1"/>
  <pageMargins left="0.51181102362204722" right="0.43307086614173229" top="0.39370078740157483" bottom="0.51181102362204722" header="0.51181102362204722" footer="0"/>
  <pageSetup paperSize="9" scale="90" orientation="portrait"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1"/>
  <sheetViews>
    <sheetView zoomScaleNormal="100" workbookViewId="0"/>
  </sheetViews>
  <sheetFormatPr baseColWidth="10" defaultColWidth="11.42578125" defaultRowHeight="12.75" x14ac:dyDescent="0.2"/>
  <cols>
    <col min="1" max="1" width="5.5703125" style="14" customWidth="1"/>
    <col min="2" max="2" width="35.5703125" style="12" customWidth="1"/>
    <col min="3" max="8" width="11.5703125" style="12" customWidth="1"/>
    <col min="9" max="9" width="11.5703125" style="12" bestFit="1" customWidth="1"/>
    <col min="10" max="16384" width="11.42578125" style="12"/>
  </cols>
  <sheetData>
    <row r="1" spans="1:9" ht="12.75" customHeight="1" x14ac:dyDescent="0.2">
      <c r="A1" s="176" t="s">
        <v>179</v>
      </c>
      <c r="B1" s="176"/>
      <c r="C1" s="35"/>
      <c r="D1" s="35"/>
      <c r="E1" s="35"/>
      <c r="F1" s="35"/>
      <c r="G1" s="35"/>
      <c r="H1" s="35"/>
    </row>
    <row r="2" spans="1:9" ht="12.75" customHeight="1" x14ac:dyDescent="0.2">
      <c r="B2" s="33"/>
      <c r="C2" s="35"/>
      <c r="D2" s="35"/>
      <c r="E2" s="35"/>
      <c r="F2" s="35"/>
      <c r="G2" s="35"/>
      <c r="H2" s="35"/>
    </row>
    <row r="3" spans="1:9" ht="12.75" customHeight="1" x14ac:dyDescent="0.2"/>
    <row r="4" spans="1:9" ht="15" customHeight="1" x14ac:dyDescent="0.2">
      <c r="B4" s="177" t="s">
        <v>253</v>
      </c>
      <c r="C4" s="58"/>
      <c r="D4" s="58"/>
      <c r="E4" s="58"/>
      <c r="F4" s="35"/>
      <c r="G4" s="35"/>
      <c r="H4" s="35"/>
    </row>
    <row r="5" spans="1:9" ht="12.75" customHeight="1" x14ac:dyDescent="0.2">
      <c r="B5" s="36"/>
      <c r="C5" s="58"/>
      <c r="D5" s="58"/>
      <c r="E5" s="58"/>
      <c r="F5" s="35"/>
      <c r="G5" s="35"/>
      <c r="H5" s="35"/>
    </row>
    <row r="6" spans="1:9" ht="12.75" customHeight="1" x14ac:dyDescent="0.25">
      <c r="F6" s="37"/>
      <c r="G6" s="37"/>
      <c r="H6" s="37"/>
    </row>
    <row r="7" spans="1:9" ht="12.75" customHeight="1" x14ac:dyDescent="0.2"/>
    <row r="8" spans="1:9" ht="18" customHeight="1" x14ac:dyDescent="0.2">
      <c r="A8" s="253" t="s">
        <v>16</v>
      </c>
      <c r="B8" s="256" t="s">
        <v>41</v>
      </c>
      <c r="C8" s="246" t="s">
        <v>8</v>
      </c>
      <c r="D8" s="293" t="s">
        <v>227</v>
      </c>
      <c r="E8" s="246" t="s">
        <v>31</v>
      </c>
      <c r="F8" s="246" t="s">
        <v>9</v>
      </c>
      <c r="G8" s="239" t="s">
        <v>32</v>
      </c>
      <c r="H8" s="251" t="s">
        <v>10</v>
      </c>
    </row>
    <row r="9" spans="1:9" ht="15" customHeight="1" x14ac:dyDescent="0.2">
      <c r="A9" s="254"/>
      <c r="B9" s="257"/>
      <c r="C9" s="257"/>
      <c r="D9" s="257"/>
      <c r="E9" s="257"/>
      <c r="F9" s="257"/>
      <c r="G9" s="257"/>
      <c r="H9" s="292"/>
    </row>
    <row r="10" spans="1:9" ht="12.75" customHeight="1" x14ac:dyDescent="0.2">
      <c r="A10" s="254"/>
      <c r="B10" s="257"/>
      <c r="C10" s="247"/>
      <c r="D10" s="247"/>
      <c r="E10" s="247"/>
      <c r="F10" s="247"/>
      <c r="G10" s="247"/>
      <c r="H10" s="252"/>
    </row>
    <row r="11" spans="1:9" ht="15.75" customHeight="1" x14ac:dyDescent="0.2">
      <c r="A11" s="255"/>
      <c r="B11" s="247"/>
      <c r="C11" s="273" t="s">
        <v>173</v>
      </c>
      <c r="D11" s="272"/>
      <c r="E11" s="272"/>
      <c r="F11" s="272"/>
      <c r="G11" s="272"/>
      <c r="H11" s="272"/>
    </row>
    <row r="12" spans="1:9" ht="12.75" customHeight="1" x14ac:dyDescent="0.2">
      <c r="A12" s="38"/>
      <c r="B12" s="15"/>
      <c r="C12" s="1"/>
      <c r="D12" s="61"/>
      <c r="E12" s="61"/>
      <c r="F12" s="61"/>
      <c r="G12" s="61"/>
      <c r="H12" s="61"/>
    </row>
    <row r="13" spans="1:9" ht="14.45" customHeight="1" x14ac:dyDescent="0.2">
      <c r="A13" s="158" t="s">
        <v>88</v>
      </c>
      <c r="B13" s="42" t="s">
        <v>38</v>
      </c>
      <c r="C13" s="80">
        <v>5415965.5460000001</v>
      </c>
      <c r="D13" s="80">
        <v>912916.95600000001</v>
      </c>
      <c r="E13" s="80" t="s">
        <v>19</v>
      </c>
      <c r="F13" s="80" t="s">
        <v>19</v>
      </c>
      <c r="G13" s="80" t="s">
        <v>75</v>
      </c>
      <c r="H13" s="80">
        <v>5844844.7149999999</v>
      </c>
      <c r="I13" s="78"/>
    </row>
    <row r="14" spans="1:9" ht="14.45" customHeight="1" x14ac:dyDescent="0.2">
      <c r="A14" s="43"/>
      <c r="B14" s="44" t="s">
        <v>23</v>
      </c>
      <c r="C14" s="20"/>
      <c r="D14" s="22"/>
      <c r="E14" s="22"/>
      <c r="F14" s="22"/>
      <c r="G14" s="22"/>
      <c r="H14" s="22"/>
    </row>
    <row r="15" spans="1:9" ht="14.45" customHeight="1" x14ac:dyDescent="0.2">
      <c r="A15" s="41"/>
      <c r="B15" s="116" t="s">
        <v>0</v>
      </c>
      <c r="C15" s="182">
        <v>3926094.8990000002</v>
      </c>
      <c r="D15" s="182">
        <v>799197.24800000002</v>
      </c>
      <c r="E15" s="182" t="s">
        <v>19</v>
      </c>
      <c r="F15" s="182" t="s">
        <v>19</v>
      </c>
      <c r="G15" s="182" t="s">
        <v>75</v>
      </c>
      <c r="H15" s="182">
        <v>4271917.1710000001</v>
      </c>
    </row>
    <row r="16" spans="1:9" ht="14.45" customHeight="1" x14ac:dyDescent="0.2">
      <c r="A16" s="41"/>
      <c r="B16" s="116" t="s">
        <v>42</v>
      </c>
      <c r="C16" s="182">
        <v>848494.65300000005</v>
      </c>
      <c r="D16" s="182">
        <v>51965.491999999998</v>
      </c>
      <c r="E16" s="182" t="s">
        <v>19</v>
      </c>
      <c r="F16" s="182" t="s">
        <v>19</v>
      </c>
      <c r="G16" s="182" t="s">
        <v>75</v>
      </c>
      <c r="H16" s="182">
        <v>882450.56700000004</v>
      </c>
    </row>
    <row r="17" spans="1:8" ht="14.45" customHeight="1" x14ac:dyDescent="0.2">
      <c r="A17" s="41"/>
      <c r="B17" s="116" t="s">
        <v>43</v>
      </c>
      <c r="C17" s="182">
        <v>107970.94100000001</v>
      </c>
      <c r="D17" s="214">
        <v>1188.337</v>
      </c>
      <c r="E17" s="182" t="s">
        <v>75</v>
      </c>
      <c r="F17" s="182">
        <v>4576.1980000000003</v>
      </c>
      <c r="G17" s="182" t="s">
        <v>75</v>
      </c>
      <c r="H17" s="182">
        <v>104583.08</v>
      </c>
    </row>
    <row r="18" spans="1:8" ht="14.45" customHeight="1" x14ac:dyDescent="0.2">
      <c r="A18" s="41"/>
      <c r="B18" s="116" t="s">
        <v>44</v>
      </c>
      <c r="C18" s="182">
        <v>533405.05299999996</v>
      </c>
      <c r="D18" s="182">
        <v>60565.879000000001</v>
      </c>
      <c r="E18" s="182" t="s">
        <v>75</v>
      </c>
      <c r="F18" s="182">
        <v>8077.0349999999999</v>
      </c>
      <c r="G18" s="182" t="s">
        <v>75</v>
      </c>
      <c r="H18" s="182">
        <v>585893.897</v>
      </c>
    </row>
    <row r="19" spans="1:8" ht="14.45" customHeight="1" x14ac:dyDescent="0.2">
      <c r="A19" s="41"/>
      <c r="B19" s="45"/>
      <c r="C19" s="182"/>
      <c r="D19" s="182"/>
      <c r="E19" s="182"/>
      <c r="F19" s="182"/>
      <c r="G19" s="182"/>
      <c r="H19" s="182"/>
    </row>
    <row r="20" spans="1:8" ht="12.75" customHeight="1" x14ac:dyDescent="0.2">
      <c r="A20" s="158" t="s">
        <v>89</v>
      </c>
      <c r="B20" s="172" t="s">
        <v>90</v>
      </c>
      <c r="C20" s="80">
        <v>56574.686999999998</v>
      </c>
      <c r="D20" s="80" t="s">
        <v>19</v>
      </c>
      <c r="E20" s="80" t="s">
        <v>75</v>
      </c>
      <c r="F20" s="80" t="s">
        <v>19</v>
      </c>
      <c r="G20" s="80" t="s">
        <v>75</v>
      </c>
      <c r="H20" s="80">
        <v>54554.561999999998</v>
      </c>
    </row>
    <row r="21" spans="1:8" ht="14.45" customHeight="1" x14ac:dyDescent="0.2">
      <c r="A21" s="115"/>
      <c r="B21" s="116"/>
      <c r="C21" s="182"/>
      <c r="D21" s="182"/>
      <c r="E21" s="182"/>
      <c r="F21" s="182"/>
      <c r="G21" s="182"/>
      <c r="H21" s="182"/>
    </row>
    <row r="22" spans="1:8" ht="14.45" customHeight="1" x14ac:dyDescent="0.2">
      <c r="A22" s="116">
        <v>10</v>
      </c>
      <c r="B22" s="116" t="s">
        <v>91</v>
      </c>
      <c r="C22" s="182">
        <v>393611.57799999998</v>
      </c>
      <c r="D22" s="182">
        <v>42332.644999999997</v>
      </c>
      <c r="E22" s="182" t="s">
        <v>75</v>
      </c>
      <c r="F22" s="182">
        <v>4655.9369999999999</v>
      </c>
      <c r="G22" s="182" t="s">
        <v>75</v>
      </c>
      <c r="H22" s="182">
        <v>431288.28600000002</v>
      </c>
    </row>
    <row r="23" spans="1:8" ht="14.45" customHeight="1" x14ac:dyDescent="0.2">
      <c r="A23" s="116">
        <v>11</v>
      </c>
      <c r="B23" s="116" t="s">
        <v>92</v>
      </c>
      <c r="C23" s="182">
        <v>39290.086000000003</v>
      </c>
      <c r="D23" s="182">
        <v>4647.8670000000002</v>
      </c>
      <c r="E23" s="182" t="s">
        <v>75</v>
      </c>
      <c r="F23" s="182">
        <v>848.67499999999995</v>
      </c>
      <c r="G23" s="182" t="s">
        <v>75</v>
      </c>
      <c r="H23" s="182">
        <v>43089.277999999998</v>
      </c>
    </row>
    <row r="24" spans="1:8" ht="14.45" customHeight="1" x14ac:dyDescent="0.2">
      <c r="A24" s="116">
        <v>12</v>
      </c>
      <c r="B24" s="116" t="s">
        <v>93</v>
      </c>
      <c r="C24" s="182" t="s">
        <v>19</v>
      </c>
      <c r="D24" s="182" t="s">
        <v>19</v>
      </c>
      <c r="E24" s="182" t="s">
        <v>19</v>
      </c>
      <c r="F24" s="182" t="s">
        <v>19</v>
      </c>
      <c r="G24" s="182" t="s">
        <v>19</v>
      </c>
      <c r="H24" s="182" t="s">
        <v>19</v>
      </c>
    </row>
    <row r="25" spans="1:8" ht="14.45" customHeight="1" x14ac:dyDescent="0.2">
      <c r="A25" s="116">
        <v>13</v>
      </c>
      <c r="B25" s="116" t="s">
        <v>94</v>
      </c>
      <c r="C25" s="182">
        <v>68967.149000000005</v>
      </c>
      <c r="D25" s="182" t="s">
        <v>19</v>
      </c>
      <c r="E25" s="182" t="s">
        <v>75</v>
      </c>
      <c r="F25" s="182" t="s">
        <v>19</v>
      </c>
      <c r="G25" s="182" t="s">
        <v>75</v>
      </c>
      <c r="H25" s="182">
        <v>69283.612999999998</v>
      </c>
    </row>
    <row r="26" spans="1:8" ht="14.45" customHeight="1" x14ac:dyDescent="0.2">
      <c r="A26" s="116">
        <v>14</v>
      </c>
      <c r="B26" s="116" t="s">
        <v>95</v>
      </c>
      <c r="C26" s="182" t="s">
        <v>19</v>
      </c>
      <c r="D26" s="80" t="s">
        <v>19</v>
      </c>
      <c r="E26" s="80" t="s">
        <v>19</v>
      </c>
      <c r="F26" s="80" t="s">
        <v>19</v>
      </c>
      <c r="G26" s="80" t="s">
        <v>19</v>
      </c>
      <c r="H26" s="182" t="s">
        <v>19</v>
      </c>
    </row>
    <row r="27" spans="1:8" ht="14.45" customHeight="1" x14ac:dyDescent="0.2">
      <c r="A27" s="116">
        <v>15</v>
      </c>
      <c r="B27" s="116" t="s">
        <v>104</v>
      </c>
      <c r="C27" s="228">
        <v>2331.172</v>
      </c>
      <c r="D27" s="182" t="s">
        <v>75</v>
      </c>
      <c r="E27" s="182" t="s">
        <v>75</v>
      </c>
      <c r="F27" s="182" t="s">
        <v>75</v>
      </c>
      <c r="G27" s="182" t="s">
        <v>75</v>
      </c>
      <c r="H27" s="182">
        <v>2331.172</v>
      </c>
    </row>
    <row r="28" spans="1:8" ht="14.45" customHeight="1" x14ac:dyDescent="0.2">
      <c r="A28" s="116">
        <v>16</v>
      </c>
      <c r="B28" s="116" t="s">
        <v>96</v>
      </c>
      <c r="C28" s="80"/>
      <c r="D28" s="80"/>
      <c r="E28" s="80"/>
      <c r="F28" s="80"/>
      <c r="G28" s="80"/>
      <c r="H28" s="80"/>
    </row>
    <row r="29" spans="1:8" ht="14.45" customHeight="1" x14ac:dyDescent="0.2">
      <c r="A29" s="116"/>
      <c r="B29" s="116" t="s">
        <v>97</v>
      </c>
      <c r="C29" s="182">
        <v>161629.90400000001</v>
      </c>
      <c r="D29" s="182">
        <v>123853.012</v>
      </c>
      <c r="E29" s="182" t="s">
        <v>75</v>
      </c>
      <c r="F29" s="182">
        <v>129467.872</v>
      </c>
      <c r="G29" s="182" t="s">
        <v>75</v>
      </c>
      <c r="H29" s="182">
        <v>156015.04399999999</v>
      </c>
    </row>
    <row r="30" spans="1:8" ht="14.45" customHeight="1" x14ac:dyDescent="0.2">
      <c r="A30" s="116">
        <v>17</v>
      </c>
      <c r="B30" s="116" t="s">
        <v>105</v>
      </c>
      <c r="C30" s="182">
        <v>370786.50799999997</v>
      </c>
      <c r="D30" s="182">
        <v>390945.81300000002</v>
      </c>
      <c r="E30" s="182" t="s">
        <v>75</v>
      </c>
      <c r="F30" s="182">
        <v>166672.39499999999</v>
      </c>
      <c r="G30" s="182" t="s">
        <v>75</v>
      </c>
      <c r="H30" s="182">
        <v>595059.92599999998</v>
      </c>
    </row>
    <row r="31" spans="1:8" ht="14.45" customHeight="1" x14ac:dyDescent="0.2">
      <c r="A31" s="116">
        <v>18</v>
      </c>
      <c r="B31" s="116" t="s">
        <v>156</v>
      </c>
      <c r="C31" s="182"/>
      <c r="D31" s="182"/>
      <c r="E31" s="182"/>
      <c r="F31" s="182"/>
      <c r="G31" s="182"/>
      <c r="H31" s="182"/>
    </row>
    <row r="32" spans="1:8" ht="14.45" customHeight="1" x14ac:dyDescent="0.2">
      <c r="A32" s="116"/>
      <c r="B32" s="116" t="s">
        <v>148</v>
      </c>
      <c r="C32" s="182">
        <v>70276.445999999996</v>
      </c>
      <c r="D32" s="182">
        <v>17353.084999999999</v>
      </c>
      <c r="E32" s="182" t="s">
        <v>75</v>
      </c>
      <c r="F32" s="182">
        <v>1499.403</v>
      </c>
      <c r="G32" s="182" t="s">
        <v>75</v>
      </c>
      <c r="H32" s="182">
        <v>86130.127999999997</v>
      </c>
    </row>
    <row r="33" spans="1:10" ht="14.45" customHeight="1" x14ac:dyDescent="0.2">
      <c r="A33" s="116">
        <v>19</v>
      </c>
      <c r="B33" s="116" t="s">
        <v>98</v>
      </c>
      <c r="C33" s="182" t="s">
        <v>75</v>
      </c>
      <c r="D33" s="182" t="s">
        <v>75</v>
      </c>
      <c r="E33" s="182" t="s">
        <v>75</v>
      </c>
      <c r="F33" s="182" t="s">
        <v>75</v>
      </c>
      <c r="G33" s="182" t="s">
        <v>75</v>
      </c>
      <c r="H33" s="182" t="s">
        <v>75</v>
      </c>
      <c r="I33" s="30"/>
      <c r="J33" s="30"/>
    </row>
    <row r="34" spans="1:10" ht="14.45" customHeight="1" x14ac:dyDescent="0.2">
      <c r="A34" s="116">
        <v>20</v>
      </c>
      <c r="B34" s="116" t="s">
        <v>99</v>
      </c>
      <c r="C34" s="182">
        <v>233371.29800000001</v>
      </c>
      <c r="D34" s="182">
        <v>202660.31299999999</v>
      </c>
      <c r="E34" s="182" t="s">
        <v>75</v>
      </c>
      <c r="F34" s="184">
        <v>75165.913</v>
      </c>
      <c r="G34" s="184" t="s">
        <v>75</v>
      </c>
      <c r="H34" s="182">
        <v>360865.69799999997</v>
      </c>
      <c r="I34" s="30"/>
      <c r="J34" s="30"/>
    </row>
    <row r="35" spans="1:10" ht="14.45" customHeight="1" x14ac:dyDescent="0.2">
      <c r="A35" s="116">
        <v>21</v>
      </c>
      <c r="B35" s="116" t="s">
        <v>149</v>
      </c>
      <c r="C35" s="182">
        <v>27337.508000000002</v>
      </c>
      <c r="D35" s="182" t="s">
        <v>19</v>
      </c>
      <c r="E35" s="182" t="s">
        <v>75</v>
      </c>
      <c r="F35" s="182" t="s">
        <v>19</v>
      </c>
      <c r="G35" s="182" t="s">
        <v>75</v>
      </c>
      <c r="H35" s="182">
        <v>27258.651999999998</v>
      </c>
      <c r="I35" s="30"/>
      <c r="J35" s="30"/>
    </row>
    <row r="36" spans="1:10" ht="14.45" customHeight="1" x14ac:dyDescent="0.2">
      <c r="A36" s="116">
        <v>22</v>
      </c>
      <c r="B36" s="116" t="s">
        <v>150</v>
      </c>
      <c r="C36" s="182">
        <v>739467.17200000002</v>
      </c>
      <c r="D36" s="185">
        <v>17252.120999999999</v>
      </c>
      <c r="E36" s="182" t="s">
        <v>75</v>
      </c>
      <c r="F36" s="182">
        <v>24038.416000000001</v>
      </c>
      <c r="G36" s="182" t="s">
        <v>75</v>
      </c>
      <c r="H36" s="182">
        <v>732680.87699999998</v>
      </c>
      <c r="I36" s="30"/>
      <c r="J36" s="30"/>
    </row>
    <row r="37" spans="1:10" ht="14.45" customHeight="1" x14ac:dyDescent="0.2">
      <c r="A37" s="116">
        <v>23</v>
      </c>
      <c r="B37" s="116" t="s">
        <v>151</v>
      </c>
      <c r="C37" s="182"/>
      <c r="D37" s="185"/>
      <c r="E37" s="182"/>
      <c r="F37" s="185"/>
      <c r="G37" s="185"/>
      <c r="H37" s="182"/>
      <c r="I37" s="30"/>
      <c r="J37" s="30"/>
    </row>
    <row r="38" spans="1:10" ht="14.45" customHeight="1" x14ac:dyDescent="0.2">
      <c r="A38" s="116"/>
      <c r="B38" s="116" t="s">
        <v>153</v>
      </c>
      <c r="C38" s="182">
        <v>716686.02500000002</v>
      </c>
      <c r="D38" s="185">
        <v>22786.670999999998</v>
      </c>
      <c r="E38" s="182" t="s">
        <v>19</v>
      </c>
      <c r="F38" s="185" t="s">
        <v>19</v>
      </c>
      <c r="G38" s="185" t="s">
        <v>75</v>
      </c>
      <c r="H38" s="182">
        <v>730038.21499999997</v>
      </c>
      <c r="I38" s="30"/>
      <c r="J38" s="30"/>
    </row>
    <row r="39" spans="1:10" ht="14.45" customHeight="1" x14ac:dyDescent="0.2">
      <c r="A39" s="116">
        <v>24</v>
      </c>
      <c r="B39" s="116" t="s">
        <v>100</v>
      </c>
      <c r="C39" s="182">
        <v>726029.92299999995</v>
      </c>
      <c r="D39" s="182">
        <v>14478.669</v>
      </c>
      <c r="E39" s="182" t="s">
        <v>75</v>
      </c>
      <c r="F39" s="182">
        <v>3909.7669999999998</v>
      </c>
      <c r="G39" s="182" t="s">
        <v>75</v>
      </c>
      <c r="H39" s="182">
        <v>736598.82499999995</v>
      </c>
      <c r="I39" s="30"/>
      <c r="J39" s="30"/>
    </row>
    <row r="40" spans="1:10" ht="12.75" customHeight="1" x14ac:dyDescent="0.2">
      <c r="A40" s="116">
        <v>25</v>
      </c>
      <c r="B40" s="116" t="s">
        <v>101</v>
      </c>
      <c r="C40" s="182">
        <v>672486.18299999996</v>
      </c>
      <c r="D40" s="182">
        <v>17882.195</v>
      </c>
      <c r="E40" s="182" t="s">
        <v>75</v>
      </c>
      <c r="F40" s="182">
        <v>25782.462</v>
      </c>
      <c r="G40" s="182" t="s">
        <v>75</v>
      </c>
      <c r="H40" s="182">
        <v>664585.91599999997</v>
      </c>
    </row>
    <row r="41" spans="1:10" x14ac:dyDescent="0.2">
      <c r="A41" s="116">
        <v>26</v>
      </c>
      <c r="B41" s="43" t="s">
        <v>152</v>
      </c>
      <c r="C41" s="182"/>
      <c r="D41" s="182"/>
      <c r="E41" s="182"/>
      <c r="F41" s="182"/>
      <c r="G41" s="182"/>
      <c r="H41" s="182"/>
    </row>
    <row r="42" spans="1:10" x14ac:dyDescent="0.2">
      <c r="A42" s="116"/>
      <c r="B42" s="116" t="s">
        <v>102</v>
      </c>
      <c r="C42" s="182">
        <v>202452.81099999999</v>
      </c>
      <c r="D42" s="185">
        <v>1587.4580000000001</v>
      </c>
      <c r="E42" s="182" t="s">
        <v>75</v>
      </c>
      <c r="F42" s="182">
        <v>13568.2</v>
      </c>
      <c r="G42" s="182" t="s">
        <v>75</v>
      </c>
      <c r="H42" s="182">
        <v>190472.06899999999</v>
      </c>
    </row>
    <row r="43" spans="1:10" x14ac:dyDescent="0.2">
      <c r="A43" s="116">
        <v>27</v>
      </c>
      <c r="B43" s="116" t="s">
        <v>103</v>
      </c>
      <c r="C43" s="182">
        <v>111055.197</v>
      </c>
      <c r="D43" s="182">
        <v>4396.2719999999999</v>
      </c>
      <c r="E43" s="182" t="s">
        <v>75</v>
      </c>
      <c r="F43" s="182">
        <v>2379.4749999999999</v>
      </c>
      <c r="G43" s="182" t="s">
        <v>75</v>
      </c>
      <c r="H43" s="182">
        <v>113071.99400000001</v>
      </c>
    </row>
    <row r="44" spans="1:10" x14ac:dyDescent="0.2">
      <c r="A44" s="116">
        <v>28</v>
      </c>
      <c r="B44" s="116" t="s">
        <v>106</v>
      </c>
      <c r="C44" s="182">
        <v>270737.592</v>
      </c>
      <c r="D44" s="182">
        <v>6528.7950000000001</v>
      </c>
      <c r="E44" s="182" t="s">
        <v>75</v>
      </c>
      <c r="F44" s="182">
        <v>8980.6139999999996</v>
      </c>
      <c r="G44" s="182" t="s">
        <v>75</v>
      </c>
      <c r="H44" s="182">
        <v>268285.77299999999</v>
      </c>
    </row>
    <row r="45" spans="1:10" x14ac:dyDescent="0.2">
      <c r="A45" s="116">
        <v>29</v>
      </c>
      <c r="B45" s="116" t="s">
        <v>107</v>
      </c>
      <c r="C45" s="182">
        <v>454490.20799999998</v>
      </c>
      <c r="D45" s="182">
        <v>39691.711000000003</v>
      </c>
      <c r="E45" s="182" t="s">
        <v>75</v>
      </c>
      <c r="F45" s="182">
        <v>6849.2740000000003</v>
      </c>
      <c r="G45" s="182" t="s">
        <v>75</v>
      </c>
      <c r="H45" s="182">
        <v>487332.64500000002</v>
      </c>
    </row>
    <row r="46" spans="1:10" x14ac:dyDescent="0.2">
      <c r="A46" s="116">
        <v>30</v>
      </c>
      <c r="B46" s="116" t="s">
        <v>108</v>
      </c>
      <c r="C46" s="182">
        <v>4979.0309999999999</v>
      </c>
      <c r="D46" s="182" t="s">
        <v>19</v>
      </c>
      <c r="E46" s="182" t="s">
        <v>75</v>
      </c>
      <c r="F46" s="182" t="s">
        <v>19</v>
      </c>
      <c r="G46" s="182" t="s">
        <v>75</v>
      </c>
      <c r="H46" s="182">
        <v>1315.357</v>
      </c>
    </row>
    <row r="47" spans="1:10" x14ac:dyDescent="0.2">
      <c r="A47" s="116">
        <v>31</v>
      </c>
      <c r="B47" s="116" t="s">
        <v>109</v>
      </c>
      <c r="C47" s="182">
        <v>33651.203999999998</v>
      </c>
      <c r="D47" s="182">
        <v>1083.5070000000001</v>
      </c>
      <c r="E47" s="182" t="s">
        <v>75</v>
      </c>
      <c r="F47" s="182">
        <v>869.13199999999995</v>
      </c>
      <c r="G47" s="182" t="s">
        <v>75</v>
      </c>
      <c r="H47" s="182">
        <v>33865.578999999998</v>
      </c>
    </row>
    <row r="48" spans="1:10" x14ac:dyDescent="0.2">
      <c r="A48" s="116">
        <v>32</v>
      </c>
      <c r="B48" s="116" t="s">
        <v>110</v>
      </c>
      <c r="C48" s="182">
        <v>42042.63</v>
      </c>
      <c r="D48" s="182">
        <v>1138.088</v>
      </c>
      <c r="E48" s="182" t="s">
        <v>75</v>
      </c>
      <c r="F48" s="182">
        <v>1440.348</v>
      </c>
      <c r="G48" s="182" t="s">
        <v>75</v>
      </c>
      <c r="H48" s="182">
        <v>41740.370000000003</v>
      </c>
    </row>
    <row r="49" spans="1:8" x14ac:dyDescent="0.2">
      <c r="A49" s="116">
        <v>33</v>
      </c>
      <c r="B49" s="116" t="s">
        <v>111</v>
      </c>
      <c r="C49" s="182"/>
      <c r="D49" s="182"/>
      <c r="E49" s="182"/>
      <c r="F49" s="182"/>
      <c r="G49" s="182"/>
      <c r="H49" s="182"/>
    </row>
    <row r="50" spans="1:8" x14ac:dyDescent="0.2">
      <c r="A50" s="100"/>
      <c r="B50" s="116" t="s">
        <v>112</v>
      </c>
      <c r="C50" s="182">
        <v>14093.352999999999</v>
      </c>
      <c r="D50" s="182">
        <v>1618.713</v>
      </c>
      <c r="E50" s="182" t="s">
        <v>75</v>
      </c>
      <c r="F50" s="182">
        <v>349.21100000000001</v>
      </c>
      <c r="G50" s="182" t="s">
        <v>75</v>
      </c>
      <c r="H50" s="182">
        <v>15362.855</v>
      </c>
    </row>
    <row r="51" spans="1:8" x14ac:dyDescent="0.2">
      <c r="A51" s="43"/>
      <c r="B51" s="102"/>
      <c r="C51" s="182"/>
      <c r="D51" s="182"/>
      <c r="E51" s="182"/>
      <c r="F51" s="182"/>
      <c r="G51" s="182"/>
      <c r="H51" s="182"/>
    </row>
    <row r="52" spans="1:8" x14ac:dyDescent="0.2">
      <c r="A52" s="158" t="s">
        <v>20</v>
      </c>
      <c r="B52" s="47" t="s">
        <v>40</v>
      </c>
      <c r="C52" s="80">
        <v>5359390.8590000002</v>
      </c>
      <c r="D52" s="80" t="s">
        <v>19</v>
      </c>
      <c r="E52" s="80" t="s">
        <v>19</v>
      </c>
      <c r="F52" s="80" t="s">
        <v>19</v>
      </c>
      <c r="G52" s="80" t="s">
        <v>75</v>
      </c>
      <c r="H52" s="80">
        <v>5790290.1529999999</v>
      </c>
    </row>
    <row r="53" spans="1:8" x14ac:dyDescent="0.2">
      <c r="C53" s="63"/>
      <c r="D53" s="118"/>
      <c r="E53" s="79"/>
      <c r="F53" s="63"/>
      <c r="G53" s="63"/>
      <c r="H53" s="63"/>
    </row>
    <row r="54" spans="1:8" x14ac:dyDescent="0.2">
      <c r="C54" s="196"/>
      <c r="D54" s="196"/>
      <c r="E54" s="185"/>
      <c r="F54" s="185"/>
      <c r="G54" s="185"/>
      <c r="H54" s="196"/>
    </row>
    <row r="55" spans="1:8" x14ac:dyDescent="0.2">
      <c r="C55" s="63"/>
      <c r="D55" s="63"/>
      <c r="E55" s="80"/>
      <c r="F55" s="63"/>
      <c r="G55" s="63"/>
      <c r="H55" s="63"/>
    </row>
    <row r="56" spans="1:8" x14ac:dyDescent="0.2">
      <c r="C56" s="63"/>
      <c r="D56" s="63"/>
      <c r="E56" s="182"/>
      <c r="F56" s="63"/>
      <c r="G56" s="63"/>
      <c r="H56" s="63"/>
    </row>
    <row r="58" spans="1:8" x14ac:dyDescent="0.2">
      <c r="C58" s="63"/>
      <c r="D58" s="182"/>
      <c r="E58" s="182"/>
      <c r="F58" s="182"/>
      <c r="G58" s="182"/>
      <c r="H58" s="63"/>
    </row>
    <row r="59" spans="1:8" x14ac:dyDescent="0.2">
      <c r="F59" s="3"/>
      <c r="G59" s="3"/>
    </row>
    <row r="60" spans="1:8" x14ac:dyDescent="0.2">
      <c r="C60" s="80"/>
      <c r="D60" s="80"/>
      <c r="E60" s="80"/>
      <c r="F60" s="80"/>
      <c r="G60" s="80"/>
      <c r="H60" s="80"/>
    </row>
    <row r="62" spans="1:8" x14ac:dyDescent="0.2">
      <c r="C62" s="78"/>
      <c r="D62" s="78"/>
      <c r="E62" s="78"/>
      <c r="F62" s="78"/>
      <c r="G62" s="78"/>
      <c r="H62" s="78"/>
    </row>
    <row r="71" spans="2:2" x14ac:dyDescent="0.2">
      <c r="B71" s="1"/>
    </row>
  </sheetData>
  <mergeCells count="9">
    <mergeCell ref="A8:A11"/>
    <mergeCell ref="H8:H10"/>
    <mergeCell ref="C11:H11"/>
    <mergeCell ref="B8:B11"/>
    <mergeCell ref="C8:C10"/>
    <mergeCell ref="D8:D10"/>
    <mergeCell ref="F8:F10"/>
    <mergeCell ref="E8:E10"/>
    <mergeCell ref="G8:G10"/>
  </mergeCells>
  <phoneticPr fontId="3" type="noConversion"/>
  <pageMargins left="0.51181102362204722" right="0.43307086614173229" top="0.39370078740157483" bottom="0.51181102362204722" header="0.51181102362204722" footer="0"/>
  <pageSetup paperSize="9" scale="85"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8"/>
  <sheetViews>
    <sheetView workbookViewId="0"/>
  </sheetViews>
  <sheetFormatPr baseColWidth="10" defaultColWidth="11.42578125" defaultRowHeight="12.75" x14ac:dyDescent="0.2"/>
  <cols>
    <col min="1" max="1" width="5.5703125" style="14" customWidth="1"/>
    <col min="2" max="2" width="35.5703125" style="12" customWidth="1"/>
    <col min="3" max="8" width="11.5703125" style="12" customWidth="1"/>
    <col min="9" max="16384" width="11.42578125" style="12"/>
  </cols>
  <sheetData>
    <row r="1" spans="1:9" ht="12.75" customHeight="1" x14ac:dyDescent="0.2">
      <c r="B1" s="176" t="s">
        <v>195</v>
      </c>
      <c r="C1" s="35"/>
      <c r="D1" s="35"/>
      <c r="E1" s="35"/>
      <c r="F1" s="35"/>
      <c r="G1" s="35"/>
      <c r="H1" s="35"/>
    </row>
    <row r="2" spans="1:9" ht="12.75" customHeight="1" x14ac:dyDescent="0.2">
      <c r="B2" s="203"/>
      <c r="C2" s="35"/>
      <c r="D2" s="35"/>
      <c r="E2" s="35"/>
      <c r="F2" s="35"/>
      <c r="G2" s="35"/>
      <c r="H2" s="35"/>
    </row>
    <row r="3" spans="1:9" ht="12.75" customHeight="1" x14ac:dyDescent="0.2"/>
    <row r="4" spans="1:9" ht="15" customHeight="1" x14ac:dyDescent="0.2">
      <c r="B4" s="177" t="s">
        <v>254</v>
      </c>
      <c r="C4" s="58"/>
      <c r="D4" s="58"/>
      <c r="E4" s="58"/>
      <c r="F4" s="35"/>
      <c r="G4" s="35"/>
      <c r="H4" s="35"/>
    </row>
    <row r="5" spans="1:9" ht="12.75" customHeight="1" x14ac:dyDescent="0.2">
      <c r="B5" s="204"/>
      <c r="C5" s="58"/>
      <c r="D5" s="58"/>
      <c r="E5" s="58"/>
      <c r="F5" s="35"/>
      <c r="G5" s="35"/>
      <c r="H5" s="35"/>
    </row>
    <row r="6" spans="1:9" ht="12.75" customHeight="1" x14ac:dyDescent="0.25">
      <c r="F6" s="37"/>
      <c r="G6" s="37"/>
      <c r="H6" s="37"/>
    </row>
    <row r="7" spans="1:9" ht="12.75" customHeight="1" x14ac:dyDescent="0.2"/>
    <row r="8" spans="1:9" ht="18" customHeight="1" x14ac:dyDescent="0.2">
      <c r="A8" s="253"/>
      <c r="B8" s="293" t="s">
        <v>45</v>
      </c>
      <c r="C8" s="239" t="s">
        <v>8</v>
      </c>
      <c r="D8" s="293" t="s">
        <v>228</v>
      </c>
      <c r="E8" s="239" t="s">
        <v>31</v>
      </c>
      <c r="F8" s="239" t="s">
        <v>9</v>
      </c>
      <c r="G8" s="239" t="s">
        <v>32</v>
      </c>
      <c r="H8" s="243" t="s">
        <v>10</v>
      </c>
    </row>
    <row r="9" spans="1:9" ht="15" customHeight="1" x14ac:dyDescent="0.2">
      <c r="A9" s="254"/>
      <c r="B9" s="294"/>
      <c r="C9" s="294"/>
      <c r="D9" s="294"/>
      <c r="E9" s="294"/>
      <c r="F9" s="294"/>
      <c r="G9" s="294"/>
      <c r="H9" s="244"/>
    </row>
    <row r="10" spans="1:9" ht="12.75" customHeight="1" x14ac:dyDescent="0.2">
      <c r="A10" s="254"/>
      <c r="B10" s="294"/>
      <c r="C10" s="240"/>
      <c r="D10" s="240"/>
      <c r="E10" s="240"/>
      <c r="F10" s="240"/>
      <c r="G10" s="240"/>
      <c r="H10" s="245"/>
    </row>
    <row r="11" spans="1:9" ht="15.75" customHeight="1" x14ac:dyDescent="0.2">
      <c r="A11" s="255"/>
      <c r="B11" s="240"/>
      <c r="C11" s="274" t="s">
        <v>173</v>
      </c>
      <c r="D11" s="275"/>
      <c r="E11" s="275"/>
      <c r="F11" s="275"/>
      <c r="G11" s="275"/>
      <c r="H11" s="275"/>
    </row>
    <row r="12" spans="1:9" ht="12.75" customHeight="1" x14ac:dyDescent="0.2">
      <c r="A12" s="38"/>
      <c r="B12" s="202"/>
      <c r="C12" s="1"/>
      <c r="D12" s="61"/>
      <c r="E12" s="61"/>
      <c r="F12" s="61"/>
      <c r="G12" s="61"/>
      <c r="H12" s="61"/>
    </row>
    <row r="13" spans="1:9" ht="14.45" customHeight="1" x14ac:dyDescent="0.2">
      <c r="A13" s="29">
        <v>1</v>
      </c>
      <c r="B13" s="205" t="s">
        <v>46</v>
      </c>
      <c r="C13" s="182">
        <v>181000.81599999999</v>
      </c>
      <c r="D13" s="182">
        <v>2661.4160000000002</v>
      </c>
      <c r="E13" s="182" t="s">
        <v>75</v>
      </c>
      <c r="F13" s="182">
        <v>17077.839</v>
      </c>
      <c r="G13" s="182" t="s">
        <v>75</v>
      </c>
      <c r="H13" s="182">
        <v>166584.39300000001</v>
      </c>
      <c r="I13" s="78"/>
    </row>
    <row r="14" spans="1:9" ht="14.45" customHeight="1" x14ac:dyDescent="0.2">
      <c r="A14" s="29">
        <v>2</v>
      </c>
      <c r="B14" s="205" t="s">
        <v>47</v>
      </c>
      <c r="C14" s="182">
        <v>79680.048999999999</v>
      </c>
      <c r="D14" s="182" t="s">
        <v>19</v>
      </c>
      <c r="E14" s="182" t="s">
        <v>75</v>
      </c>
      <c r="F14" s="182" t="s">
        <v>19</v>
      </c>
      <c r="G14" s="182" t="s">
        <v>75</v>
      </c>
      <c r="H14" s="182">
        <v>79862.456000000006</v>
      </c>
      <c r="I14" s="78"/>
    </row>
    <row r="15" spans="1:9" ht="14.45" customHeight="1" x14ac:dyDescent="0.2">
      <c r="A15" s="29">
        <v>3</v>
      </c>
      <c r="B15" s="205" t="s">
        <v>48</v>
      </c>
      <c r="C15" s="182">
        <v>176943.731</v>
      </c>
      <c r="D15" s="182">
        <v>7523.2150000000001</v>
      </c>
      <c r="E15" s="182" t="s">
        <v>75</v>
      </c>
      <c r="F15" s="182">
        <v>2018.2670000000001</v>
      </c>
      <c r="G15" s="182" t="s">
        <v>75</v>
      </c>
      <c r="H15" s="182">
        <v>182448.679</v>
      </c>
      <c r="I15" s="78"/>
    </row>
    <row r="16" spans="1:9" ht="14.45" customHeight="1" x14ac:dyDescent="0.2">
      <c r="A16" s="29">
        <v>4</v>
      </c>
      <c r="B16" s="205" t="s">
        <v>49</v>
      </c>
      <c r="C16" s="182">
        <v>24026.542000000001</v>
      </c>
      <c r="D16" s="182" t="s">
        <v>19</v>
      </c>
      <c r="E16" s="182" t="s">
        <v>75</v>
      </c>
      <c r="F16" s="182" t="s">
        <v>19</v>
      </c>
      <c r="G16" s="182" t="s">
        <v>75</v>
      </c>
      <c r="H16" s="182">
        <v>24086.317999999999</v>
      </c>
      <c r="I16" s="78"/>
    </row>
    <row r="17" spans="1:9" ht="14.45" customHeight="1" x14ac:dyDescent="0.2">
      <c r="A17" s="29">
        <v>5</v>
      </c>
      <c r="B17" s="205" t="s">
        <v>50</v>
      </c>
      <c r="C17" s="182">
        <v>23685.972000000002</v>
      </c>
      <c r="D17" s="182" t="s">
        <v>19</v>
      </c>
      <c r="E17" s="182" t="s">
        <v>75</v>
      </c>
      <c r="F17" s="182" t="s">
        <v>19</v>
      </c>
      <c r="G17" s="182" t="s">
        <v>75</v>
      </c>
      <c r="H17" s="182">
        <v>23685.972000000002</v>
      </c>
      <c r="I17" s="78"/>
    </row>
    <row r="18" spans="1:9" ht="14.45" customHeight="1" x14ac:dyDescent="0.2">
      <c r="A18" s="29">
        <v>6</v>
      </c>
      <c r="B18" s="205" t="s">
        <v>51</v>
      </c>
      <c r="C18" s="182">
        <v>123718.281</v>
      </c>
      <c r="D18" s="182">
        <v>27083.503000000001</v>
      </c>
      <c r="E18" s="182" t="s">
        <v>75</v>
      </c>
      <c r="F18" s="182">
        <v>5101.8599999999997</v>
      </c>
      <c r="G18" s="182" t="s">
        <v>75</v>
      </c>
      <c r="H18" s="182">
        <v>145699.924</v>
      </c>
      <c r="I18" s="78"/>
    </row>
    <row r="19" spans="1:9" ht="14.45" customHeight="1" x14ac:dyDescent="0.2">
      <c r="A19" s="29"/>
      <c r="B19" s="205"/>
      <c r="C19" s="182"/>
      <c r="D19" s="22"/>
      <c r="E19" s="22"/>
      <c r="F19" s="23"/>
      <c r="G19" s="23"/>
      <c r="H19" s="23"/>
      <c r="I19" s="78"/>
    </row>
    <row r="20" spans="1:9" ht="12.75" customHeight="1" x14ac:dyDescent="0.2">
      <c r="A20" s="29">
        <v>7</v>
      </c>
      <c r="B20" s="205" t="s">
        <v>52</v>
      </c>
      <c r="C20" s="182">
        <v>419796.23100000003</v>
      </c>
      <c r="D20" s="182">
        <v>3932.357</v>
      </c>
      <c r="E20" s="182" t="s">
        <v>75</v>
      </c>
      <c r="F20" s="182">
        <v>11356.209000000001</v>
      </c>
      <c r="G20" s="182" t="s">
        <v>75</v>
      </c>
      <c r="H20" s="182">
        <v>412372.37900000002</v>
      </c>
      <c r="I20" s="78"/>
    </row>
    <row r="21" spans="1:9" ht="14.45" customHeight="1" x14ac:dyDescent="0.2">
      <c r="A21" s="29">
        <v>8</v>
      </c>
      <c r="B21" s="205" t="s">
        <v>53</v>
      </c>
      <c r="C21" s="182">
        <v>173229.076</v>
      </c>
      <c r="D21" s="185">
        <v>62412.396000000001</v>
      </c>
      <c r="E21" s="182" t="s">
        <v>75</v>
      </c>
      <c r="F21" s="182">
        <v>43603.105000000003</v>
      </c>
      <c r="G21" s="182" t="s">
        <v>75</v>
      </c>
      <c r="H21" s="182">
        <v>192038.367</v>
      </c>
      <c r="I21" s="78"/>
    </row>
    <row r="22" spans="1:9" ht="14.45" customHeight="1" x14ac:dyDescent="0.2">
      <c r="A22" s="29">
        <v>9</v>
      </c>
      <c r="B22" s="205" t="s">
        <v>54</v>
      </c>
      <c r="C22" s="182">
        <v>434392.63099999999</v>
      </c>
      <c r="D22" s="185">
        <v>144716.103</v>
      </c>
      <c r="E22" s="182" t="s">
        <v>75</v>
      </c>
      <c r="F22" s="185">
        <v>52386.031000000003</v>
      </c>
      <c r="G22" s="185" t="s">
        <v>75</v>
      </c>
      <c r="H22" s="182">
        <v>526722.70299999998</v>
      </c>
      <c r="I22" s="78"/>
    </row>
    <row r="23" spans="1:9" ht="14.45" customHeight="1" x14ac:dyDescent="0.2">
      <c r="A23" s="29">
        <v>10</v>
      </c>
      <c r="B23" s="205" t="s">
        <v>55</v>
      </c>
      <c r="C23" s="182">
        <v>186731.269</v>
      </c>
      <c r="D23" s="182">
        <v>6577.0249999999996</v>
      </c>
      <c r="E23" s="182" t="s">
        <v>75</v>
      </c>
      <c r="F23" s="182">
        <v>6342.625</v>
      </c>
      <c r="G23" s="182" t="s">
        <v>75</v>
      </c>
      <c r="H23" s="182">
        <v>186965.66899999999</v>
      </c>
      <c r="I23" s="78"/>
    </row>
    <row r="24" spans="1:9" ht="14.45" customHeight="1" x14ac:dyDescent="0.2">
      <c r="A24" s="29">
        <v>11</v>
      </c>
      <c r="B24" s="205" t="s">
        <v>56</v>
      </c>
      <c r="C24" s="182">
        <v>90794.603000000003</v>
      </c>
      <c r="D24" s="182">
        <v>3384.0129999999999</v>
      </c>
      <c r="E24" s="182" t="s">
        <v>75</v>
      </c>
      <c r="F24" s="182">
        <v>2884.6309999999999</v>
      </c>
      <c r="G24" s="182" t="s">
        <v>75</v>
      </c>
      <c r="H24" s="182">
        <v>91293.985000000001</v>
      </c>
      <c r="I24" s="78"/>
    </row>
    <row r="25" spans="1:9" ht="14.45" customHeight="1" x14ac:dyDescent="0.2">
      <c r="A25" s="29">
        <v>12</v>
      </c>
      <c r="B25" s="205" t="s">
        <v>57</v>
      </c>
      <c r="C25" s="182">
        <v>330297.272</v>
      </c>
      <c r="D25" s="185">
        <v>10408.775</v>
      </c>
      <c r="E25" s="182" t="s">
        <v>75</v>
      </c>
      <c r="F25" s="182">
        <v>1091.9929999999999</v>
      </c>
      <c r="G25" s="182" t="s">
        <v>75</v>
      </c>
      <c r="H25" s="182">
        <v>339614.054</v>
      </c>
      <c r="I25" s="78"/>
    </row>
    <row r="26" spans="1:9" ht="14.45" customHeight="1" x14ac:dyDescent="0.2">
      <c r="A26" s="29"/>
      <c r="B26" s="205"/>
      <c r="C26" s="21"/>
      <c r="D26" s="182"/>
      <c r="E26" s="182"/>
      <c r="F26" s="182"/>
      <c r="G26" s="182"/>
      <c r="H26" s="182"/>
      <c r="I26" s="78"/>
    </row>
    <row r="27" spans="1:9" ht="14.45" customHeight="1" x14ac:dyDescent="0.2">
      <c r="A27" s="29">
        <v>13</v>
      </c>
      <c r="B27" s="205" t="s">
        <v>58</v>
      </c>
      <c r="C27" s="182">
        <v>348870.02399999998</v>
      </c>
      <c r="D27" s="185">
        <v>46895.042999999998</v>
      </c>
      <c r="E27" s="182" t="s">
        <v>75</v>
      </c>
      <c r="F27" s="182">
        <v>20838.038</v>
      </c>
      <c r="G27" s="182" t="s">
        <v>75</v>
      </c>
      <c r="H27" s="182">
        <v>374927.02899999998</v>
      </c>
      <c r="I27" s="78"/>
    </row>
    <row r="28" spans="1:9" ht="14.45" customHeight="1" x14ac:dyDescent="0.2">
      <c r="A28" s="76">
        <v>14</v>
      </c>
      <c r="B28" s="205" t="s">
        <v>59</v>
      </c>
      <c r="C28" s="182">
        <v>205646.337</v>
      </c>
      <c r="D28" s="182">
        <v>12688.627</v>
      </c>
      <c r="E28" s="182" t="s">
        <v>75</v>
      </c>
      <c r="F28" s="182">
        <v>820.91600000000005</v>
      </c>
      <c r="G28" s="182" t="s">
        <v>75</v>
      </c>
      <c r="H28" s="182">
        <v>217514.04800000001</v>
      </c>
      <c r="I28" s="78"/>
    </row>
    <row r="29" spans="1:9" ht="14.45" customHeight="1" x14ac:dyDescent="0.2">
      <c r="A29" s="29">
        <v>15</v>
      </c>
      <c r="B29" s="205" t="s">
        <v>60</v>
      </c>
      <c r="C29" s="182">
        <v>187090.71599999999</v>
      </c>
      <c r="D29" s="182">
        <v>4957.2460000000001</v>
      </c>
      <c r="E29" s="182" t="s">
        <v>75</v>
      </c>
      <c r="F29" s="182">
        <v>3666.77</v>
      </c>
      <c r="G29" s="182" t="s">
        <v>75</v>
      </c>
      <c r="H29" s="182">
        <v>188381.19200000001</v>
      </c>
      <c r="I29" s="78"/>
    </row>
    <row r="30" spans="1:9" ht="14.45" customHeight="1" x14ac:dyDescent="0.2">
      <c r="A30" s="29">
        <v>16</v>
      </c>
      <c r="B30" s="205" t="s">
        <v>61</v>
      </c>
      <c r="C30" s="182">
        <v>291584.69500000001</v>
      </c>
      <c r="D30" s="182">
        <v>3939.989</v>
      </c>
      <c r="E30" s="182" t="s">
        <v>75</v>
      </c>
      <c r="F30" s="182">
        <v>3119.6480000000001</v>
      </c>
      <c r="G30" s="182" t="s">
        <v>75</v>
      </c>
      <c r="H30" s="182">
        <v>292405.03600000002</v>
      </c>
      <c r="I30" s="78"/>
    </row>
    <row r="31" spans="1:9" ht="14.45" customHeight="1" x14ac:dyDescent="0.2">
      <c r="A31" s="29">
        <v>17</v>
      </c>
      <c r="B31" s="205" t="s">
        <v>62</v>
      </c>
      <c r="C31" s="182">
        <v>154348.53400000001</v>
      </c>
      <c r="D31" s="182">
        <v>23529.502</v>
      </c>
      <c r="E31" s="182" t="s">
        <v>75</v>
      </c>
      <c r="F31" s="182">
        <v>920.05600000000004</v>
      </c>
      <c r="G31" s="182" t="s">
        <v>75</v>
      </c>
      <c r="H31" s="182">
        <v>176957.98</v>
      </c>
      <c r="I31" s="78"/>
    </row>
    <row r="32" spans="1:9" ht="14.45" customHeight="1" x14ac:dyDescent="0.2">
      <c r="A32" s="29">
        <v>18</v>
      </c>
      <c r="B32" s="205" t="s">
        <v>63</v>
      </c>
      <c r="C32" s="182">
        <v>351103.17599999998</v>
      </c>
      <c r="D32" s="182">
        <v>12614.913</v>
      </c>
      <c r="E32" s="182" t="s">
        <v>75</v>
      </c>
      <c r="F32" s="182">
        <v>3964.7539999999999</v>
      </c>
      <c r="G32" s="182" t="s">
        <v>75</v>
      </c>
      <c r="H32" s="182">
        <v>359753.33500000002</v>
      </c>
      <c r="I32" s="78"/>
    </row>
    <row r="33" spans="1:10" ht="14.45" customHeight="1" x14ac:dyDescent="0.2">
      <c r="A33" s="29"/>
      <c r="B33" s="205"/>
      <c r="C33" s="21"/>
      <c r="D33" s="22"/>
      <c r="E33" s="22"/>
      <c r="F33" s="22"/>
      <c r="G33" s="22"/>
      <c r="H33" s="22"/>
      <c r="I33" s="78"/>
    </row>
    <row r="34" spans="1:10" ht="14.45" customHeight="1" x14ac:dyDescent="0.2">
      <c r="A34" s="29">
        <v>19</v>
      </c>
      <c r="B34" s="205" t="s">
        <v>64</v>
      </c>
      <c r="C34" s="182">
        <v>808520.57700000005</v>
      </c>
      <c r="D34" s="185">
        <v>13699.32</v>
      </c>
      <c r="E34" s="182" t="s">
        <v>75</v>
      </c>
      <c r="F34" s="182">
        <v>13508.120999999999</v>
      </c>
      <c r="G34" s="182" t="s">
        <v>75</v>
      </c>
      <c r="H34" s="182">
        <v>808711.77599999995</v>
      </c>
      <c r="I34" s="78"/>
      <c r="J34" s="30"/>
    </row>
    <row r="35" spans="1:10" ht="14.45" customHeight="1" x14ac:dyDescent="0.2">
      <c r="A35" s="29">
        <v>20</v>
      </c>
      <c r="B35" s="205" t="s">
        <v>65</v>
      </c>
      <c r="C35" s="182">
        <v>166851.65700000001</v>
      </c>
      <c r="D35" s="185" t="s">
        <v>19</v>
      </c>
      <c r="E35" s="182" t="s">
        <v>19</v>
      </c>
      <c r="F35" s="185" t="s">
        <v>19</v>
      </c>
      <c r="G35" s="185" t="s">
        <v>75</v>
      </c>
      <c r="H35" s="182">
        <v>167129.28400000001</v>
      </c>
      <c r="I35" s="78"/>
      <c r="J35" s="30"/>
    </row>
    <row r="36" spans="1:10" ht="14.45" customHeight="1" x14ac:dyDescent="0.2">
      <c r="A36" s="29">
        <v>21</v>
      </c>
      <c r="B36" s="205" t="s">
        <v>66</v>
      </c>
      <c r="C36" s="182">
        <v>314978.18199999997</v>
      </c>
      <c r="D36" s="182" t="s">
        <v>19</v>
      </c>
      <c r="E36" s="182" t="s">
        <v>19</v>
      </c>
      <c r="F36" s="182" t="s">
        <v>19</v>
      </c>
      <c r="G36" s="182" t="s">
        <v>75</v>
      </c>
      <c r="H36" s="182">
        <v>542483.58299999998</v>
      </c>
      <c r="I36" s="78"/>
      <c r="J36" s="30"/>
    </row>
    <row r="37" spans="1:10" ht="14.45" customHeight="1" x14ac:dyDescent="0.2">
      <c r="A37" s="29">
        <v>22</v>
      </c>
      <c r="B37" s="205" t="s">
        <v>67</v>
      </c>
      <c r="C37" s="182">
        <v>167595.75200000001</v>
      </c>
      <c r="D37" s="182">
        <v>16945.246999999999</v>
      </c>
      <c r="E37" s="182" t="s">
        <v>75</v>
      </c>
      <c r="F37" s="182">
        <v>12221.886</v>
      </c>
      <c r="G37" s="182" t="s">
        <v>75</v>
      </c>
      <c r="H37" s="182">
        <v>172319.11300000001</v>
      </c>
      <c r="I37" s="78"/>
      <c r="J37" s="30"/>
    </row>
    <row r="38" spans="1:10" ht="14.45" customHeight="1" x14ac:dyDescent="0.2">
      <c r="A38" s="29">
        <v>23</v>
      </c>
      <c r="B38" s="205" t="s">
        <v>68</v>
      </c>
      <c r="C38" s="182">
        <v>175079.42300000001</v>
      </c>
      <c r="D38" s="182">
        <v>3006.1329999999998</v>
      </c>
      <c r="E38" s="182" t="s">
        <v>75</v>
      </c>
      <c r="F38" s="182">
        <v>5198.116</v>
      </c>
      <c r="G38" s="182" t="s">
        <v>75</v>
      </c>
      <c r="H38" s="182">
        <v>172887.44</v>
      </c>
      <c r="I38" s="30"/>
      <c r="J38" s="30"/>
    </row>
    <row r="39" spans="1:10" ht="14.45" customHeight="1" x14ac:dyDescent="0.2">
      <c r="A39" s="29"/>
      <c r="B39" s="205"/>
      <c r="C39" s="182"/>
      <c r="D39" s="182"/>
      <c r="E39" s="182"/>
      <c r="F39" s="182"/>
      <c r="G39" s="182"/>
      <c r="H39" s="182"/>
      <c r="I39" s="30"/>
      <c r="J39" s="30"/>
    </row>
    <row r="40" spans="1:10" ht="14.45" customHeight="1" x14ac:dyDescent="0.2">
      <c r="A40" s="75">
        <v>24</v>
      </c>
      <c r="B40" s="54" t="s">
        <v>38</v>
      </c>
      <c r="C40" s="80">
        <v>5415965.5460000001</v>
      </c>
      <c r="D40" s="80">
        <v>912916.95600000001</v>
      </c>
      <c r="E40" s="80" t="s">
        <v>19</v>
      </c>
      <c r="F40" s="80" t="s">
        <v>19</v>
      </c>
      <c r="G40" s="80" t="s">
        <v>75</v>
      </c>
      <c r="H40" s="80">
        <v>5844844.7149999999</v>
      </c>
      <c r="I40" s="30"/>
      <c r="J40" s="30"/>
    </row>
    <row r="41" spans="1:10" ht="12.75" customHeight="1" x14ac:dyDescent="0.2">
      <c r="A41" s="29"/>
      <c r="B41" s="205" t="s">
        <v>196</v>
      </c>
      <c r="D41" s="206"/>
      <c r="E41" s="206"/>
      <c r="F41" s="207"/>
      <c r="G41" s="207"/>
      <c r="H41" s="207"/>
    </row>
    <row r="42" spans="1:10" x14ac:dyDescent="0.2">
      <c r="A42" s="29">
        <v>25</v>
      </c>
      <c r="B42" s="205" t="s">
        <v>197</v>
      </c>
      <c r="C42" s="182">
        <v>609055.39100000006</v>
      </c>
      <c r="D42" s="182">
        <v>38179.980000000003</v>
      </c>
      <c r="E42" s="182" t="s">
        <v>19</v>
      </c>
      <c r="F42" s="182" t="s">
        <v>19</v>
      </c>
      <c r="G42" s="182" t="s">
        <v>75</v>
      </c>
      <c r="H42" s="182">
        <v>622367.74200000009</v>
      </c>
      <c r="I42" s="182"/>
    </row>
    <row r="43" spans="1:10" x14ac:dyDescent="0.2">
      <c r="A43" s="29">
        <v>26</v>
      </c>
      <c r="B43" s="205" t="s">
        <v>198</v>
      </c>
      <c r="C43" s="182">
        <v>4806910.1550000003</v>
      </c>
      <c r="D43" s="182">
        <v>874736.97599999991</v>
      </c>
      <c r="E43" s="182" t="s">
        <v>19</v>
      </c>
      <c r="F43" s="182" t="s">
        <v>19</v>
      </c>
      <c r="G43" s="182" t="s">
        <v>75</v>
      </c>
      <c r="H43" s="182">
        <v>5222476.9730000002</v>
      </c>
      <c r="I43" s="182"/>
    </row>
    <row r="44" spans="1:10" x14ac:dyDescent="0.2">
      <c r="A44" s="86"/>
      <c r="B44" s="208"/>
      <c r="C44" s="78"/>
      <c r="D44" s="78"/>
      <c r="E44" s="78"/>
      <c r="F44" s="78"/>
      <c r="G44" s="78"/>
      <c r="H44" s="78"/>
    </row>
    <row r="45" spans="1:10" x14ac:dyDescent="0.2">
      <c r="A45" s="86"/>
      <c r="B45" s="208"/>
      <c r="C45" s="182"/>
      <c r="D45" s="182"/>
      <c r="E45" s="182"/>
      <c r="F45" s="182"/>
      <c r="G45" s="182"/>
      <c r="H45" s="182"/>
    </row>
    <row r="46" spans="1:10" x14ac:dyDescent="0.2">
      <c r="A46" s="31"/>
      <c r="B46" s="31"/>
      <c r="C46" s="78"/>
      <c r="D46" s="78"/>
      <c r="E46" s="78"/>
      <c r="F46" s="78"/>
      <c r="G46" s="78"/>
      <c r="H46" s="78"/>
    </row>
    <row r="47" spans="1:10" x14ac:dyDescent="0.2">
      <c r="A47" s="31"/>
      <c r="B47" s="31"/>
      <c r="F47" s="78"/>
      <c r="G47" s="78"/>
    </row>
    <row r="48" spans="1:10" x14ac:dyDescent="0.2">
      <c r="A48" s="31"/>
      <c r="B48" s="31"/>
    </row>
    <row r="49" spans="1:2" x14ac:dyDescent="0.2">
      <c r="A49" s="31"/>
      <c r="B49" s="31"/>
    </row>
    <row r="50" spans="1:2" x14ac:dyDescent="0.2">
      <c r="A50" s="31"/>
      <c r="B50" s="31"/>
    </row>
    <row r="51" spans="1:2" x14ac:dyDescent="0.2">
      <c r="A51" s="31"/>
      <c r="B51" s="31"/>
    </row>
    <row r="52" spans="1:2" x14ac:dyDescent="0.2">
      <c r="A52" s="31"/>
      <c r="B52" s="31"/>
    </row>
    <row r="53" spans="1:2" x14ac:dyDescent="0.2">
      <c r="A53" s="31"/>
      <c r="B53" s="31"/>
    </row>
    <row r="54" spans="1:2" x14ac:dyDescent="0.2">
      <c r="A54" s="31"/>
      <c r="B54" s="31"/>
    </row>
    <row r="55" spans="1:2" x14ac:dyDescent="0.2">
      <c r="A55" s="31"/>
      <c r="B55" s="31"/>
    </row>
    <row r="56" spans="1:2" x14ac:dyDescent="0.2">
      <c r="A56" s="31"/>
      <c r="B56" s="31"/>
    </row>
    <row r="57" spans="1:2" x14ac:dyDescent="0.2">
      <c r="A57" s="31"/>
      <c r="B57" s="31"/>
    </row>
    <row r="58" spans="1:2" x14ac:dyDescent="0.2">
      <c r="A58" s="31"/>
      <c r="B58" s="31"/>
    </row>
    <row r="59" spans="1:2" x14ac:dyDescent="0.2">
      <c r="A59" s="31"/>
      <c r="B59" s="31"/>
    </row>
    <row r="60" spans="1:2" x14ac:dyDescent="0.2">
      <c r="A60" s="31"/>
      <c r="B60" s="31"/>
    </row>
    <row r="61" spans="1:2" x14ac:dyDescent="0.2">
      <c r="A61" s="31"/>
      <c r="B61" s="31"/>
    </row>
    <row r="62" spans="1:2" x14ac:dyDescent="0.2">
      <c r="A62" s="55"/>
      <c r="B62" s="32"/>
    </row>
    <row r="78" spans="2:2" x14ac:dyDescent="0.2">
      <c r="B78" s="1"/>
    </row>
  </sheetData>
  <mergeCells count="9">
    <mergeCell ref="H8:H10"/>
    <mergeCell ref="C11:H11"/>
    <mergeCell ref="A8:A11"/>
    <mergeCell ref="B8:B11"/>
    <mergeCell ref="C8:C10"/>
    <mergeCell ref="D8:D10"/>
    <mergeCell ref="E8:E10"/>
    <mergeCell ref="F8:F10"/>
    <mergeCell ref="G8:G10"/>
  </mergeCells>
  <pageMargins left="0.51181102362204722" right="0.43307086614173229" top="0.39370078740157483" bottom="0.51181102362204722" header="0.51181102362204722" footer="0"/>
  <pageSetup paperSize="9" scale="85" orientation="portrait"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7"/>
  <sheetViews>
    <sheetView workbookViewId="0"/>
  </sheetViews>
  <sheetFormatPr baseColWidth="10" defaultColWidth="11.42578125" defaultRowHeight="12.75" x14ac:dyDescent="0.2"/>
  <cols>
    <col min="1" max="1" width="39.5703125" style="12" customWidth="1"/>
    <col min="2" max="3" width="17.5703125" style="12" customWidth="1"/>
    <col min="4" max="4" width="18.42578125" style="12" bestFit="1" customWidth="1"/>
    <col min="5" max="16384" width="11.42578125" style="12"/>
  </cols>
  <sheetData>
    <row r="1" spans="1:4" ht="12.75" customHeight="1" x14ac:dyDescent="0.2">
      <c r="A1" s="176" t="s">
        <v>209</v>
      </c>
      <c r="B1" s="35"/>
      <c r="C1" s="35"/>
      <c r="D1" s="35"/>
    </row>
    <row r="2" spans="1:4" ht="12.75" customHeight="1" x14ac:dyDescent="0.2">
      <c r="A2" s="33"/>
      <c r="B2" s="35"/>
      <c r="C2" s="35"/>
      <c r="D2" s="35"/>
    </row>
    <row r="3" spans="1:4" ht="12.75" customHeight="1" x14ac:dyDescent="0.2"/>
    <row r="4" spans="1:4" ht="15" customHeight="1" x14ac:dyDescent="0.2">
      <c r="A4" s="215" t="s">
        <v>255</v>
      </c>
      <c r="B4" s="58"/>
      <c r="C4" s="58"/>
      <c r="D4" s="35"/>
    </row>
    <row r="5" spans="1:4" ht="12.75" customHeight="1" x14ac:dyDescent="0.25">
      <c r="A5" s="59"/>
      <c r="B5" s="58"/>
      <c r="C5" s="58"/>
      <c r="D5" s="35"/>
    </row>
    <row r="6" spans="1:4" ht="12.75" customHeight="1" x14ac:dyDescent="0.25">
      <c r="D6" s="37"/>
    </row>
    <row r="7" spans="1:4" ht="12.75" customHeight="1" x14ac:dyDescent="0.2"/>
    <row r="8" spans="1:4" ht="18" customHeight="1" x14ac:dyDescent="0.2">
      <c r="A8" s="283" t="s">
        <v>24</v>
      </c>
      <c r="B8" s="286">
        <v>2014</v>
      </c>
      <c r="C8" s="181" t="s">
        <v>17</v>
      </c>
      <c r="D8" s="40"/>
    </row>
    <row r="9" spans="1:4" ht="15" customHeight="1" x14ac:dyDescent="0.2">
      <c r="A9" s="284"/>
      <c r="B9" s="287"/>
      <c r="C9" s="246">
        <v>2018</v>
      </c>
      <c r="D9" s="251">
        <v>2017</v>
      </c>
    </row>
    <row r="10" spans="1:4" ht="12.75" customHeight="1" x14ac:dyDescent="0.2">
      <c r="A10" s="284"/>
      <c r="B10" s="288"/>
      <c r="C10" s="247"/>
      <c r="D10" s="252"/>
    </row>
    <row r="11" spans="1:4" ht="18" customHeight="1" x14ac:dyDescent="0.2">
      <c r="A11" s="285"/>
      <c r="B11" s="191" t="s">
        <v>173</v>
      </c>
      <c r="C11" s="273" t="s">
        <v>18</v>
      </c>
      <c r="D11" s="282"/>
    </row>
    <row r="12" spans="1:4" ht="14.45" customHeight="1" x14ac:dyDescent="0.2">
      <c r="A12" s="60"/>
      <c r="B12" s="1"/>
      <c r="C12" s="61"/>
      <c r="D12" s="61"/>
    </row>
    <row r="13" spans="1:4" ht="14.45" customHeight="1" x14ac:dyDescent="0.2">
      <c r="A13" s="172" t="s">
        <v>8</v>
      </c>
      <c r="B13" s="80">
        <v>915401.67599999998</v>
      </c>
      <c r="C13" s="98">
        <v>-1.0822664077369524</v>
      </c>
      <c r="D13" s="80" t="s">
        <v>19</v>
      </c>
    </row>
    <row r="14" spans="1:4" ht="14.45" customHeight="1" x14ac:dyDescent="0.2">
      <c r="A14" s="60"/>
    </row>
    <row r="15" spans="1:4" ht="14.45" customHeight="1" x14ac:dyDescent="0.2">
      <c r="A15" s="116" t="s">
        <v>25</v>
      </c>
      <c r="B15" s="182">
        <v>836851.58799999999</v>
      </c>
      <c r="C15" s="187">
        <v>-1.8059184995410504</v>
      </c>
      <c r="D15" s="182" t="s">
        <v>19</v>
      </c>
    </row>
    <row r="16" spans="1:4" ht="14.45" customHeight="1" x14ac:dyDescent="0.2">
      <c r="A16" s="60"/>
    </row>
    <row r="17" spans="1:4" ht="14.45" customHeight="1" x14ac:dyDescent="0.2">
      <c r="A17" s="43" t="s">
        <v>222</v>
      </c>
      <c r="B17" s="182"/>
    </row>
    <row r="18" spans="1:4" ht="14.45" customHeight="1" x14ac:dyDescent="0.2">
      <c r="A18" s="43" t="s">
        <v>223</v>
      </c>
      <c r="B18" s="182">
        <v>42927.002999999997</v>
      </c>
      <c r="C18" s="221">
        <v>10.362014737661227</v>
      </c>
      <c r="D18" s="182" t="s">
        <v>19</v>
      </c>
    </row>
    <row r="19" spans="1:4" ht="14.45" customHeight="1" x14ac:dyDescent="0.2">
      <c r="A19" s="100"/>
      <c r="B19" s="80"/>
    </row>
    <row r="20" spans="1:4" ht="14.45" customHeight="1" x14ac:dyDescent="0.2">
      <c r="A20" s="43" t="s">
        <v>224</v>
      </c>
      <c r="B20" s="182">
        <v>35623.084999999999</v>
      </c>
      <c r="C20" s="221">
        <v>3.9233623116902123</v>
      </c>
      <c r="D20" s="182" t="s">
        <v>19</v>
      </c>
    </row>
    <row r="21" spans="1:4" ht="14.45" customHeight="1" x14ac:dyDescent="0.2">
      <c r="A21" s="100"/>
      <c r="B21" s="182"/>
    </row>
    <row r="22" spans="1:4" ht="14.45" customHeight="1" x14ac:dyDescent="0.2">
      <c r="A22" s="172" t="s">
        <v>31</v>
      </c>
      <c r="B22" s="80" t="s">
        <v>75</v>
      </c>
      <c r="C22" s="80" t="s">
        <v>75</v>
      </c>
      <c r="D22" s="80" t="s">
        <v>19</v>
      </c>
    </row>
    <row r="23" spans="1:4" ht="14.45" customHeight="1" x14ac:dyDescent="0.2">
      <c r="A23" s="116"/>
      <c r="B23" s="182"/>
    </row>
    <row r="24" spans="1:4" ht="14.45" customHeight="1" x14ac:dyDescent="0.2">
      <c r="A24" s="172" t="s">
        <v>208</v>
      </c>
      <c r="B24" s="80">
        <v>912792.68299999996</v>
      </c>
      <c r="C24" s="98">
        <v>-1.0803666746555365</v>
      </c>
      <c r="D24" s="80" t="s">
        <v>19</v>
      </c>
    </row>
    <row r="25" spans="1:4" ht="14.45" customHeight="1" x14ac:dyDescent="0.2">
      <c r="A25" s="46"/>
      <c r="B25" s="182"/>
    </row>
    <row r="26" spans="1:4" ht="12.75" customHeight="1" x14ac:dyDescent="0.2">
      <c r="A26" s="172" t="s">
        <v>9</v>
      </c>
      <c r="B26" s="80">
        <v>99681.936000000002</v>
      </c>
      <c r="C26" s="187">
        <v>-3.2744663931195959</v>
      </c>
      <c r="D26" s="80" t="s">
        <v>19</v>
      </c>
    </row>
    <row r="27" spans="1:4" ht="14.45" customHeight="1" x14ac:dyDescent="0.2">
      <c r="A27" s="46"/>
      <c r="B27" s="80"/>
      <c r="D27" s="187"/>
    </row>
    <row r="28" spans="1:4" ht="14.45" customHeight="1" x14ac:dyDescent="0.2">
      <c r="A28" s="116" t="s">
        <v>83</v>
      </c>
      <c r="B28" s="184" t="s">
        <v>19</v>
      </c>
      <c r="C28" s="187" t="s">
        <v>19</v>
      </c>
      <c r="D28" s="184" t="s">
        <v>19</v>
      </c>
    </row>
    <row r="29" spans="1:4" ht="14.45" customHeight="1" x14ac:dyDescent="0.2">
      <c r="A29" s="46"/>
      <c r="B29" s="201"/>
      <c r="D29" s="98"/>
    </row>
    <row r="30" spans="1:4" ht="14.45" customHeight="1" x14ac:dyDescent="0.2">
      <c r="A30" s="43" t="s">
        <v>220</v>
      </c>
      <c r="B30" s="80"/>
      <c r="C30" s="187"/>
      <c r="D30" s="187"/>
    </row>
    <row r="31" spans="1:4" ht="14.45" customHeight="1" x14ac:dyDescent="0.2">
      <c r="A31" s="43" t="s">
        <v>219</v>
      </c>
      <c r="B31" s="182">
        <v>43483.777000000002</v>
      </c>
      <c r="C31" s="187">
        <v>-1.4127451048186401</v>
      </c>
      <c r="D31" s="182" t="s">
        <v>19</v>
      </c>
    </row>
    <row r="32" spans="1:4" ht="14.45" customHeight="1" x14ac:dyDescent="0.2">
      <c r="A32" s="100"/>
      <c r="B32" s="80"/>
      <c r="C32" s="187"/>
      <c r="D32" s="187"/>
    </row>
    <row r="33" spans="1:6" ht="14.45" customHeight="1" x14ac:dyDescent="0.2">
      <c r="A33" s="43" t="s">
        <v>225</v>
      </c>
      <c r="B33" s="182" t="s">
        <v>19</v>
      </c>
      <c r="C33" s="182" t="s">
        <v>19</v>
      </c>
      <c r="D33" s="182" t="s">
        <v>19</v>
      </c>
    </row>
    <row r="34" spans="1:6" ht="14.45" customHeight="1" x14ac:dyDescent="0.2">
      <c r="A34" s="100"/>
      <c r="B34" s="182"/>
      <c r="C34" s="187"/>
      <c r="D34" s="187"/>
      <c r="E34" s="30"/>
      <c r="F34" s="30"/>
    </row>
    <row r="35" spans="1:6" ht="14.45" customHeight="1" x14ac:dyDescent="0.2">
      <c r="A35" s="43" t="s">
        <v>226</v>
      </c>
      <c r="B35" s="184">
        <v>1453.7329999999999</v>
      </c>
      <c r="C35" s="221">
        <v>95.239131281468616</v>
      </c>
      <c r="D35" s="184" t="s">
        <v>19</v>
      </c>
      <c r="E35" s="30"/>
      <c r="F35" s="30"/>
    </row>
    <row r="36" spans="1:6" ht="14.45" customHeight="1" x14ac:dyDescent="0.2">
      <c r="A36" s="100"/>
      <c r="E36" s="30"/>
      <c r="F36" s="30"/>
    </row>
    <row r="37" spans="1:6" ht="14.45" customHeight="1" x14ac:dyDescent="0.2">
      <c r="A37" s="172" t="s">
        <v>32</v>
      </c>
      <c r="B37" s="80" t="s">
        <v>75</v>
      </c>
      <c r="C37" s="80" t="s">
        <v>75</v>
      </c>
      <c r="D37" s="80" t="s">
        <v>19</v>
      </c>
      <c r="E37" s="30"/>
      <c r="F37" s="30"/>
    </row>
    <row r="38" spans="1:6" s="30" customFormat="1" ht="14.45" customHeight="1" x14ac:dyDescent="0.2">
      <c r="A38" s="116"/>
      <c r="B38" s="217"/>
      <c r="C38" s="229"/>
      <c r="D38" s="229"/>
    </row>
    <row r="39" spans="1:6" s="30" customFormat="1" ht="14.45" customHeight="1" x14ac:dyDescent="0.2">
      <c r="A39" s="172" t="s">
        <v>229</v>
      </c>
      <c r="B39" s="213">
        <v>99681.936000000002</v>
      </c>
      <c r="C39" s="98">
        <v>-3.2744663931195959</v>
      </c>
      <c r="D39" s="201" t="s">
        <v>19</v>
      </c>
    </row>
    <row r="40" spans="1:6" s="30" customFormat="1" ht="12.75" customHeight="1" x14ac:dyDescent="0.2">
      <c r="A40" s="216"/>
      <c r="B40" s="230"/>
      <c r="C40" s="231"/>
      <c r="D40" s="230"/>
    </row>
    <row r="41" spans="1:6" s="30" customFormat="1" x14ac:dyDescent="0.2">
      <c r="B41" s="214"/>
      <c r="C41" s="201"/>
      <c r="D41" s="201"/>
    </row>
    <row r="42" spans="1:6" s="30" customFormat="1" x14ac:dyDescent="0.2">
      <c r="A42" s="218"/>
    </row>
    <row r="43" spans="1:6" s="30" customFormat="1" x14ac:dyDescent="0.2">
      <c r="B43" s="201"/>
      <c r="C43" s="201"/>
      <c r="D43" s="201"/>
    </row>
    <row r="44" spans="1:6" s="30" customFormat="1" x14ac:dyDescent="0.2">
      <c r="A44" s="218"/>
    </row>
    <row r="45" spans="1:6" s="30" customFormat="1" x14ac:dyDescent="0.2">
      <c r="B45" s="213"/>
      <c r="C45" s="98"/>
      <c r="D45" s="98"/>
    </row>
    <row r="77" spans="1:1" x14ac:dyDescent="0.2">
      <c r="A77" s="1"/>
    </row>
  </sheetData>
  <mergeCells count="5">
    <mergeCell ref="A8:A11"/>
    <mergeCell ref="B8:B10"/>
    <mergeCell ref="C9:C10"/>
    <mergeCell ref="D9:D10"/>
    <mergeCell ref="C11:D11"/>
  </mergeCells>
  <printOptions horizontalCentered="1"/>
  <pageMargins left="0.51181102362204722" right="0.43307086614173229" top="0.39370078740157483" bottom="0.51181102362204722" header="0.51181102362204722" footer="0"/>
  <pageSetup paperSize="9" scale="90"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80.28515625" defaultRowHeight="12.75" x14ac:dyDescent="0.2"/>
  <cols>
    <col min="1" max="16384" width="80.28515625" style="295"/>
  </cols>
  <sheetData>
    <row r="1" spans="1:1" ht="15.75" x14ac:dyDescent="0.25">
      <c r="A1" s="302" t="s">
        <v>282</v>
      </c>
    </row>
    <row r="4" spans="1:1" ht="15" customHeight="1" x14ac:dyDescent="0.2">
      <c r="A4" s="301" t="s">
        <v>281</v>
      </c>
    </row>
    <row r="5" spans="1:1" ht="14.25" x14ac:dyDescent="0.2">
      <c r="A5" s="300"/>
    </row>
    <row r="6" spans="1:1" ht="14.25" x14ac:dyDescent="0.2">
      <c r="A6" s="300"/>
    </row>
    <row r="7" spans="1:1" x14ac:dyDescent="0.2">
      <c r="A7" s="299" t="s">
        <v>280</v>
      </c>
    </row>
    <row r="10" spans="1:1" x14ac:dyDescent="0.2">
      <c r="A10" s="299" t="s">
        <v>279</v>
      </c>
    </row>
    <row r="11" spans="1:1" x14ac:dyDescent="0.2">
      <c r="A11" s="295" t="s">
        <v>278</v>
      </c>
    </row>
    <row r="14" spans="1:1" x14ac:dyDescent="0.2">
      <c r="A14" s="295" t="s">
        <v>277</v>
      </c>
    </row>
    <row r="17" spans="1:1" x14ac:dyDescent="0.2">
      <c r="A17" s="295" t="s">
        <v>276</v>
      </c>
    </row>
    <row r="18" spans="1:1" x14ac:dyDescent="0.2">
      <c r="A18" s="295" t="s">
        <v>275</v>
      </c>
    </row>
    <row r="19" spans="1:1" ht="25.5" x14ac:dyDescent="0.2">
      <c r="A19" s="295" t="s">
        <v>274</v>
      </c>
    </row>
    <row r="20" spans="1:1" x14ac:dyDescent="0.2">
      <c r="A20" s="295" t="s">
        <v>273</v>
      </c>
    </row>
    <row r="21" spans="1:1" x14ac:dyDescent="0.2">
      <c r="A21" s="295" t="s">
        <v>272</v>
      </c>
    </row>
    <row r="24" spans="1:1" x14ac:dyDescent="0.2">
      <c r="A24" s="297" t="s">
        <v>271</v>
      </c>
    </row>
    <row r="25" spans="1:1" ht="38.25" x14ac:dyDescent="0.2">
      <c r="A25" s="298" t="s">
        <v>270</v>
      </c>
    </row>
    <row r="28" spans="1:1" x14ac:dyDescent="0.2">
      <c r="A28" s="297" t="s">
        <v>269</v>
      </c>
    </row>
    <row r="29" spans="1:1" x14ac:dyDescent="0.2">
      <c r="A29" s="296" t="s">
        <v>268</v>
      </c>
    </row>
    <row r="30" spans="1:1" x14ac:dyDescent="0.2">
      <c r="A30" s="295" t="s">
        <v>1</v>
      </c>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2.75" x14ac:dyDescent="0.2"/>
  <cols>
    <col min="1" max="1" width="11.7109375" customWidth="1"/>
    <col min="2" max="2" width="57.28515625" customWidth="1"/>
    <col min="257" max="257" width="11.7109375" customWidth="1"/>
    <col min="258" max="258" width="57.28515625" customWidth="1"/>
    <col min="513" max="513" width="11.7109375" customWidth="1"/>
    <col min="514" max="514" width="57.28515625" customWidth="1"/>
    <col min="769" max="769" width="11.7109375" customWidth="1"/>
    <col min="770" max="770" width="57.28515625" customWidth="1"/>
    <col min="1025" max="1025" width="11.7109375" customWidth="1"/>
    <col min="1026" max="1026" width="57.28515625" customWidth="1"/>
    <col min="1281" max="1281" width="11.7109375" customWidth="1"/>
    <col min="1282" max="1282" width="57.28515625" customWidth="1"/>
    <col min="1537" max="1537" width="11.7109375" customWidth="1"/>
    <col min="1538" max="1538" width="57.28515625" customWidth="1"/>
    <col min="1793" max="1793" width="11.7109375" customWidth="1"/>
    <col min="1794" max="1794" width="57.28515625" customWidth="1"/>
    <col min="2049" max="2049" width="11.7109375" customWidth="1"/>
    <col min="2050" max="2050" width="57.28515625" customWidth="1"/>
    <col min="2305" max="2305" width="11.7109375" customWidth="1"/>
    <col min="2306" max="2306" width="57.28515625" customWidth="1"/>
    <col min="2561" max="2561" width="11.7109375" customWidth="1"/>
    <col min="2562" max="2562" width="57.28515625" customWidth="1"/>
    <col min="2817" max="2817" width="11.7109375" customWidth="1"/>
    <col min="2818" max="2818" width="57.28515625" customWidth="1"/>
    <col min="3073" max="3073" width="11.7109375" customWidth="1"/>
    <col min="3074" max="3074" width="57.28515625" customWidth="1"/>
    <col min="3329" max="3329" width="11.7109375" customWidth="1"/>
    <col min="3330" max="3330" width="57.28515625" customWidth="1"/>
    <col min="3585" max="3585" width="11.7109375" customWidth="1"/>
    <col min="3586" max="3586" width="57.28515625" customWidth="1"/>
    <col min="3841" max="3841" width="11.7109375" customWidth="1"/>
    <col min="3842" max="3842" width="57.28515625" customWidth="1"/>
    <col min="4097" max="4097" width="11.7109375" customWidth="1"/>
    <col min="4098" max="4098" width="57.28515625" customWidth="1"/>
    <col min="4353" max="4353" width="11.7109375" customWidth="1"/>
    <col min="4354" max="4354" width="57.28515625" customWidth="1"/>
    <col min="4609" max="4609" width="11.7109375" customWidth="1"/>
    <col min="4610" max="4610" width="57.28515625" customWidth="1"/>
    <col min="4865" max="4865" width="11.7109375" customWidth="1"/>
    <col min="4866" max="4866" width="57.28515625" customWidth="1"/>
    <col min="5121" max="5121" width="11.7109375" customWidth="1"/>
    <col min="5122" max="5122" width="57.28515625" customWidth="1"/>
    <col min="5377" max="5377" width="11.7109375" customWidth="1"/>
    <col min="5378" max="5378" width="57.28515625" customWidth="1"/>
    <col min="5633" max="5633" width="11.7109375" customWidth="1"/>
    <col min="5634" max="5634" width="57.28515625" customWidth="1"/>
    <col min="5889" max="5889" width="11.7109375" customWidth="1"/>
    <col min="5890" max="5890" width="57.28515625" customWidth="1"/>
    <col min="6145" max="6145" width="11.7109375" customWidth="1"/>
    <col min="6146" max="6146" width="57.28515625" customWidth="1"/>
    <col min="6401" max="6401" width="11.7109375" customWidth="1"/>
    <col min="6402" max="6402" width="57.28515625" customWidth="1"/>
    <col min="6657" max="6657" width="11.7109375" customWidth="1"/>
    <col min="6658" max="6658" width="57.28515625" customWidth="1"/>
    <col min="6913" max="6913" width="11.7109375" customWidth="1"/>
    <col min="6914" max="6914" width="57.28515625" customWidth="1"/>
    <col min="7169" max="7169" width="11.7109375" customWidth="1"/>
    <col min="7170" max="7170" width="57.28515625" customWidth="1"/>
    <col min="7425" max="7425" width="11.7109375" customWidth="1"/>
    <col min="7426" max="7426" width="57.28515625" customWidth="1"/>
    <col min="7681" max="7681" width="11.7109375" customWidth="1"/>
    <col min="7682" max="7682" width="57.28515625" customWidth="1"/>
    <col min="7937" max="7937" width="11.7109375" customWidth="1"/>
    <col min="7938" max="7938" width="57.28515625" customWidth="1"/>
    <col min="8193" max="8193" width="11.7109375" customWidth="1"/>
    <col min="8194" max="8194" width="57.28515625" customWidth="1"/>
    <col min="8449" max="8449" width="11.7109375" customWidth="1"/>
    <col min="8450" max="8450" width="57.28515625" customWidth="1"/>
    <col min="8705" max="8705" width="11.7109375" customWidth="1"/>
    <col min="8706" max="8706" width="57.28515625" customWidth="1"/>
    <col min="8961" max="8961" width="11.7109375" customWidth="1"/>
    <col min="8962" max="8962" width="57.28515625" customWidth="1"/>
    <col min="9217" max="9217" width="11.7109375" customWidth="1"/>
    <col min="9218" max="9218" width="57.28515625" customWidth="1"/>
    <col min="9473" max="9473" width="11.7109375" customWidth="1"/>
    <col min="9474" max="9474" width="57.28515625" customWidth="1"/>
    <col min="9729" max="9729" width="11.7109375" customWidth="1"/>
    <col min="9730" max="9730" width="57.28515625" customWidth="1"/>
    <col min="9985" max="9985" width="11.7109375" customWidth="1"/>
    <col min="9986" max="9986" width="57.28515625" customWidth="1"/>
    <col min="10241" max="10241" width="11.7109375" customWidth="1"/>
    <col min="10242" max="10242" width="57.28515625" customWidth="1"/>
    <col min="10497" max="10497" width="11.7109375" customWidth="1"/>
    <col min="10498" max="10498" width="57.28515625" customWidth="1"/>
    <col min="10753" max="10753" width="11.7109375" customWidth="1"/>
    <col min="10754" max="10754" width="57.28515625" customWidth="1"/>
    <col min="11009" max="11009" width="11.7109375" customWidth="1"/>
    <col min="11010" max="11010" width="57.28515625" customWidth="1"/>
    <col min="11265" max="11265" width="11.7109375" customWidth="1"/>
    <col min="11266" max="11266" width="57.28515625" customWidth="1"/>
    <col min="11521" max="11521" width="11.7109375" customWidth="1"/>
    <col min="11522" max="11522" width="57.28515625" customWidth="1"/>
    <col min="11777" max="11777" width="11.7109375" customWidth="1"/>
    <col min="11778" max="11778" width="57.28515625" customWidth="1"/>
    <col min="12033" max="12033" width="11.7109375" customWidth="1"/>
    <col min="12034" max="12034" width="57.28515625" customWidth="1"/>
    <col min="12289" max="12289" width="11.7109375" customWidth="1"/>
    <col min="12290" max="12290" width="57.28515625" customWidth="1"/>
    <col min="12545" max="12545" width="11.7109375" customWidth="1"/>
    <col min="12546" max="12546" width="57.28515625" customWidth="1"/>
    <col min="12801" max="12801" width="11.7109375" customWidth="1"/>
    <col min="12802" max="12802" width="57.28515625" customWidth="1"/>
    <col min="13057" max="13057" width="11.7109375" customWidth="1"/>
    <col min="13058" max="13058" width="57.28515625" customWidth="1"/>
    <col min="13313" max="13313" width="11.7109375" customWidth="1"/>
    <col min="13314" max="13314" width="57.28515625" customWidth="1"/>
    <col min="13569" max="13569" width="11.7109375" customWidth="1"/>
    <col min="13570" max="13570" width="57.28515625" customWidth="1"/>
    <col min="13825" max="13825" width="11.7109375" customWidth="1"/>
    <col min="13826" max="13826" width="57.28515625" customWidth="1"/>
    <col min="14081" max="14081" width="11.7109375" customWidth="1"/>
    <col min="14082" max="14082" width="57.28515625" customWidth="1"/>
    <col min="14337" max="14337" width="11.7109375" customWidth="1"/>
    <col min="14338" max="14338" width="57.28515625" customWidth="1"/>
    <col min="14593" max="14593" width="11.7109375" customWidth="1"/>
    <col min="14594" max="14594" width="57.28515625" customWidth="1"/>
    <col min="14849" max="14849" width="11.7109375" customWidth="1"/>
    <col min="14850" max="14850" width="57.28515625" customWidth="1"/>
    <col min="15105" max="15105" width="11.7109375" customWidth="1"/>
    <col min="15106" max="15106" width="57.28515625" customWidth="1"/>
    <col min="15361" max="15361" width="11.7109375" customWidth="1"/>
    <col min="15362" max="15362" width="57.28515625" customWidth="1"/>
    <col min="15617" max="15617" width="11.7109375" customWidth="1"/>
    <col min="15618" max="15618" width="57.28515625" customWidth="1"/>
    <col min="15873" max="15873" width="11.7109375" customWidth="1"/>
    <col min="15874" max="15874" width="57.28515625" customWidth="1"/>
    <col min="16129" max="16129" width="11.7109375" customWidth="1"/>
    <col min="16130" max="16130" width="57.28515625" customWidth="1"/>
  </cols>
  <sheetData>
    <row r="1" spans="1:2" ht="15.75" x14ac:dyDescent="0.2">
      <c r="A1" s="309" t="s">
        <v>302</v>
      </c>
      <c r="B1" s="308"/>
    </row>
    <row r="5" spans="1:2" ht="14.25" x14ac:dyDescent="0.2">
      <c r="A5" s="306" t="s">
        <v>75</v>
      </c>
      <c r="B5" s="303" t="s">
        <v>301</v>
      </c>
    </row>
    <row r="6" spans="1:2" ht="14.25" x14ac:dyDescent="0.2">
      <c r="A6" s="306">
        <v>0</v>
      </c>
      <c r="B6" s="303" t="s">
        <v>300</v>
      </c>
    </row>
    <row r="7" spans="1:2" ht="14.25" x14ac:dyDescent="0.2">
      <c r="A7" s="307"/>
      <c r="B7" s="303" t="s">
        <v>299</v>
      </c>
    </row>
    <row r="8" spans="1:2" ht="14.25" x14ac:dyDescent="0.2">
      <c r="A8" s="306" t="s">
        <v>19</v>
      </c>
      <c r="B8" s="303" t="s">
        <v>298</v>
      </c>
    </row>
    <row r="9" spans="1:2" ht="14.25" x14ac:dyDescent="0.2">
      <c r="A9" s="306" t="s">
        <v>297</v>
      </c>
      <c r="B9" s="303" t="s">
        <v>296</v>
      </c>
    </row>
    <row r="10" spans="1:2" ht="14.25" x14ac:dyDescent="0.2">
      <c r="A10" s="306" t="s">
        <v>295</v>
      </c>
      <c r="B10" s="303" t="s">
        <v>294</v>
      </c>
    </row>
    <row r="11" spans="1:2" ht="14.25" x14ac:dyDescent="0.2">
      <c r="A11" s="306" t="s">
        <v>293</v>
      </c>
      <c r="B11" s="303" t="s">
        <v>292</v>
      </c>
    </row>
    <row r="12" spans="1:2" ht="14.25" x14ac:dyDescent="0.2">
      <c r="A12" s="306" t="s">
        <v>291</v>
      </c>
      <c r="B12" s="303" t="s">
        <v>290</v>
      </c>
    </row>
    <row r="13" spans="1:2" ht="14.25" x14ac:dyDescent="0.2">
      <c r="A13" s="306" t="s">
        <v>289</v>
      </c>
      <c r="B13" s="303" t="s">
        <v>288</v>
      </c>
    </row>
    <row r="14" spans="1:2" ht="14.25" x14ac:dyDescent="0.2">
      <c r="A14" s="306" t="s">
        <v>287</v>
      </c>
      <c r="B14" s="303" t="s">
        <v>286</v>
      </c>
    </row>
    <row r="15" spans="1:2" ht="14.25" x14ac:dyDescent="0.2">
      <c r="A15" s="303"/>
    </row>
    <row r="16" spans="1:2" ht="42.75" x14ac:dyDescent="0.2">
      <c r="A16" s="305" t="s">
        <v>285</v>
      </c>
      <c r="B16" s="304" t="s">
        <v>284</v>
      </c>
    </row>
    <row r="17" spans="1:2" ht="14.25" x14ac:dyDescent="0.2">
      <c r="A17" s="303" t="s">
        <v>283</v>
      </c>
      <c r="B17" s="303"/>
    </row>
  </sheetData>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G78"/>
  <sheetViews>
    <sheetView zoomScaleNormal="100" workbookViewId="0"/>
  </sheetViews>
  <sheetFormatPr baseColWidth="10" defaultRowHeight="12.75" x14ac:dyDescent="0.2"/>
  <cols>
    <col min="1" max="1" width="84" customWidth="1"/>
    <col min="2" max="2" width="3" style="3" bestFit="1" customWidth="1"/>
  </cols>
  <sheetData>
    <row r="1" spans="1:2" ht="15" x14ac:dyDescent="0.2">
      <c r="A1" s="164" t="s">
        <v>2</v>
      </c>
      <c r="B1" s="10"/>
    </row>
    <row r="2" spans="1:2" x14ac:dyDescent="0.2">
      <c r="A2" s="5"/>
      <c r="B2" s="10"/>
    </row>
    <row r="3" spans="1:2" x14ac:dyDescent="0.2">
      <c r="A3" s="233" t="s">
        <v>3</v>
      </c>
      <c r="B3" s="233"/>
    </row>
    <row r="5" spans="1:2" x14ac:dyDescent="0.2">
      <c r="A5" s="6"/>
      <c r="B5" s="10"/>
    </row>
    <row r="6" spans="1:2" x14ac:dyDescent="0.2">
      <c r="A6" s="6"/>
      <c r="B6" s="10"/>
    </row>
    <row r="7" spans="1:2" ht="15" x14ac:dyDescent="0.2">
      <c r="A7" s="164" t="s">
        <v>6</v>
      </c>
      <c r="B7" s="166">
        <v>2</v>
      </c>
    </row>
    <row r="8" spans="1:2" x14ac:dyDescent="0.2">
      <c r="A8" s="6"/>
      <c r="B8" s="10"/>
    </row>
    <row r="9" spans="1:2" x14ac:dyDescent="0.2">
      <c r="A9" s="7"/>
      <c r="B9" s="11"/>
    </row>
    <row r="10" spans="1:2" x14ac:dyDescent="0.2">
      <c r="A10" s="7"/>
      <c r="B10" s="11"/>
    </row>
    <row r="11" spans="1:2" ht="13.35" customHeight="1" x14ac:dyDescent="0.2">
      <c r="A11" s="165" t="s">
        <v>233</v>
      </c>
      <c r="B11" s="166">
        <v>4</v>
      </c>
    </row>
    <row r="12" spans="1:2" x14ac:dyDescent="0.2">
      <c r="A12" s="7"/>
      <c r="B12" s="11"/>
    </row>
    <row r="13" spans="1:2" ht="13.35" customHeight="1" x14ac:dyDescent="0.2"/>
    <row r="14" spans="1:2" ht="13.35" customHeight="1" x14ac:dyDescent="0.2">
      <c r="A14" s="6"/>
      <c r="B14" s="6"/>
    </row>
    <row r="15" spans="1:2" ht="15" x14ac:dyDescent="0.2">
      <c r="A15" s="164" t="s">
        <v>4</v>
      </c>
      <c r="B15" s="6"/>
    </row>
    <row r="16" spans="1:2" ht="13.35" customHeight="1" x14ac:dyDescent="0.2">
      <c r="A16" s="7"/>
      <c r="B16" s="11"/>
    </row>
    <row r="17" spans="1:2" ht="13.35" customHeight="1" x14ac:dyDescent="0.2">
      <c r="A17" s="7"/>
      <c r="B17" s="11"/>
    </row>
    <row r="18" spans="1:2" ht="13.35" customHeight="1" x14ac:dyDescent="0.2">
      <c r="A18" s="7"/>
      <c r="B18" s="11"/>
    </row>
    <row r="19" spans="1:2" ht="14.45" customHeight="1" x14ac:dyDescent="0.2">
      <c r="A19" s="166" t="s">
        <v>234</v>
      </c>
      <c r="B19" s="166">
        <v>5</v>
      </c>
    </row>
    <row r="20" spans="1:2" ht="13.35" customHeight="1" x14ac:dyDescent="0.2"/>
    <row r="21" spans="1:2" ht="13.35" customHeight="1" x14ac:dyDescent="0.2">
      <c r="A21" s="166" t="s">
        <v>235</v>
      </c>
      <c r="B21" s="166">
        <v>6</v>
      </c>
    </row>
    <row r="22" spans="1:2" ht="13.35" customHeight="1" x14ac:dyDescent="0.2"/>
    <row r="23" spans="1:2" ht="13.35" customHeight="1" x14ac:dyDescent="0.2">
      <c r="A23" s="6"/>
      <c r="B23" s="11"/>
    </row>
    <row r="24" spans="1:2" ht="13.35" customHeight="1" x14ac:dyDescent="0.2">
      <c r="A24" s="6"/>
      <c r="B24" s="6"/>
    </row>
    <row r="25" spans="1:2" ht="14.1" customHeight="1" x14ac:dyDescent="0.2">
      <c r="A25" s="164" t="s">
        <v>5</v>
      </c>
      <c r="B25" s="11"/>
    </row>
    <row r="26" spans="1:2" ht="13.35" customHeight="1" x14ac:dyDescent="0.2">
      <c r="B26" s="11"/>
    </row>
    <row r="27" spans="1:2" ht="15" x14ac:dyDescent="0.2">
      <c r="A27" s="8"/>
      <c r="B27" s="11"/>
    </row>
    <row r="28" spans="1:2" ht="13.35" customHeight="1" x14ac:dyDescent="0.2">
      <c r="A28" s="8"/>
      <c r="B28" s="11"/>
    </row>
    <row r="29" spans="1:2" ht="13.35" customHeight="1" x14ac:dyDescent="0.2">
      <c r="A29" s="166" t="s">
        <v>206</v>
      </c>
      <c r="B29" s="166">
        <v>7</v>
      </c>
    </row>
    <row r="30" spans="1:2" ht="13.35" customHeight="1" x14ac:dyDescent="0.2"/>
    <row r="31" spans="1:2" ht="13.35" customHeight="1" x14ac:dyDescent="0.2">
      <c r="A31" s="166" t="s">
        <v>236</v>
      </c>
      <c r="B31" s="166">
        <v>8</v>
      </c>
    </row>
    <row r="32" spans="1:2" ht="13.35" customHeight="1" x14ac:dyDescent="0.2">
      <c r="A32" s="166" t="s">
        <v>205</v>
      </c>
      <c r="B32" s="167"/>
    </row>
    <row r="33" spans="1:6" ht="13.35" customHeight="1" x14ac:dyDescent="0.2"/>
    <row r="34" spans="1:6" ht="13.35" customHeight="1" x14ac:dyDescent="0.2">
      <c r="A34" s="166" t="s">
        <v>237</v>
      </c>
      <c r="B34" s="166">
        <v>10</v>
      </c>
    </row>
    <row r="35" spans="1:6" ht="13.35" customHeight="1" x14ac:dyDescent="0.2">
      <c r="A35" s="166" t="s">
        <v>204</v>
      </c>
      <c r="B35" s="166"/>
      <c r="F35" s="96"/>
    </row>
    <row r="36" spans="1:6" ht="13.35" customHeight="1" x14ac:dyDescent="0.2">
      <c r="F36" s="96"/>
    </row>
    <row r="37" spans="1:6" ht="13.35" customHeight="1" x14ac:dyDescent="0.2">
      <c r="A37" s="166" t="s">
        <v>203</v>
      </c>
      <c r="B37" s="166">
        <v>11</v>
      </c>
    </row>
    <row r="38" spans="1:6" ht="13.35" customHeight="1" x14ac:dyDescent="0.2">
      <c r="A38" s="166" t="s">
        <v>238</v>
      </c>
      <c r="B38" s="166"/>
    </row>
    <row r="40" spans="1:6" ht="13.35" customHeight="1" x14ac:dyDescent="0.2">
      <c r="A40" s="166" t="s">
        <v>239</v>
      </c>
      <c r="B40" s="166">
        <v>12</v>
      </c>
      <c r="F40" s="12"/>
    </row>
    <row r="41" spans="1:6" ht="13.35" customHeight="1" x14ac:dyDescent="0.2">
      <c r="A41" s="166" t="s">
        <v>202</v>
      </c>
      <c r="B41" s="166"/>
      <c r="F41" s="12"/>
    </row>
    <row r="42" spans="1:6" x14ac:dyDescent="0.2">
      <c r="F42" s="12"/>
    </row>
    <row r="43" spans="1:6" x14ac:dyDescent="0.2">
      <c r="A43" s="166" t="s">
        <v>240</v>
      </c>
      <c r="B43" s="166">
        <v>14</v>
      </c>
      <c r="F43" s="12"/>
    </row>
    <row r="44" spans="1:6" x14ac:dyDescent="0.2">
      <c r="A44" s="166" t="s">
        <v>201</v>
      </c>
      <c r="F44" s="12"/>
    </row>
    <row r="45" spans="1:6" x14ac:dyDescent="0.2">
      <c r="F45" s="12"/>
    </row>
    <row r="46" spans="1:6" x14ac:dyDescent="0.2">
      <c r="A46" s="166" t="s">
        <v>200</v>
      </c>
      <c r="B46" s="166">
        <v>15</v>
      </c>
      <c r="F46" s="12"/>
    </row>
    <row r="47" spans="1:6" x14ac:dyDescent="0.2">
      <c r="A47" s="166" t="s">
        <v>241</v>
      </c>
      <c r="F47" s="12"/>
    </row>
    <row r="48" spans="1:6" x14ac:dyDescent="0.2">
      <c r="F48" s="12"/>
    </row>
    <row r="49" spans="1:7" x14ac:dyDescent="0.2">
      <c r="A49" s="166" t="s">
        <v>242</v>
      </c>
      <c r="B49" s="166">
        <v>16</v>
      </c>
      <c r="F49" s="12"/>
    </row>
    <row r="50" spans="1:7" x14ac:dyDescent="0.2">
      <c r="F50" s="12"/>
    </row>
    <row r="51" spans="1:7" x14ac:dyDescent="0.2">
      <c r="A51" s="166" t="s">
        <v>243</v>
      </c>
      <c r="B51" s="166">
        <v>17</v>
      </c>
      <c r="F51" s="12"/>
    </row>
    <row r="52" spans="1:7" x14ac:dyDescent="0.2">
      <c r="F52" s="12"/>
    </row>
    <row r="53" spans="1:7" x14ac:dyDescent="0.2">
      <c r="A53" s="166" t="s">
        <v>244</v>
      </c>
      <c r="B53" s="166">
        <v>18</v>
      </c>
      <c r="F53" s="12"/>
    </row>
    <row r="55" spans="1:7" x14ac:dyDescent="0.2">
      <c r="A55" s="166" t="s">
        <v>245</v>
      </c>
      <c r="B55" s="166">
        <v>19</v>
      </c>
    </row>
    <row r="57" spans="1:7" ht="13.35" customHeight="1" x14ac:dyDescent="0.2">
      <c r="A57" s="166" t="s">
        <v>246</v>
      </c>
      <c r="B57" s="166">
        <v>20</v>
      </c>
      <c r="C57" s="166"/>
      <c r="D57" s="166"/>
      <c r="E57" s="166"/>
      <c r="F57" s="166"/>
      <c r="G57" s="166"/>
    </row>
    <row r="58" spans="1:7" x14ac:dyDescent="0.2">
      <c r="A58" s="9"/>
      <c r="B58" s="10"/>
    </row>
    <row r="59" spans="1:7" x14ac:dyDescent="0.2">
      <c r="A59" s="9"/>
      <c r="B59" s="10"/>
    </row>
    <row r="60" spans="1:7" x14ac:dyDescent="0.2">
      <c r="A60" s="9"/>
      <c r="B60" s="10"/>
    </row>
    <row r="61" spans="1:7" x14ac:dyDescent="0.2">
      <c r="A61" s="9"/>
      <c r="B61" s="10"/>
    </row>
    <row r="62" spans="1:7" x14ac:dyDescent="0.2">
      <c r="A62" s="9"/>
      <c r="B62" s="10"/>
    </row>
    <row r="63" spans="1:7" x14ac:dyDescent="0.2">
      <c r="A63" s="9"/>
      <c r="B63" s="10"/>
    </row>
    <row r="64" spans="1:7" x14ac:dyDescent="0.2">
      <c r="A64" s="9"/>
      <c r="B64" s="10"/>
    </row>
    <row r="65" spans="1:2" x14ac:dyDescent="0.2">
      <c r="A65" s="9"/>
      <c r="B65" s="10"/>
    </row>
    <row r="66" spans="1:2" x14ac:dyDescent="0.2">
      <c r="A66" s="9"/>
      <c r="B66" s="10"/>
    </row>
    <row r="67" spans="1:2" x14ac:dyDescent="0.2">
      <c r="A67" s="9"/>
      <c r="B67" s="10"/>
    </row>
    <row r="68" spans="1:2" x14ac:dyDescent="0.2">
      <c r="A68" s="9"/>
      <c r="B68" s="10"/>
    </row>
    <row r="69" spans="1:2" x14ac:dyDescent="0.2">
      <c r="A69" s="9"/>
      <c r="B69" s="10"/>
    </row>
    <row r="70" spans="1:2" x14ac:dyDescent="0.2">
      <c r="A70" s="9"/>
      <c r="B70" s="10"/>
    </row>
    <row r="71" spans="1:2" x14ac:dyDescent="0.2">
      <c r="A71" s="9"/>
      <c r="B71" s="10"/>
    </row>
    <row r="72" spans="1:2" x14ac:dyDescent="0.2">
      <c r="A72" s="9"/>
      <c r="B72" s="10"/>
    </row>
    <row r="73" spans="1:2" x14ac:dyDescent="0.2">
      <c r="A73" s="9"/>
      <c r="B73" s="10"/>
    </row>
    <row r="74" spans="1:2" x14ac:dyDescent="0.2">
      <c r="A74" s="9"/>
      <c r="B74" s="10"/>
    </row>
    <row r="75" spans="1:2" x14ac:dyDescent="0.2">
      <c r="A75" s="9"/>
      <c r="B75" s="10"/>
    </row>
    <row r="76" spans="1:2" x14ac:dyDescent="0.2">
      <c r="A76" s="9"/>
      <c r="B76" s="10"/>
    </row>
    <row r="77" spans="1:2" x14ac:dyDescent="0.2">
      <c r="A77" s="9"/>
      <c r="B77" s="10"/>
    </row>
    <row r="78" spans="1:2" x14ac:dyDescent="0.2">
      <c r="A78" s="9"/>
      <c r="B78" s="10"/>
    </row>
  </sheetData>
  <mergeCells count="1">
    <mergeCell ref="A3:B3"/>
  </mergeCells>
  <phoneticPr fontId="0" type="noConversion"/>
  <pageMargins left="0.78740157480314965" right="0.78740157480314965" top="0.78740157480314965" bottom="0.39370078740157483"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F111"/>
  <sheetViews>
    <sheetView zoomScaleNormal="100" workbookViewId="0"/>
  </sheetViews>
  <sheetFormatPr baseColWidth="10" defaultRowHeight="12.75" x14ac:dyDescent="0.2"/>
  <cols>
    <col min="1" max="1" width="87.5703125" customWidth="1"/>
    <col min="2" max="2" width="3" bestFit="1" customWidth="1"/>
  </cols>
  <sheetData>
    <row r="1" spans="1:2" x14ac:dyDescent="0.2">
      <c r="A1" s="105" t="s">
        <v>77</v>
      </c>
      <c r="B1" s="106"/>
    </row>
    <row r="2" spans="1:2" ht="12.75" customHeight="1" x14ac:dyDescent="0.2">
      <c r="A2" s="107"/>
      <c r="B2" s="106"/>
    </row>
    <row r="3" spans="1:2" ht="10.5" customHeight="1" x14ac:dyDescent="0.2">
      <c r="A3" s="108"/>
      <c r="B3" s="106"/>
    </row>
    <row r="4" spans="1:2" ht="15" x14ac:dyDescent="0.2">
      <c r="A4" s="164" t="s">
        <v>113</v>
      </c>
      <c r="B4" s="106"/>
    </row>
    <row r="5" spans="1:2" ht="12.75" customHeight="1" x14ac:dyDescent="0.2">
      <c r="A5" s="4"/>
      <c r="B5" s="106"/>
    </row>
    <row r="7" spans="1:2" ht="12.75" customHeight="1" x14ac:dyDescent="0.2">
      <c r="A7" s="165" t="s">
        <v>114</v>
      </c>
      <c r="B7" s="106"/>
    </row>
    <row r="8" spans="1:2" ht="12.75" customHeight="1" x14ac:dyDescent="0.2">
      <c r="A8" s="6"/>
      <c r="B8" s="106"/>
    </row>
    <row r="9" spans="1:2" s="111" customFormat="1" ht="48.6" customHeight="1" x14ac:dyDescent="0.2">
      <c r="A9" s="168" t="s">
        <v>214</v>
      </c>
      <c r="B9" s="110"/>
    </row>
    <row r="10" spans="1:2" s="111" customFormat="1" ht="24" customHeight="1" x14ac:dyDescent="0.2">
      <c r="A10" s="168" t="s">
        <v>213</v>
      </c>
      <c r="B10" s="110"/>
    </row>
    <row r="11" spans="1:2" ht="12.75" customHeight="1" x14ac:dyDescent="0.2">
      <c r="A11" s="6"/>
      <c r="B11" s="106"/>
    </row>
    <row r="12" spans="1:2" s="113" customFormat="1" ht="13.35" customHeight="1" x14ac:dyDescent="0.2">
      <c r="A12" s="165" t="s">
        <v>115</v>
      </c>
      <c r="B12" s="112"/>
    </row>
    <row r="13" spans="1:2" ht="12.75" customHeight="1" x14ac:dyDescent="0.2">
      <c r="A13" s="114"/>
      <c r="B13" s="106"/>
    </row>
    <row r="14" spans="1:2" ht="38.450000000000003" customHeight="1" x14ac:dyDescent="0.2">
      <c r="A14" s="168" t="s">
        <v>215</v>
      </c>
      <c r="B14" s="106"/>
    </row>
    <row r="15" spans="1:2" x14ac:dyDescent="0.2">
      <c r="A15" s="109"/>
      <c r="B15" s="106"/>
    </row>
    <row r="16" spans="1:2" ht="13.35" customHeight="1" x14ac:dyDescent="0.2">
      <c r="A16" s="169" t="s">
        <v>116</v>
      </c>
      <c r="B16" s="106"/>
    </row>
    <row r="17" spans="1:2" x14ac:dyDescent="0.2">
      <c r="A17" s="109"/>
      <c r="B17" s="106"/>
    </row>
    <row r="18" spans="1:2" ht="87" customHeight="1" x14ac:dyDescent="0.2">
      <c r="A18" s="168" t="s">
        <v>171</v>
      </c>
      <c r="B18" s="106"/>
    </row>
    <row r="19" spans="1:2" ht="14.45" customHeight="1" x14ac:dyDescent="0.2">
      <c r="A19" s="168"/>
      <c r="B19" s="106"/>
    </row>
    <row r="20" spans="1:2" ht="13.35" customHeight="1" x14ac:dyDescent="0.2">
      <c r="A20" s="165" t="s">
        <v>117</v>
      </c>
      <c r="B20" s="106"/>
    </row>
    <row r="21" spans="1:2" x14ac:dyDescent="0.2">
      <c r="B21" s="106"/>
    </row>
    <row r="22" spans="1:2" ht="13.35" customHeight="1" x14ac:dyDescent="0.2">
      <c r="A22" s="165" t="s">
        <v>7</v>
      </c>
      <c r="B22" s="106"/>
    </row>
    <row r="23" spans="1:2" x14ac:dyDescent="0.2">
      <c r="B23" s="106"/>
    </row>
    <row r="24" spans="1:2" ht="36.75" customHeight="1" x14ac:dyDescent="0.2">
      <c r="A24" s="168" t="s">
        <v>188</v>
      </c>
      <c r="B24" s="106"/>
    </row>
    <row r="25" spans="1:2" ht="26.1" customHeight="1" x14ac:dyDescent="0.2">
      <c r="A25" s="168" t="s">
        <v>118</v>
      </c>
      <c r="B25" s="106"/>
    </row>
    <row r="26" spans="1:2" ht="24" x14ac:dyDescent="0.2">
      <c r="A26" s="168" t="s">
        <v>119</v>
      </c>
      <c r="B26" s="106"/>
    </row>
    <row r="27" spans="1:2" x14ac:dyDescent="0.2">
      <c r="B27" s="106"/>
    </row>
    <row r="28" spans="1:2" ht="13.35" customHeight="1" x14ac:dyDescent="0.2">
      <c r="A28" s="169" t="s">
        <v>120</v>
      </c>
      <c r="B28" s="106"/>
    </row>
    <row r="29" spans="1:2" s="113" customFormat="1" x14ac:dyDescent="0.2">
      <c r="B29" s="112"/>
    </row>
    <row r="30" spans="1:2" x14ac:dyDescent="0.2">
      <c r="A30" s="2" t="s">
        <v>121</v>
      </c>
      <c r="B30" s="106"/>
    </row>
    <row r="31" spans="1:2" x14ac:dyDescent="0.2">
      <c r="B31" s="106"/>
    </row>
    <row r="32" spans="1:2" ht="13.35" customHeight="1" x14ac:dyDescent="0.2">
      <c r="A32" s="165" t="s">
        <v>123</v>
      </c>
      <c r="B32" s="106"/>
    </row>
    <row r="33" spans="1:6" x14ac:dyDescent="0.2">
      <c r="B33" s="106"/>
    </row>
    <row r="34" spans="1:6" ht="48" customHeight="1" x14ac:dyDescent="0.2">
      <c r="A34" s="168" t="s">
        <v>147</v>
      </c>
      <c r="B34" s="106"/>
    </row>
    <row r="35" spans="1:6" ht="12.6" customHeight="1" x14ac:dyDescent="0.2">
      <c r="A35" s="104"/>
      <c r="B35" s="106"/>
    </row>
    <row r="36" spans="1:6" ht="95.25" customHeight="1" x14ac:dyDescent="0.2">
      <c r="A36" s="168" t="s">
        <v>207</v>
      </c>
      <c r="B36" s="106"/>
    </row>
    <row r="37" spans="1:6" x14ac:dyDescent="0.2">
      <c r="A37" s="168"/>
      <c r="B37" s="106"/>
    </row>
    <row r="38" spans="1:6" x14ac:dyDescent="0.2">
      <c r="A38" s="168"/>
      <c r="B38" s="106"/>
    </row>
    <row r="39" spans="1:6" ht="12.6" customHeight="1" x14ac:dyDescent="0.2">
      <c r="A39" s="105" t="s">
        <v>122</v>
      </c>
      <c r="B39" s="106"/>
    </row>
    <row r="40" spans="1:6" ht="12.6" customHeight="1" x14ac:dyDescent="0.2">
      <c r="A40" s="105"/>
      <c r="B40" s="106"/>
    </row>
    <row r="41" spans="1:6" ht="13.35" customHeight="1" x14ac:dyDescent="0.2">
      <c r="A41" s="165" t="s">
        <v>124</v>
      </c>
      <c r="B41" s="106"/>
    </row>
    <row r="42" spans="1:6" ht="12.6" customHeight="1" x14ac:dyDescent="0.2">
      <c r="B42" s="106"/>
    </row>
    <row r="43" spans="1:6" ht="13.35" customHeight="1" x14ac:dyDescent="0.2">
      <c r="A43" s="166" t="s">
        <v>125</v>
      </c>
      <c r="B43" s="106"/>
      <c r="F43" s="12"/>
    </row>
    <row r="44" spans="1:6" ht="13.35" customHeight="1" x14ac:dyDescent="0.2">
      <c r="A44" s="166" t="s">
        <v>193</v>
      </c>
      <c r="B44" s="106"/>
      <c r="F44" s="12"/>
    </row>
    <row r="45" spans="1:6" s="113" customFormat="1" x14ac:dyDescent="0.2">
      <c r="A45" s="166" t="s">
        <v>194</v>
      </c>
      <c r="B45" s="112"/>
    </row>
    <row r="46" spans="1:6" s="113" customFormat="1" ht="13.5" x14ac:dyDescent="0.2">
      <c r="A46" s="166" t="s">
        <v>210</v>
      </c>
      <c r="B46" s="112"/>
    </row>
    <row r="47" spans="1:6" ht="15" customHeight="1" x14ac:dyDescent="0.2">
      <c r="A47" s="166" t="s">
        <v>211</v>
      </c>
      <c r="B47" s="106"/>
      <c r="F47" s="12"/>
    </row>
    <row r="48" spans="1:6" ht="13.35" customHeight="1" x14ac:dyDescent="0.2">
      <c r="A48" s="166" t="s">
        <v>170</v>
      </c>
      <c r="B48" s="106"/>
      <c r="F48" s="12"/>
    </row>
    <row r="49" spans="1:6" ht="13.35" customHeight="1" x14ac:dyDescent="0.2">
      <c r="A49" s="166" t="s">
        <v>126</v>
      </c>
      <c r="B49" s="106"/>
      <c r="F49" s="12"/>
    </row>
    <row r="50" spans="1:6" ht="13.35" customHeight="1" x14ac:dyDescent="0.2">
      <c r="A50" s="166" t="s">
        <v>127</v>
      </c>
      <c r="B50" s="106"/>
      <c r="F50" s="12"/>
    </row>
    <row r="51" spans="1:6" ht="13.35" customHeight="1" x14ac:dyDescent="0.2">
      <c r="A51" s="166" t="s">
        <v>212</v>
      </c>
      <c r="B51" s="106"/>
    </row>
    <row r="52" spans="1:6" ht="13.35" customHeight="1" x14ac:dyDescent="0.2">
      <c r="A52" s="166" t="s">
        <v>128</v>
      </c>
      <c r="B52" s="106"/>
    </row>
    <row r="53" spans="1:6" ht="13.35" customHeight="1" x14ac:dyDescent="0.2">
      <c r="A53" s="166" t="s">
        <v>129</v>
      </c>
    </row>
    <row r="55" spans="1:6" ht="12.6" customHeight="1" x14ac:dyDescent="0.2"/>
    <row r="56" spans="1:6" ht="13.35" customHeight="1" x14ac:dyDescent="0.2">
      <c r="A56" s="165" t="s">
        <v>146</v>
      </c>
    </row>
    <row r="57" spans="1:6" ht="12.6" customHeight="1" x14ac:dyDescent="0.2"/>
    <row r="58" spans="1:6" x14ac:dyDescent="0.2">
      <c r="A58" s="170" t="s">
        <v>130</v>
      </c>
    </row>
    <row r="59" spans="1:6" ht="13.35" customHeight="1" x14ac:dyDescent="0.2">
      <c r="A59" s="170" t="s">
        <v>131</v>
      </c>
    </row>
    <row r="60" spans="1:6" ht="13.35" customHeight="1" x14ac:dyDescent="0.2">
      <c r="A60" s="170" t="s">
        <v>132</v>
      </c>
    </row>
    <row r="61" spans="1:6" ht="12.6" customHeight="1" x14ac:dyDescent="0.2"/>
    <row r="62" spans="1:6" ht="13.35" customHeight="1" x14ac:dyDescent="0.2">
      <c r="A62" s="166" t="s">
        <v>140</v>
      </c>
    </row>
    <row r="63" spans="1:6" ht="13.35" customHeight="1" x14ac:dyDescent="0.2">
      <c r="A63" s="166" t="s">
        <v>141</v>
      </c>
    </row>
    <row r="64" spans="1:6" ht="13.35" customHeight="1" x14ac:dyDescent="0.2">
      <c r="A64" s="166" t="s">
        <v>142</v>
      </c>
    </row>
    <row r="65" spans="1:2" ht="13.35" customHeight="1" x14ac:dyDescent="0.2">
      <c r="A65" s="166" t="s">
        <v>143</v>
      </c>
    </row>
    <row r="66" spans="1:2" s="113" customFormat="1" ht="13.35" customHeight="1" x14ac:dyDescent="0.2">
      <c r="A66" s="166" t="s">
        <v>144</v>
      </c>
    </row>
    <row r="67" spans="1:2" ht="13.35" customHeight="1" x14ac:dyDescent="0.2">
      <c r="A67" s="166" t="s">
        <v>145</v>
      </c>
    </row>
    <row r="68" spans="1:2" ht="12.6" customHeight="1" x14ac:dyDescent="0.2"/>
    <row r="69" spans="1:2" ht="13.35" customHeight="1" x14ac:dyDescent="0.2">
      <c r="A69" s="166" t="s">
        <v>133</v>
      </c>
    </row>
    <row r="70" spans="1:2" ht="13.35" customHeight="1" x14ac:dyDescent="0.2">
      <c r="A70" s="166" t="s">
        <v>134</v>
      </c>
    </row>
    <row r="71" spans="1:2" ht="13.35" customHeight="1" x14ac:dyDescent="0.2">
      <c r="A71" s="166" t="s">
        <v>135</v>
      </c>
    </row>
    <row r="72" spans="1:2" ht="13.35" customHeight="1" x14ac:dyDescent="0.2">
      <c r="A72" s="166" t="s">
        <v>136</v>
      </c>
    </row>
    <row r="73" spans="1:2" ht="12.6" customHeight="1" x14ac:dyDescent="0.2"/>
    <row r="74" spans="1:2" ht="13.35" customHeight="1" x14ac:dyDescent="0.2">
      <c r="A74" s="170" t="s">
        <v>186</v>
      </c>
    </row>
    <row r="75" spans="1:2" ht="13.35" customHeight="1" x14ac:dyDescent="0.2">
      <c r="A75" s="170" t="s">
        <v>137</v>
      </c>
    </row>
    <row r="76" spans="1:2" ht="13.35" customHeight="1" x14ac:dyDescent="0.2">
      <c r="A76" s="170" t="s">
        <v>138</v>
      </c>
    </row>
    <row r="77" spans="1:2" ht="12.6" customHeight="1" x14ac:dyDescent="0.2"/>
    <row r="78" spans="1:2" ht="13.35" customHeight="1" x14ac:dyDescent="0.2">
      <c r="A78" s="170" t="s">
        <v>230</v>
      </c>
      <c r="B78" s="106"/>
    </row>
    <row r="79" spans="1:2" ht="13.35" customHeight="1" x14ac:dyDescent="0.2">
      <c r="A79" s="170" t="s">
        <v>139</v>
      </c>
      <c r="B79" s="106"/>
    </row>
    <row r="81" spans="1:2" ht="13.35" customHeight="1" x14ac:dyDescent="0.2">
      <c r="A81" s="166" t="s">
        <v>231</v>
      </c>
      <c r="B81" s="106"/>
    </row>
    <row r="82" spans="1:2" ht="13.35" customHeight="1" x14ac:dyDescent="0.2">
      <c r="A82" s="166" t="s">
        <v>216</v>
      </c>
      <c r="B82" s="106"/>
    </row>
    <row r="83" spans="1:2" ht="12.75" customHeight="1" x14ac:dyDescent="0.2">
      <c r="B83" s="106"/>
    </row>
    <row r="84" spans="1:2" x14ac:dyDescent="0.2">
      <c r="A84" s="105" t="s">
        <v>154</v>
      </c>
      <c r="B84" s="106"/>
    </row>
    <row r="85" spans="1:2" x14ac:dyDescent="0.2">
      <c r="A85" s="6"/>
      <c r="B85" s="106"/>
    </row>
    <row r="86" spans="1:2" x14ac:dyDescent="0.2">
      <c r="A86" s="6"/>
      <c r="B86" s="106"/>
    </row>
    <row r="87" spans="1:2" ht="13.35" customHeight="1" x14ac:dyDescent="0.2">
      <c r="A87" s="165" t="s">
        <v>256</v>
      </c>
      <c r="B87" s="106"/>
    </row>
    <row r="88" spans="1:2" x14ac:dyDescent="0.2">
      <c r="A88" s="7"/>
      <c r="B88" s="106"/>
    </row>
    <row r="89" spans="1:2" x14ac:dyDescent="0.2">
      <c r="A89" s="7"/>
      <c r="B89" s="106"/>
    </row>
    <row r="90" spans="1:2" s="12" customFormat="1" ht="37.35" customHeight="1" x14ac:dyDescent="0.2">
      <c r="A90" s="166" t="s">
        <v>257</v>
      </c>
      <c r="B90" s="11"/>
    </row>
    <row r="91" spans="1:2" s="12" customFormat="1" ht="13.35" customHeight="1" x14ac:dyDescent="0.2">
      <c r="A91" s="6"/>
      <c r="B91" s="11"/>
    </row>
    <row r="92" spans="1:2" s="6" customFormat="1" ht="36.6" customHeight="1" x14ac:dyDescent="0.2">
      <c r="A92" s="166" t="s">
        <v>264</v>
      </c>
    </row>
    <row r="93" spans="1:2" s="6" customFormat="1" ht="13.35" customHeight="1" x14ac:dyDescent="0.2"/>
    <row r="94" spans="1:2" s="6" customFormat="1" ht="40.5" customHeight="1" x14ac:dyDescent="0.2">
      <c r="A94" s="166" t="s">
        <v>258</v>
      </c>
    </row>
    <row r="95" spans="1:2" s="6" customFormat="1" ht="13.35" customHeight="1" x14ac:dyDescent="0.2"/>
    <row r="96" spans="1:2" s="6" customFormat="1" ht="13.35" customHeight="1" x14ac:dyDescent="0.2">
      <c r="A96" s="166" t="s">
        <v>259</v>
      </c>
    </row>
    <row r="97" spans="1:1" ht="13.35" customHeight="1" x14ac:dyDescent="0.2">
      <c r="A97" s="6"/>
    </row>
    <row r="98" spans="1:1" ht="29.1" customHeight="1" x14ac:dyDescent="0.2">
      <c r="A98" s="166" t="s">
        <v>260</v>
      </c>
    </row>
    <row r="99" spans="1:1" x14ac:dyDescent="0.2">
      <c r="A99" s="6"/>
    </row>
    <row r="100" spans="1:1" s="6" customFormat="1" ht="47.45" customHeight="1" x14ac:dyDescent="0.2">
      <c r="A100" s="166" t="s">
        <v>265</v>
      </c>
    </row>
    <row r="101" spans="1:1" ht="13.35" customHeight="1" x14ac:dyDescent="0.2">
      <c r="A101" s="7"/>
    </row>
    <row r="102" spans="1:1" ht="36" customHeight="1" x14ac:dyDescent="0.2">
      <c r="A102" s="166" t="s">
        <v>261</v>
      </c>
    </row>
    <row r="103" spans="1:1" ht="13.35" customHeight="1" x14ac:dyDescent="0.2">
      <c r="A103" s="7"/>
    </row>
    <row r="104" spans="1:1" ht="26.45" customHeight="1" x14ac:dyDescent="0.2">
      <c r="A104" s="166" t="s">
        <v>262</v>
      </c>
    </row>
    <row r="105" spans="1:1" ht="13.35" customHeight="1" x14ac:dyDescent="0.2"/>
    <row r="106" spans="1:1" ht="26.1" customHeight="1" x14ac:dyDescent="0.2">
      <c r="A106" s="166" t="s">
        <v>266</v>
      </c>
    </row>
    <row r="107" spans="1:1" ht="13.35" customHeight="1" x14ac:dyDescent="0.2"/>
    <row r="108" spans="1:1" ht="37.35" customHeight="1" x14ac:dyDescent="0.2">
      <c r="A108" s="166" t="s">
        <v>267</v>
      </c>
    </row>
    <row r="110" spans="1:1" ht="36" customHeight="1" x14ac:dyDescent="0.2">
      <c r="A110" s="166" t="s">
        <v>263</v>
      </c>
    </row>
    <row r="111" spans="1:1" ht="13.35" customHeight="1" x14ac:dyDescent="0.2">
      <c r="A111" s="166" t="s">
        <v>217</v>
      </c>
    </row>
  </sheetData>
  <phoneticPr fontId="0" type="noConversion"/>
  <pageMargins left="0.78740157480314965" right="0.72" top="0.78740157480314965" bottom="0.39370078740157483" header="0.51181102362204722" footer="0.51181102362204722"/>
  <pageSetup paperSize="9" orientation="portrait" r:id="rId1"/>
  <headerFooter alignWithMargins="0"/>
  <rowBreaks count="1" manualBreakCount="1">
    <brk id="83"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5"/>
  <sheetViews>
    <sheetView workbookViewId="0">
      <selection sqref="A1:I1"/>
    </sheetView>
  </sheetViews>
  <sheetFormatPr baseColWidth="10" defaultRowHeight="12.75" x14ac:dyDescent="0.2"/>
  <cols>
    <col min="1" max="1" width="12.5703125" customWidth="1"/>
    <col min="2" max="2" width="14.140625" customWidth="1"/>
    <col min="3" max="3" width="12" customWidth="1"/>
    <col min="4" max="4" width="10.5703125" customWidth="1"/>
    <col min="5" max="6" width="11.140625" customWidth="1"/>
    <col min="7" max="9" width="10.5703125" customWidth="1"/>
    <col min="10" max="10" width="12.5703125" bestFit="1" customWidth="1"/>
  </cols>
  <sheetData>
    <row r="1" spans="1:9" x14ac:dyDescent="0.2">
      <c r="A1" s="237" t="s">
        <v>180</v>
      </c>
      <c r="B1" s="238"/>
      <c r="C1" s="238"/>
      <c r="D1" s="238"/>
      <c r="E1" s="238"/>
      <c r="F1" s="238"/>
      <c r="G1" s="238"/>
      <c r="H1" s="238"/>
      <c r="I1" s="238"/>
    </row>
    <row r="4" spans="1:9" x14ac:dyDescent="0.2">
      <c r="A4" s="234" t="s">
        <v>74</v>
      </c>
      <c r="B4" s="234"/>
      <c r="C4" s="234"/>
      <c r="D4" s="234"/>
      <c r="E4" s="234"/>
      <c r="F4" s="234"/>
      <c r="G4" s="234"/>
      <c r="H4" s="234"/>
      <c r="I4" s="234"/>
    </row>
    <row r="5" spans="1:9" x14ac:dyDescent="0.2">
      <c r="A5" s="234" t="s">
        <v>73</v>
      </c>
      <c r="B5" s="234"/>
      <c r="C5" s="234"/>
      <c r="D5" s="234"/>
      <c r="E5" s="234"/>
      <c r="F5" s="234"/>
      <c r="G5" s="234"/>
      <c r="H5" s="234"/>
      <c r="I5" s="234"/>
    </row>
    <row r="6" spans="1:9" ht="11.25" customHeight="1" x14ac:dyDescent="0.2"/>
    <row r="8" spans="1:9" x14ac:dyDescent="0.2">
      <c r="A8" s="72"/>
      <c r="B8" s="66"/>
      <c r="C8" s="235" t="s">
        <v>78</v>
      </c>
      <c r="D8" s="236"/>
      <c r="E8" s="236"/>
      <c r="F8" s="236"/>
      <c r="G8" s="236"/>
      <c r="H8" s="236"/>
      <c r="I8" s="236"/>
    </row>
    <row r="9" spans="1:9" x14ac:dyDescent="0.2">
      <c r="A9" s="29" t="s">
        <v>11</v>
      </c>
      <c r="B9" s="68" t="s">
        <v>7</v>
      </c>
      <c r="C9" s="239" t="s">
        <v>172</v>
      </c>
      <c r="D9" s="239" t="s">
        <v>12</v>
      </c>
      <c r="E9" s="239" t="s">
        <v>13</v>
      </c>
      <c r="F9" s="68" t="s">
        <v>34</v>
      </c>
      <c r="G9" s="239" t="s">
        <v>14</v>
      </c>
      <c r="H9" s="239" t="s">
        <v>175</v>
      </c>
      <c r="I9" s="70" t="s">
        <v>79</v>
      </c>
    </row>
    <row r="10" spans="1:9" x14ac:dyDescent="0.2">
      <c r="A10" s="73"/>
      <c r="B10" s="67"/>
      <c r="C10" s="240"/>
      <c r="D10" s="240"/>
      <c r="E10" s="240"/>
      <c r="F10" s="69" t="s">
        <v>35</v>
      </c>
      <c r="G10" s="240"/>
      <c r="H10" s="240"/>
      <c r="I10" s="71" t="s">
        <v>36</v>
      </c>
    </row>
    <row r="11" spans="1:9" ht="8.1" customHeight="1" x14ac:dyDescent="0.2"/>
    <row r="12" spans="1:9" x14ac:dyDescent="0.2">
      <c r="A12" s="241" t="s">
        <v>199</v>
      </c>
      <c r="B12" s="241"/>
      <c r="C12" s="241"/>
      <c r="D12" s="241"/>
      <c r="E12" s="241"/>
      <c r="F12" s="241"/>
      <c r="G12" s="241"/>
      <c r="H12" s="241"/>
      <c r="I12" s="241"/>
    </row>
    <row r="13" spans="1:9" ht="8.1" customHeight="1" x14ac:dyDescent="0.2">
      <c r="A13" s="192"/>
      <c r="B13" s="192"/>
      <c r="C13" s="192"/>
      <c r="D13" s="192"/>
      <c r="E13" s="192"/>
      <c r="F13" s="192"/>
      <c r="G13" s="192"/>
      <c r="H13" s="192"/>
      <c r="I13" s="192"/>
    </row>
    <row r="14" spans="1:9" x14ac:dyDescent="0.2">
      <c r="A14" s="29">
        <v>2003</v>
      </c>
      <c r="B14" s="93">
        <v>53460782.18</v>
      </c>
      <c r="C14" s="93">
        <v>3303337</v>
      </c>
      <c r="D14" s="93">
        <v>2862257</v>
      </c>
      <c r="E14" s="93">
        <v>16735711.09</v>
      </c>
      <c r="F14" s="93">
        <v>11646097</v>
      </c>
      <c r="G14" s="93">
        <v>16263756</v>
      </c>
      <c r="H14" s="93">
        <v>1591813</v>
      </c>
      <c r="I14" s="93">
        <v>1057811</v>
      </c>
    </row>
    <row r="15" spans="1:9" ht="8.1" customHeight="1" x14ac:dyDescent="0.2">
      <c r="A15" s="29"/>
      <c r="B15" s="93"/>
      <c r="C15" s="93"/>
      <c r="D15" s="93"/>
      <c r="E15" s="93"/>
      <c r="F15" s="63"/>
      <c r="G15" s="93"/>
      <c r="H15" s="95"/>
      <c r="I15" s="95"/>
    </row>
    <row r="16" spans="1:9" ht="12.75" customHeight="1" x14ac:dyDescent="0.2">
      <c r="A16" s="29">
        <v>2005</v>
      </c>
      <c r="B16" s="186">
        <v>59583047.270000003</v>
      </c>
      <c r="C16" s="186">
        <v>3418677.3173200004</v>
      </c>
      <c r="D16" s="186">
        <v>2575007.7000000002</v>
      </c>
      <c r="E16" s="186">
        <v>18170205.899999999</v>
      </c>
      <c r="F16" s="186">
        <v>14608798.624459999</v>
      </c>
      <c r="G16" s="186">
        <v>18452066.32</v>
      </c>
      <c r="H16" s="186">
        <v>1512150.7427999999</v>
      </c>
      <c r="I16" s="186">
        <v>846140.66399999999</v>
      </c>
    </row>
    <row r="17" spans="1:10" ht="8.1" customHeight="1" x14ac:dyDescent="0.2">
      <c r="A17" s="29"/>
      <c r="B17" s="93"/>
      <c r="C17" s="93"/>
      <c r="D17" s="93"/>
      <c r="E17" s="93"/>
      <c r="F17" s="63"/>
      <c r="G17" s="93"/>
      <c r="H17" s="95"/>
      <c r="I17" s="95"/>
    </row>
    <row r="18" spans="1:10" x14ac:dyDescent="0.2">
      <c r="A18" s="29" t="s">
        <v>176</v>
      </c>
      <c r="B18" s="93">
        <v>64781937.469999999</v>
      </c>
      <c r="C18" s="93">
        <v>3928368.26</v>
      </c>
      <c r="D18" s="93">
        <v>2161976.54</v>
      </c>
      <c r="E18" s="93">
        <v>18895864.710000001</v>
      </c>
      <c r="F18" s="93">
        <v>12034878.949999999</v>
      </c>
      <c r="G18" s="93">
        <v>20969283.149999999</v>
      </c>
      <c r="H18" s="93">
        <v>3357427.81</v>
      </c>
      <c r="I18" s="93">
        <v>3434138.03</v>
      </c>
    </row>
    <row r="19" spans="1:10" ht="8.1" customHeight="1" x14ac:dyDescent="0.2">
      <c r="A19" s="29"/>
      <c r="B19" s="93"/>
      <c r="C19" s="93"/>
      <c r="D19" s="93"/>
      <c r="E19" s="93"/>
      <c r="F19" s="95"/>
      <c r="G19" s="93"/>
      <c r="H19" s="95"/>
      <c r="I19" s="95"/>
    </row>
    <row r="20" spans="1:10" x14ac:dyDescent="0.2">
      <c r="A20" s="29">
        <v>2010</v>
      </c>
      <c r="B20" s="93">
        <v>64674673</v>
      </c>
      <c r="C20" s="186">
        <v>4198811.67</v>
      </c>
      <c r="D20" s="186">
        <v>1766289.62</v>
      </c>
      <c r="E20" s="186">
        <v>19990734.780000001</v>
      </c>
      <c r="F20" s="93">
        <v>11274083</v>
      </c>
      <c r="G20" s="186">
        <v>21299487.489999998</v>
      </c>
      <c r="H20" s="186">
        <v>3731877.58</v>
      </c>
      <c r="I20" s="186">
        <v>2413389.1</v>
      </c>
    </row>
    <row r="21" spans="1:10" ht="8.1" customHeight="1" x14ac:dyDescent="0.2">
      <c r="A21" s="89"/>
      <c r="B21" s="93"/>
      <c r="C21" s="93"/>
      <c r="D21" s="93"/>
      <c r="E21" s="93"/>
      <c r="F21" s="93"/>
      <c r="G21" s="93"/>
      <c r="H21" s="189"/>
      <c r="I21" s="95"/>
    </row>
    <row r="22" spans="1:10" x14ac:dyDescent="0.2">
      <c r="A22" s="29">
        <v>2013</v>
      </c>
      <c r="B22" s="93">
        <v>63570313.18</v>
      </c>
      <c r="C22" s="93">
        <v>3295831.2600000002</v>
      </c>
      <c r="D22" s="93">
        <v>1333005.49</v>
      </c>
      <c r="E22" s="93">
        <v>20111786.199999999</v>
      </c>
      <c r="F22" s="93">
        <v>11496074.720000001</v>
      </c>
      <c r="G22" s="93">
        <v>21357704.93</v>
      </c>
      <c r="H22" s="93">
        <v>3457442.78</v>
      </c>
      <c r="I22" s="93">
        <v>2518467.8000000003</v>
      </c>
    </row>
    <row r="23" spans="1:10" ht="8.1" customHeight="1" x14ac:dyDescent="0.2">
      <c r="A23" s="88"/>
      <c r="B23" s="93"/>
      <c r="C23" s="93"/>
      <c r="D23" s="93"/>
      <c r="E23" s="93"/>
      <c r="F23" s="93"/>
      <c r="G23" s="93"/>
      <c r="H23" s="93"/>
      <c r="I23" s="93"/>
    </row>
    <row r="24" spans="1:10" x14ac:dyDescent="0.2">
      <c r="A24" s="29">
        <v>2014</v>
      </c>
      <c r="B24" s="93">
        <v>64022983.289999999</v>
      </c>
      <c r="C24" s="93">
        <v>3547745.12</v>
      </c>
      <c r="D24" s="93">
        <v>1142656.54</v>
      </c>
      <c r="E24" s="93">
        <v>20497643.829999998</v>
      </c>
      <c r="F24" s="93">
        <v>11878656.73</v>
      </c>
      <c r="G24" s="93">
        <v>21249175.949999999</v>
      </c>
      <c r="H24" s="93">
        <v>3174843.1</v>
      </c>
      <c r="I24" s="93">
        <v>2532262.0199999996</v>
      </c>
    </row>
    <row r="25" spans="1:10" ht="8.1" customHeight="1" x14ac:dyDescent="0.2">
      <c r="A25" s="74"/>
      <c r="B25" s="93"/>
      <c r="C25" s="93"/>
      <c r="D25" s="93"/>
      <c r="E25" s="93"/>
      <c r="F25" s="93"/>
      <c r="G25" s="93"/>
      <c r="H25" s="93"/>
      <c r="I25" s="93"/>
    </row>
    <row r="26" spans="1:10" x14ac:dyDescent="0.2">
      <c r="A26" s="29">
        <v>2015</v>
      </c>
      <c r="B26" s="93">
        <v>64222467.020000003</v>
      </c>
      <c r="C26" s="93">
        <v>3174461.98</v>
      </c>
      <c r="D26" s="93">
        <v>1116128.81</v>
      </c>
      <c r="E26" s="93">
        <v>20647106.379999999</v>
      </c>
      <c r="F26" s="93">
        <v>11936391.33</v>
      </c>
      <c r="G26" s="93">
        <v>21622996.27</v>
      </c>
      <c r="H26" s="93">
        <v>3267736.31</v>
      </c>
      <c r="I26" s="93">
        <v>2457645.9400000004</v>
      </c>
    </row>
    <row r="27" spans="1:10" ht="8.1" customHeight="1" x14ac:dyDescent="0.2">
      <c r="A27" s="74"/>
      <c r="B27" s="93"/>
      <c r="C27" s="93"/>
      <c r="D27" s="93"/>
      <c r="E27" s="93"/>
      <c r="F27" s="93"/>
      <c r="G27" s="93"/>
      <c r="H27" s="93"/>
      <c r="I27" s="93"/>
      <c r="J27" s="92"/>
    </row>
    <row r="28" spans="1:10" x14ac:dyDescent="0.2">
      <c r="A28" s="29">
        <v>2016</v>
      </c>
      <c r="B28" s="93">
        <v>67702066.200000003</v>
      </c>
      <c r="C28" s="93">
        <v>3181147.28</v>
      </c>
      <c r="D28" s="93">
        <v>1043661.64</v>
      </c>
      <c r="E28" s="93">
        <v>22150391.399999999</v>
      </c>
      <c r="F28" s="93">
        <v>13208945.779999999</v>
      </c>
      <c r="G28" s="93">
        <v>21934894.870000001</v>
      </c>
      <c r="H28" s="93">
        <v>3290602.55</v>
      </c>
      <c r="I28" s="93">
        <v>2892422.68</v>
      </c>
    </row>
    <row r="29" spans="1:10" ht="8.1" customHeight="1" x14ac:dyDescent="0.2">
      <c r="A29" s="29"/>
      <c r="B29" s="93"/>
      <c r="C29" s="93"/>
      <c r="D29" s="93"/>
      <c r="E29" s="93"/>
      <c r="F29" s="93"/>
      <c r="G29" s="93"/>
      <c r="H29" s="93"/>
      <c r="I29" s="93"/>
    </row>
    <row r="30" spans="1:10" x14ac:dyDescent="0.2">
      <c r="A30" s="29">
        <v>2017</v>
      </c>
      <c r="B30" s="93">
        <v>67207525.859999999</v>
      </c>
      <c r="C30" s="93">
        <v>3434673.28</v>
      </c>
      <c r="D30" s="93">
        <v>1019859.32</v>
      </c>
      <c r="E30" s="93">
        <v>22632809.800000001</v>
      </c>
      <c r="F30" s="93">
        <v>12208245.789999999</v>
      </c>
      <c r="G30" s="93">
        <v>21664147.190000001</v>
      </c>
      <c r="H30" s="93">
        <v>3288216.35</v>
      </c>
      <c r="I30" s="93">
        <v>2959574.13</v>
      </c>
    </row>
    <row r="31" spans="1:10" ht="8.1" customHeight="1" x14ac:dyDescent="0.2">
      <c r="A31" s="75"/>
      <c r="B31" s="190"/>
      <c r="C31" s="190"/>
      <c r="D31" s="190"/>
      <c r="E31" s="190"/>
      <c r="F31" s="190"/>
      <c r="G31" s="190"/>
      <c r="H31" s="190"/>
      <c r="I31" s="190"/>
    </row>
    <row r="32" spans="1:10" x14ac:dyDescent="0.2">
      <c r="A32" s="29">
        <v>2018</v>
      </c>
      <c r="B32" s="93">
        <v>65402627.950000003</v>
      </c>
      <c r="C32" s="93">
        <v>2883217.18</v>
      </c>
      <c r="D32" s="93">
        <v>961800.23</v>
      </c>
      <c r="E32" s="93">
        <v>21951903.59</v>
      </c>
      <c r="F32" s="93">
        <v>11490562.77</v>
      </c>
      <c r="G32" s="93">
        <v>21590642.300000001</v>
      </c>
      <c r="H32" s="93">
        <v>3321942.86</v>
      </c>
      <c r="I32" s="93">
        <v>3202559.02</v>
      </c>
    </row>
    <row r="33" spans="1:9" ht="8.1" customHeight="1" x14ac:dyDescent="0.2">
      <c r="A33" s="75"/>
      <c r="B33" s="190"/>
      <c r="C33" s="190"/>
      <c r="D33" s="190"/>
      <c r="E33" s="190"/>
      <c r="F33" s="190"/>
      <c r="G33" s="190"/>
      <c r="H33" s="190"/>
      <c r="I33" s="190"/>
    </row>
    <row r="34" spans="1:9" x14ac:dyDescent="0.2">
      <c r="A34" s="75">
        <v>2019</v>
      </c>
      <c r="B34" s="93">
        <v>64423824.509999998</v>
      </c>
      <c r="C34" s="93">
        <v>2543063.71</v>
      </c>
      <c r="D34" s="93">
        <v>863824.85</v>
      </c>
      <c r="E34" s="93">
        <v>21849692</v>
      </c>
      <c r="F34" s="93">
        <v>11052739.26</v>
      </c>
      <c r="G34" s="93">
        <v>21041441.039999999</v>
      </c>
      <c r="H34" s="93">
        <v>3286053.63</v>
      </c>
      <c r="I34" s="93">
        <v>3787010.02</v>
      </c>
    </row>
    <row r="35" spans="1:9" ht="8.1" customHeight="1" x14ac:dyDescent="0.2">
      <c r="A35" s="90"/>
      <c r="B35" s="93"/>
      <c r="C35" s="93"/>
      <c r="D35" s="93"/>
      <c r="E35" s="93"/>
      <c r="F35" s="93"/>
      <c r="G35" s="93"/>
      <c r="H35" s="93"/>
      <c r="I35" s="93"/>
    </row>
    <row r="36" spans="1:9" x14ac:dyDescent="0.2">
      <c r="A36" s="241" t="s">
        <v>187</v>
      </c>
      <c r="B36" s="241"/>
      <c r="C36" s="241"/>
      <c r="D36" s="241"/>
      <c r="E36" s="241"/>
      <c r="F36" s="241"/>
      <c r="G36" s="241"/>
      <c r="H36" s="241"/>
      <c r="I36" s="241"/>
    </row>
    <row r="37" spans="1:9" ht="8.1" customHeight="1" x14ac:dyDescent="0.2">
      <c r="A37" s="192"/>
      <c r="B37" s="192"/>
      <c r="C37" s="192"/>
      <c r="D37" s="192"/>
      <c r="E37" s="192"/>
      <c r="F37" s="192"/>
      <c r="G37" s="192"/>
      <c r="H37" s="192"/>
      <c r="I37" s="192"/>
    </row>
    <row r="38" spans="1:9" x14ac:dyDescent="0.2">
      <c r="A38" s="29">
        <v>2003</v>
      </c>
      <c r="B38" s="97">
        <v>100</v>
      </c>
      <c r="C38" s="97">
        <v>6.1789911507052331</v>
      </c>
      <c r="D38" s="97">
        <v>5.3539377526556047</v>
      </c>
      <c r="E38" s="97">
        <v>31.30465063839064</v>
      </c>
      <c r="F38" s="97">
        <v>21.784374498652351</v>
      </c>
      <c r="G38" s="97">
        <v>30.421844456447868</v>
      </c>
      <c r="H38" s="97">
        <v>2.9775340634569067</v>
      </c>
      <c r="I38" s="97">
        <v>1.9786672713436906</v>
      </c>
    </row>
    <row r="39" spans="1:9" ht="8.1" customHeight="1" x14ac:dyDescent="0.2">
      <c r="A39" s="29"/>
      <c r="B39" s="97"/>
      <c r="C39" s="97"/>
      <c r="D39" s="97"/>
      <c r="E39" s="97"/>
      <c r="F39" s="97"/>
      <c r="G39" s="97"/>
      <c r="H39" s="97"/>
      <c r="I39" s="97"/>
    </row>
    <row r="40" spans="1:9" x14ac:dyDescent="0.2">
      <c r="A40" s="89">
        <v>2005</v>
      </c>
      <c r="B40" s="97">
        <v>100</v>
      </c>
      <c r="C40" s="97">
        <v>5.7376677997489747</v>
      </c>
      <c r="D40" s="97">
        <v>4.321711993566522</v>
      </c>
      <c r="E40" s="97">
        <v>30.495596872818346</v>
      </c>
      <c r="F40" s="97">
        <v>24.518381139958098</v>
      </c>
      <c r="G40" s="97">
        <v>30.968651597130705</v>
      </c>
      <c r="H40" s="97">
        <v>2.5378875570893573</v>
      </c>
      <c r="I40" s="97">
        <v>1.4201030373047585</v>
      </c>
    </row>
    <row r="41" spans="1:9" ht="8.1" customHeight="1" x14ac:dyDescent="0.2">
      <c r="A41" s="29"/>
      <c r="B41" s="97"/>
      <c r="C41" s="97"/>
      <c r="D41" s="97"/>
      <c r="E41" s="97"/>
      <c r="F41" s="97"/>
      <c r="G41" s="97"/>
      <c r="H41" s="95"/>
      <c r="I41" s="95"/>
    </row>
    <row r="42" spans="1:9" x14ac:dyDescent="0.2">
      <c r="A42" s="29" t="s">
        <v>177</v>
      </c>
      <c r="B42" s="97">
        <v>100</v>
      </c>
      <c r="C42" s="97">
        <v>6.0639869899216832</v>
      </c>
      <c r="D42" s="97">
        <v>3.3373138013990307</v>
      </c>
      <c r="E42" s="97">
        <v>29.168415530564403</v>
      </c>
      <c r="F42" s="97">
        <v>18.577522408268905</v>
      </c>
      <c r="G42" s="97">
        <v>32.36902749274936</v>
      </c>
      <c r="H42" s="97">
        <v>5.1826603851649207</v>
      </c>
      <c r="I42" s="97">
        <v>5.3010733610588936</v>
      </c>
    </row>
    <row r="43" spans="1:9" ht="8.1" customHeight="1" x14ac:dyDescent="0.2">
      <c r="A43" s="29"/>
      <c r="B43" s="97"/>
      <c r="C43" s="97"/>
      <c r="E43" s="97"/>
      <c r="F43" s="97"/>
      <c r="G43" s="97"/>
      <c r="H43" s="95"/>
      <c r="I43" s="95"/>
    </row>
    <row r="44" spans="1:9" x14ac:dyDescent="0.2">
      <c r="A44" s="29">
        <v>2010</v>
      </c>
      <c r="B44" s="187">
        <v>100</v>
      </c>
      <c r="C44" s="187">
        <v>6.4922039420284348</v>
      </c>
      <c r="D44" s="187">
        <v>2.7310375732398366</v>
      </c>
      <c r="E44" s="187">
        <v>30.909680486517498</v>
      </c>
      <c r="F44" s="187">
        <v>17.431990726880056</v>
      </c>
      <c r="G44" s="187">
        <v>32.933274343729572</v>
      </c>
      <c r="H44" s="187">
        <v>5.7702303032904396</v>
      </c>
      <c r="I44" s="187">
        <v>3.7315829954022344</v>
      </c>
    </row>
    <row r="45" spans="1:9" ht="8.1" customHeight="1" x14ac:dyDescent="0.2">
      <c r="A45" s="29"/>
      <c r="B45" s="97"/>
      <c r="C45" s="97"/>
      <c r="D45" s="97"/>
      <c r="E45" s="97"/>
      <c r="F45" s="95"/>
      <c r="G45" s="97"/>
      <c r="H45" s="95"/>
      <c r="I45" s="95"/>
    </row>
    <row r="46" spans="1:9" x14ac:dyDescent="0.2">
      <c r="A46" s="29">
        <v>2013</v>
      </c>
      <c r="B46" s="187">
        <v>100</v>
      </c>
      <c r="C46" s="187">
        <v>5.1845446327562046</v>
      </c>
      <c r="D46" s="187">
        <v>2.0968993596516996</v>
      </c>
      <c r="E46" s="187">
        <v>31.637072705703478</v>
      </c>
      <c r="F46" s="187">
        <v>18.0840303357461</v>
      </c>
      <c r="G46" s="187">
        <v>33.596979252761329</v>
      </c>
      <c r="H46" s="187">
        <v>5.4387694617929832</v>
      </c>
      <c r="I46" s="187">
        <v>3.9617042515882099</v>
      </c>
    </row>
    <row r="47" spans="1:9" ht="8.1" customHeight="1" x14ac:dyDescent="0.2">
      <c r="A47" s="75"/>
      <c r="B47" s="97"/>
      <c r="C47" s="97"/>
      <c r="D47" s="97"/>
      <c r="E47" s="97"/>
      <c r="F47" s="95"/>
      <c r="G47" s="97"/>
      <c r="H47" s="95"/>
      <c r="I47" s="95"/>
    </row>
    <row r="48" spans="1:9" x14ac:dyDescent="0.2">
      <c r="A48" s="29">
        <v>2014</v>
      </c>
      <c r="B48" s="187">
        <v>100</v>
      </c>
      <c r="C48" s="187">
        <v>5.5413617699288569</v>
      </c>
      <c r="D48" s="187">
        <v>1.7847599116464103</v>
      </c>
      <c r="E48" s="187">
        <v>32.016071068030982</v>
      </c>
      <c r="F48" s="187">
        <v>18.553738235211814</v>
      </c>
      <c r="G48" s="187">
        <v>33.189918460608496</v>
      </c>
      <c r="H48" s="187">
        <v>4.9589115296598356</v>
      </c>
      <c r="I48" s="187">
        <v>3.95523902491361</v>
      </c>
    </row>
    <row r="49" spans="1:9" ht="8.1" customHeight="1" x14ac:dyDescent="0.2">
      <c r="A49" s="75"/>
      <c r="B49" s="97"/>
      <c r="C49" s="97"/>
      <c r="D49" s="97"/>
      <c r="E49" s="97"/>
      <c r="F49" s="95"/>
      <c r="G49" s="97"/>
      <c r="H49" s="95"/>
      <c r="I49" s="95"/>
    </row>
    <row r="50" spans="1:9" x14ac:dyDescent="0.2">
      <c r="A50" s="29">
        <v>2015</v>
      </c>
      <c r="B50" s="187">
        <v>100</v>
      </c>
      <c r="C50" s="187">
        <v>4.9429150378346831</v>
      </c>
      <c r="D50" s="187">
        <v>1.7379102077352742</v>
      </c>
      <c r="E50" s="187">
        <v>32.149351057426877</v>
      </c>
      <c r="F50" s="187">
        <v>18.58600562056079</v>
      </c>
      <c r="G50" s="187">
        <v>33.668896997161788</v>
      </c>
      <c r="H50" s="187">
        <v>5.0881513302538961</v>
      </c>
      <c r="I50" s="187">
        <v>3.8267697490266861</v>
      </c>
    </row>
    <row r="51" spans="1:9" ht="8.1" customHeight="1" x14ac:dyDescent="0.2">
      <c r="A51" s="75"/>
      <c r="B51" s="97"/>
      <c r="C51" s="97"/>
      <c r="D51" s="97"/>
      <c r="E51" s="97"/>
      <c r="F51" s="95"/>
      <c r="G51" s="97"/>
      <c r="H51" s="95"/>
      <c r="I51" s="95"/>
    </row>
    <row r="52" spans="1:9" x14ac:dyDescent="0.2">
      <c r="A52" s="29">
        <v>2016</v>
      </c>
      <c r="B52" s="187">
        <v>100</v>
      </c>
      <c r="C52" s="187">
        <v>4.6987447482068134</v>
      </c>
      <c r="D52" s="187">
        <v>1.5415506476817098</v>
      </c>
      <c r="E52" s="187">
        <v>32.717452573109206</v>
      </c>
      <c r="F52" s="187">
        <v>19.510402741593136</v>
      </c>
      <c r="G52" s="187">
        <v>32.399151312755649</v>
      </c>
      <c r="H52" s="187">
        <v>4.8604167268383902</v>
      </c>
      <c r="I52" s="187">
        <v>4.2722812498150908</v>
      </c>
    </row>
    <row r="53" spans="1:9" ht="8.1" customHeight="1" x14ac:dyDescent="0.2">
      <c r="A53" s="75"/>
      <c r="B53" s="97"/>
      <c r="C53" s="97"/>
      <c r="D53" s="97"/>
      <c r="E53" s="97"/>
      <c r="F53" s="95"/>
      <c r="G53" s="187"/>
      <c r="H53" s="95"/>
      <c r="I53" s="95"/>
    </row>
    <row r="54" spans="1:9" x14ac:dyDescent="0.2">
      <c r="A54" s="29">
        <v>2017</v>
      </c>
      <c r="B54" s="187">
        <v>100</v>
      </c>
      <c r="C54" s="187">
        <v>5.1105486120033161</v>
      </c>
      <c r="D54" s="187">
        <v>1.5174778522936092</v>
      </c>
      <c r="E54" s="187">
        <v>33.676005046140823</v>
      </c>
      <c r="F54" s="187">
        <v>18.164998091777694</v>
      </c>
      <c r="G54" s="187">
        <v>32.234704242986993</v>
      </c>
      <c r="H54" s="187">
        <v>4.8926311568881191</v>
      </c>
      <c r="I54" s="187">
        <v>4.4036349979094442</v>
      </c>
    </row>
    <row r="55" spans="1:9" ht="8.1" customHeight="1" x14ac:dyDescent="0.2">
      <c r="A55" s="75"/>
      <c r="B55" s="97"/>
      <c r="C55" s="98"/>
      <c r="D55" s="98"/>
      <c r="E55" s="98"/>
      <c r="F55" s="98"/>
      <c r="G55" s="98"/>
      <c r="H55" s="98"/>
      <c r="I55" s="98"/>
    </row>
    <row r="56" spans="1:9" x14ac:dyDescent="0.2">
      <c r="A56" s="29">
        <v>2018</v>
      </c>
      <c r="B56" s="187">
        <v>100</v>
      </c>
      <c r="C56" s="187">
        <v>4.4084118182593608</v>
      </c>
      <c r="D56" s="187">
        <v>1.4705834614708322</v>
      </c>
      <c r="E56" s="187">
        <v>33.564253116529393</v>
      </c>
      <c r="F56" s="187">
        <v>17.568961875330881</v>
      </c>
      <c r="G56" s="187">
        <v>33.011888018484427</v>
      </c>
      <c r="H56" s="187">
        <v>5.0792192364802364</v>
      </c>
      <c r="I56" s="187">
        <v>4.8966824734448604</v>
      </c>
    </row>
    <row r="57" spans="1:9" ht="8.1" customHeight="1" x14ac:dyDescent="0.2">
      <c r="A57" s="75"/>
      <c r="B57" s="187"/>
      <c r="C57" s="187"/>
      <c r="D57" s="187"/>
      <c r="E57" s="187"/>
      <c r="F57" s="187"/>
      <c r="G57" s="187"/>
      <c r="H57" s="187"/>
      <c r="I57" s="187"/>
    </row>
    <row r="58" spans="1:9" x14ac:dyDescent="0.2">
      <c r="A58" s="75">
        <v>2019</v>
      </c>
      <c r="B58" s="187">
        <v>100</v>
      </c>
      <c r="C58" s="187">
        <v>3.947396369809216</v>
      </c>
      <c r="D58" s="187">
        <v>1.340846894095701</v>
      </c>
      <c r="E58" s="187">
        <v>33.915546253557871</v>
      </c>
      <c r="F58" s="187">
        <v>17.156291704297018</v>
      </c>
      <c r="G58" s="187">
        <v>32.660962307094799</v>
      </c>
      <c r="H58" s="187">
        <v>5.1006807729800832</v>
      </c>
      <c r="I58" s="187">
        <v>5.8782756981653153</v>
      </c>
    </row>
    <row r="59" spans="1:9" ht="8.1" customHeight="1" x14ac:dyDescent="0.2">
      <c r="A59" s="91"/>
    </row>
    <row r="60" spans="1:9" x14ac:dyDescent="0.2">
      <c r="A60" s="241" t="s">
        <v>80</v>
      </c>
      <c r="B60" s="241"/>
      <c r="C60" s="241"/>
      <c r="D60" s="241"/>
      <c r="E60" s="241"/>
      <c r="F60" s="241"/>
      <c r="G60" s="241"/>
      <c r="H60" s="241"/>
      <c r="I60" s="241"/>
    </row>
    <row r="61" spans="1:9" ht="8.1" customHeight="1" x14ac:dyDescent="0.2">
      <c r="A61" s="192"/>
      <c r="B61" s="192"/>
      <c r="C61" s="192"/>
      <c r="D61" s="192"/>
      <c r="E61" s="192"/>
      <c r="F61" s="192"/>
      <c r="G61" s="192"/>
      <c r="H61" s="192"/>
      <c r="I61" s="192"/>
    </row>
    <row r="62" spans="1:9" x14ac:dyDescent="0.2">
      <c r="A62" s="29">
        <v>2003</v>
      </c>
      <c r="B62" s="193" t="s">
        <v>19</v>
      </c>
      <c r="C62" s="193" t="s">
        <v>19</v>
      </c>
      <c r="D62" s="193" t="s">
        <v>19</v>
      </c>
      <c r="E62" s="193" t="s">
        <v>19</v>
      </c>
      <c r="F62" s="193" t="s">
        <v>19</v>
      </c>
      <c r="G62" s="193" t="s">
        <v>19</v>
      </c>
      <c r="H62" s="193" t="s">
        <v>19</v>
      </c>
      <c r="I62" s="193" t="s">
        <v>19</v>
      </c>
    </row>
    <row r="63" spans="1:9" ht="8.1" customHeight="1" x14ac:dyDescent="0.2">
      <c r="A63" s="29"/>
      <c r="B63" s="194"/>
      <c r="C63" s="194"/>
      <c r="D63" s="194"/>
      <c r="E63" s="194"/>
      <c r="F63" s="193"/>
      <c r="G63" s="194"/>
      <c r="H63" s="193"/>
      <c r="I63" s="193"/>
    </row>
    <row r="64" spans="1:9" x14ac:dyDescent="0.2">
      <c r="A64" s="89">
        <v>2005</v>
      </c>
      <c r="B64" s="97">
        <v>3.9016355349191798</v>
      </c>
      <c r="C64" s="97">
        <v>-0.1822817730509172</v>
      </c>
      <c r="D64" s="97">
        <v>-19.969745235401362</v>
      </c>
      <c r="E64" s="97">
        <v>5.0851026831695663</v>
      </c>
      <c r="F64" s="97">
        <v>5.6201999639379494</v>
      </c>
      <c r="G64" s="97">
        <v>6.4336482595838618</v>
      </c>
      <c r="H64" s="97">
        <v>1.0890656928325342</v>
      </c>
      <c r="I64" s="97">
        <v>13.084977367356529</v>
      </c>
    </row>
    <row r="65" spans="1:9" ht="8.1" customHeight="1" x14ac:dyDescent="0.2">
      <c r="A65" s="29"/>
      <c r="B65" s="94"/>
      <c r="C65" s="94"/>
      <c r="D65" s="94"/>
      <c r="E65" s="94"/>
      <c r="F65" s="94"/>
      <c r="G65" s="97"/>
      <c r="H65" s="94"/>
      <c r="I65" s="94"/>
    </row>
    <row r="66" spans="1:9" x14ac:dyDescent="0.2">
      <c r="A66" s="29" t="s">
        <v>177</v>
      </c>
      <c r="B66" s="97">
        <v>-2.5</v>
      </c>
      <c r="C66" s="97">
        <v>-3.4</v>
      </c>
      <c r="D66" s="97">
        <v>-2.9</v>
      </c>
      <c r="E66" s="97">
        <v>-1.9</v>
      </c>
      <c r="F66" s="97">
        <v>-13.9</v>
      </c>
      <c r="G66" s="97">
        <v>0</v>
      </c>
      <c r="H66" s="97">
        <v>6.7</v>
      </c>
      <c r="I66" s="97">
        <v>24.6</v>
      </c>
    </row>
    <row r="67" spans="1:9" ht="8.1" customHeight="1" x14ac:dyDescent="0.2">
      <c r="A67" s="29"/>
      <c r="B67" s="94"/>
      <c r="C67" s="97"/>
      <c r="D67" s="97"/>
      <c r="E67" s="97"/>
      <c r="F67" s="95"/>
      <c r="G67" s="97"/>
      <c r="H67" s="95"/>
      <c r="I67" s="95"/>
    </row>
    <row r="68" spans="1:9" x14ac:dyDescent="0.2">
      <c r="A68" s="29">
        <v>2010</v>
      </c>
      <c r="B68" s="187">
        <v>12.767895941461603</v>
      </c>
      <c r="C68" s="187">
        <v>4.4410162729361815</v>
      </c>
      <c r="D68" s="187">
        <v>3.3069973124523528</v>
      </c>
      <c r="E68" s="187">
        <v>19.46120718683018</v>
      </c>
      <c r="F68" s="187">
        <v>6.9186599095532131</v>
      </c>
      <c r="G68" s="187">
        <v>12.944063866316512</v>
      </c>
      <c r="H68" s="187">
        <v>15.349286996857842</v>
      </c>
      <c r="I68" s="187">
        <v>7.2779429454436837</v>
      </c>
    </row>
    <row r="69" spans="1:9" ht="8.1" customHeight="1" x14ac:dyDescent="0.2">
      <c r="A69" s="29"/>
      <c r="B69" s="94"/>
      <c r="C69" s="97"/>
      <c r="D69" s="97"/>
      <c r="E69" s="97"/>
      <c r="F69" s="95"/>
      <c r="G69" s="97"/>
      <c r="H69" s="95"/>
      <c r="I69" s="95"/>
    </row>
    <row r="70" spans="1:9" s="12" customFormat="1" x14ac:dyDescent="0.2">
      <c r="A70" s="29">
        <v>2013</v>
      </c>
      <c r="B70" s="187">
        <v>-0.32841829769665765</v>
      </c>
      <c r="C70" s="187">
        <v>-18.257539799889472</v>
      </c>
      <c r="D70" s="187">
        <v>-3.0438519068653704</v>
      </c>
      <c r="E70" s="187">
        <v>-4.5515011056210142E-2</v>
      </c>
      <c r="F70" s="187">
        <v>13.569805885913922</v>
      </c>
      <c r="G70" s="187">
        <v>-1.9854717681606786</v>
      </c>
      <c r="H70" s="187">
        <v>-1.6695724938335275</v>
      </c>
      <c r="I70" s="187">
        <v>-10.788851756086601</v>
      </c>
    </row>
    <row r="71" spans="1:9" ht="8.1" customHeight="1" x14ac:dyDescent="0.2">
      <c r="A71" s="75"/>
      <c r="B71" s="97"/>
      <c r="C71" s="97"/>
      <c r="D71" s="97"/>
      <c r="E71" s="97"/>
      <c r="F71" s="97"/>
      <c r="G71" s="97"/>
      <c r="H71" s="97"/>
      <c r="I71" s="97"/>
    </row>
    <row r="72" spans="1:9" x14ac:dyDescent="0.2">
      <c r="A72" s="29">
        <v>2014</v>
      </c>
      <c r="B72" s="187">
        <v>0.7120778353226882</v>
      </c>
      <c r="C72" s="187">
        <v>7.6434089043745388</v>
      </c>
      <c r="D72" s="187">
        <v>-14.279682374001325</v>
      </c>
      <c r="E72" s="187">
        <v>1.9185646971525472</v>
      </c>
      <c r="F72" s="187">
        <v>3.3279360070130082</v>
      </c>
      <c r="G72" s="187">
        <v>-0.50814907479855265</v>
      </c>
      <c r="H72" s="187">
        <v>-8.1736618067761526</v>
      </c>
      <c r="I72" s="187">
        <v>0.54772270663929135</v>
      </c>
    </row>
    <row r="73" spans="1:9" ht="8.1" customHeight="1" x14ac:dyDescent="0.2">
      <c r="A73" s="88"/>
      <c r="B73" s="97"/>
      <c r="C73" s="97"/>
      <c r="D73" s="97"/>
      <c r="E73" s="97"/>
      <c r="F73" s="97"/>
      <c r="G73" s="97"/>
      <c r="H73" s="97"/>
      <c r="I73" s="97"/>
    </row>
    <row r="74" spans="1:9" x14ac:dyDescent="0.2">
      <c r="A74" s="29">
        <v>2015</v>
      </c>
      <c r="B74" s="187">
        <v>0.31158143489879819</v>
      </c>
      <c r="C74" s="187">
        <v>-10.521701175647024</v>
      </c>
      <c r="D74" s="187">
        <v>-2.3215838768139463</v>
      </c>
      <c r="E74" s="187">
        <v>0.72916941693196691</v>
      </c>
      <c r="F74" s="187">
        <v>0.48603643755600956</v>
      </c>
      <c r="G74" s="187">
        <v>1.7592226676442095</v>
      </c>
      <c r="H74" s="187">
        <v>2.9259149845861714</v>
      </c>
      <c r="I74" s="187">
        <v>-2.946617664786487</v>
      </c>
    </row>
    <row r="75" spans="1:9" ht="8.1" customHeight="1" x14ac:dyDescent="0.2">
      <c r="A75" s="75"/>
      <c r="B75" s="97"/>
      <c r="C75" s="97"/>
      <c r="D75" s="97"/>
      <c r="E75" s="97"/>
      <c r="F75" s="97"/>
      <c r="G75" s="97"/>
      <c r="H75" s="97"/>
      <c r="I75" s="97"/>
    </row>
    <row r="76" spans="1:9" x14ac:dyDescent="0.2">
      <c r="A76" s="29">
        <v>2016</v>
      </c>
      <c r="B76" s="187">
        <v>5.4180403548128879</v>
      </c>
      <c r="C76" s="187">
        <v>0.21059631654495092</v>
      </c>
      <c r="D76" s="187">
        <v>-6.4927246166148223</v>
      </c>
      <c r="E76" s="187">
        <v>7.2808508482145982</v>
      </c>
      <c r="F76" s="187">
        <v>10.661132119568336</v>
      </c>
      <c r="G76" s="187">
        <v>1.4424393183322763</v>
      </c>
      <c r="H76" s="187">
        <v>0.69975780879332206</v>
      </c>
      <c r="I76" s="187">
        <v>17.690780145491559</v>
      </c>
    </row>
    <row r="77" spans="1:9" ht="8.1" customHeight="1" x14ac:dyDescent="0.2">
      <c r="A77" s="75"/>
      <c r="B77" s="187"/>
      <c r="C77" s="97"/>
      <c r="D77" s="97"/>
      <c r="E77" s="97"/>
      <c r="F77" s="97"/>
      <c r="G77" s="97"/>
      <c r="H77" s="97"/>
      <c r="I77" s="97"/>
    </row>
    <row r="78" spans="1:9" x14ac:dyDescent="0.2">
      <c r="A78" s="29">
        <v>2017</v>
      </c>
      <c r="B78" s="187">
        <v>-0.73046565305565991</v>
      </c>
      <c r="C78" s="187">
        <v>7.9696404373959098</v>
      </c>
      <c r="D78" s="187">
        <v>-2.2806548681812302</v>
      </c>
      <c r="E78" s="187">
        <v>2.1779226889868966</v>
      </c>
      <c r="F78" s="211">
        <v>-7.5759262447362374</v>
      </c>
      <c r="G78" s="211">
        <v>-1.2343240375876974</v>
      </c>
      <c r="H78" s="211">
        <v>-7.2515594446372234E-2</v>
      </c>
      <c r="I78" s="211">
        <v>2.3216333651484149</v>
      </c>
    </row>
    <row r="79" spans="1:9" ht="8.1" customHeight="1" x14ac:dyDescent="0.2">
      <c r="A79" s="75"/>
      <c r="B79" s="98"/>
      <c r="C79" s="98"/>
      <c r="D79" s="98"/>
      <c r="E79" s="98"/>
      <c r="F79" s="98"/>
      <c r="G79" s="98"/>
      <c r="H79" s="98"/>
      <c r="I79" s="98"/>
    </row>
    <row r="80" spans="1:9" x14ac:dyDescent="0.2">
      <c r="A80" s="29">
        <v>2018</v>
      </c>
      <c r="B80" s="187">
        <v>-2.6855592240663384</v>
      </c>
      <c r="C80" s="187">
        <v>-16.05556205916622</v>
      </c>
      <c r="D80" s="187">
        <v>-5.6928528142489228</v>
      </c>
      <c r="E80" s="187">
        <v>-3.0084917251414396</v>
      </c>
      <c r="F80" s="187">
        <v>-5.8786744004438987</v>
      </c>
      <c r="G80" s="187">
        <v>-0.33929279262804357</v>
      </c>
      <c r="H80" s="187">
        <v>1.0256779484719658</v>
      </c>
      <c r="I80" s="187">
        <v>8.2101302189717416</v>
      </c>
    </row>
    <row r="81" spans="1:9" ht="8.1" customHeight="1" x14ac:dyDescent="0.2">
      <c r="A81" s="75"/>
      <c r="B81" s="187"/>
      <c r="C81" s="187"/>
      <c r="D81" s="187"/>
      <c r="E81" s="187"/>
      <c r="F81" s="187"/>
      <c r="G81" s="187"/>
      <c r="H81" s="187"/>
      <c r="I81" s="187"/>
    </row>
    <row r="82" spans="1:9" x14ac:dyDescent="0.2">
      <c r="A82" s="75">
        <v>2019</v>
      </c>
      <c r="B82" s="187">
        <v>-1.4965812088595243</v>
      </c>
      <c r="C82" s="187">
        <v>-11.797705436813473</v>
      </c>
      <c r="D82" s="187">
        <v>-10.186666310113068</v>
      </c>
      <c r="E82" s="187">
        <v>-0.46561606641968467</v>
      </c>
      <c r="F82" s="187">
        <v>-3.8102877880192807</v>
      </c>
      <c r="G82" s="187">
        <v>-2.5437004252532205</v>
      </c>
      <c r="H82" s="187">
        <v>-1.0803686731685644</v>
      </c>
      <c r="I82" s="187">
        <v>18.249499739117994</v>
      </c>
    </row>
    <row r="84" spans="1:9" ht="9.9499999999999993" customHeight="1" x14ac:dyDescent="0.2"/>
    <row r="85" spans="1:9" x14ac:dyDescent="0.2">
      <c r="A85" s="14" t="s">
        <v>174</v>
      </c>
    </row>
  </sheetData>
  <mergeCells count="12">
    <mergeCell ref="A36:I36"/>
    <mergeCell ref="A60:I60"/>
    <mergeCell ref="C9:C10"/>
    <mergeCell ref="D9:D10"/>
    <mergeCell ref="E9:E10"/>
    <mergeCell ref="G9:G10"/>
    <mergeCell ref="A12:I12"/>
    <mergeCell ref="A4:I4"/>
    <mergeCell ref="A5:I5"/>
    <mergeCell ref="C8:I8"/>
    <mergeCell ref="A1:I1"/>
    <mergeCell ref="H9:H10"/>
  </mergeCells>
  <phoneticPr fontId="3" type="noConversion"/>
  <printOptions horizontalCentered="1"/>
  <pageMargins left="0.23622047244094491" right="0.23622047244094491" top="0.35433070866141736" bottom="0.35433070866141736" header="0.31496062992125984" footer="0.11811023622047245"/>
  <pageSetup paperSize="9" scale="90"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4"/>
  <sheetViews>
    <sheetView workbookViewId="0">
      <pane xSplit="1" topLeftCell="B1" activePane="topRight" state="frozen"/>
      <selection activeCell="G17" sqref="G17"/>
      <selection pane="topRight" sqref="A1:E1"/>
    </sheetView>
  </sheetViews>
  <sheetFormatPr baseColWidth="10" defaultColWidth="11.42578125" defaultRowHeight="12.75" x14ac:dyDescent="0.2"/>
  <cols>
    <col min="1" max="1" width="7.5703125" style="14" customWidth="1"/>
    <col min="2" max="2" width="36" style="12" customWidth="1"/>
    <col min="3" max="3" width="16.5703125" style="12" customWidth="1"/>
    <col min="4" max="4" width="17.42578125" style="12" customWidth="1"/>
    <col min="5" max="10" width="18" style="12" customWidth="1"/>
    <col min="11" max="11" width="7.5703125" style="14" customWidth="1"/>
    <col min="12" max="16384" width="11.42578125" style="12"/>
  </cols>
  <sheetData>
    <row r="1" spans="1:11" ht="12.75" customHeight="1" x14ac:dyDescent="0.2">
      <c r="A1" s="242" t="s">
        <v>33</v>
      </c>
      <c r="B1" s="242"/>
      <c r="C1" s="242"/>
      <c r="D1" s="242"/>
      <c r="E1" s="242"/>
      <c r="F1" s="242" t="s">
        <v>15</v>
      </c>
      <c r="G1" s="242"/>
      <c r="H1" s="242"/>
      <c r="I1" s="242"/>
      <c r="J1" s="242"/>
    </row>
    <row r="2" spans="1:11" ht="12.75" customHeight="1" x14ac:dyDescent="0.2">
      <c r="B2" s="33"/>
      <c r="C2" s="35"/>
      <c r="D2" s="35"/>
      <c r="E2" s="35"/>
      <c r="F2" s="35"/>
      <c r="G2" s="35"/>
      <c r="H2" s="35"/>
      <c r="I2" s="35"/>
      <c r="J2" s="35"/>
    </row>
    <row r="3" spans="1:11" ht="9.75" customHeight="1" x14ac:dyDescent="0.2"/>
    <row r="4" spans="1:11" s="14" customFormat="1" ht="12" customHeight="1" x14ac:dyDescent="0.2">
      <c r="A4" s="2"/>
      <c r="B4" s="248" t="s">
        <v>155</v>
      </c>
      <c r="C4" s="248"/>
      <c r="D4" s="248"/>
      <c r="E4" s="248"/>
      <c r="F4" s="48" t="s">
        <v>232</v>
      </c>
      <c r="G4" s="48"/>
      <c r="H4" s="13"/>
      <c r="I4" s="13"/>
      <c r="J4" s="13"/>
    </row>
    <row r="5" spans="1:11" s="14" customFormat="1" ht="12.75" customHeight="1" x14ac:dyDescent="0.2">
      <c r="B5" s="248" t="s">
        <v>76</v>
      </c>
      <c r="C5" s="248"/>
      <c r="D5" s="248"/>
      <c r="E5" s="248"/>
      <c r="F5" s="48" t="s">
        <v>21</v>
      </c>
      <c r="G5" s="48"/>
      <c r="H5" s="13"/>
      <c r="I5" s="13"/>
      <c r="J5" s="13"/>
    </row>
    <row r="6" spans="1:11" ht="11.25" customHeight="1" x14ac:dyDescent="0.25">
      <c r="E6" s="37"/>
      <c r="F6" s="37"/>
      <c r="G6" s="37"/>
      <c r="H6" s="37"/>
      <c r="I6" s="37"/>
      <c r="J6" s="37"/>
    </row>
    <row r="7" spans="1:11" ht="12.75" customHeight="1" x14ac:dyDescent="0.2"/>
    <row r="8" spans="1:11" ht="15.75" customHeight="1" x14ac:dyDescent="0.2">
      <c r="A8" s="253" t="s">
        <v>16</v>
      </c>
      <c r="B8" s="256" t="s">
        <v>41</v>
      </c>
      <c r="C8" s="246" t="s">
        <v>7</v>
      </c>
      <c r="D8" s="81"/>
      <c r="E8" s="82"/>
      <c r="F8" s="171" t="s">
        <v>78</v>
      </c>
      <c r="G8" s="82"/>
      <c r="H8" s="82"/>
      <c r="I8" s="82"/>
      <c r="J8" s="83"/>
      <c r="K8" s="243" t="s">
        <v>16</v>
      </c>
    </row>
    <row r="9" spans="1:11" ht="14.25" customHeight="1" x14ac:dyDescent="0.2">
      <c r="A9" s="254"/>
      <c r="B9" s="257"/>
      <c r="C9" s="257"/>
      <c r="D9" s="239" t="s">
        <v>172</v>
      </c>
      <c r="E9" s="251" t="s">
        <v>12</v>
      </c>
      <c r="F9" s="249" t="s">
        <v>13</v>
      </c>
      <c r="G9" s="246" t="s">
        <v>37</v>
      </c>
      <c r="H9" s="246" t="s">
        <v>14</v>
      </c>
      <c r="I9" s="239" t="s">
        <v>175</v>
      </c>
      <c r="J9" s="246" t="s">
        <v>82</v>
      </c>
      <c r="K9" s="244"/>
    </row>
    <row r="10" spans="1:11" ht="15" customHeight="1" x14ac:dyDescent="0.2">
      <c r="A10" s="254"/>
      <c r="B10" s="257"/>
      <c r="C10" s="247"/>
      <c r="D10" s="247"/>
      <c r="E10" s="252"/>
      <c r="F10" s="250"/>
      <c r="G10" s="247"/>
      <c r="H10" s="247"/>
      <c r="I10" s="247"/>
      <c r="J10" s="247"/>
      <c r="K10" s="244"/>
    </row>
    <row r="11" spans="1:11" ht="15.75" customHeight="1" x14ac:dyDescent="0.2">
      <c r="A11" s="255"/>
      <c r="B11" s="247"/>
      <c r="C11" s="81"/>
      <c r="D11" s="82"/>
      <c r="E11" s="82"/>
      <c r="F11" s="82" t="s">
        <v>199</v>
      </c>
      <c r="G11" s="82"/>
      <c r="H11" s="82"/>
      <c r="I11" s="82"/>
      <c r="J11" s="83"/>
      <c r="K11" s="245"/>
    </row>
    <row r="12" spans="1:11" ht="15.75" customHeight="1" x14ac:dyDescent="0.2">
      <c r="A12" s="38"/>
      <c r="B12" s="15"/>
      <c r="C12" s="17"/>
      <c r="D12" s="18"/>
      <c r="E12" s="19"/>
      <c r="F12" s="19"/>
      <c r="G12" s="19"/>
      <c r="H12" s="19"/>
      <c r="I12" s="19"/>
      <c r="J12" s="19"/>
      <c r="K12" s="49"/>
    </row>
    <row r="13" spans="1:11" ht="12.75" customHeight="1" x14ac:dyDescent="0.2">
      <c r="A13" s="158" t="s">
        <v>88</v>
      </c>
      <c r="B13" s="42" t="s">
        <v>38</v>
      </c>
      <c r="C13" s="80">
        <v>64423824.509999998</v>
      </c>
      <c r="D13" s="80">
        <v>2543063.71</v>
      </c>
      <c r="E13" s="80">
        <v>863824.85</v>
      </c>
      <c r="F13" s="80">
        <v>21849692</v>
      </c>
      <c r="G13" s="80">
        <v>11052739.26</v>
      </c>
      <c r="H13" s="80">
        <v>21041441.039999999</v>
      </c>
      <c r="I13" s="80">
        <v>3286053.63</v>
      </c>
      <c r="J13" s="80">
        <v>3787010.02</v>
      </c>
      <c r="K13" s="159" t="s">
        <v>88</v>
      </c>
    </row>
    <row r="14" spans="1:11" ht="12.75" customHeight="1" x14ac:dyDescent="0.2">
      <c r="A14" s="43"/>
      <c r="B14" s="44" t="s">
        <v>23</v>
      </c>
      <c r="C14" s="16"/>
      <c r="D14" s="19"/>
      <c r="E14" s="19"/>
      <c r="F14" s="19"/>
      <c r="G14" s="19"/>
      <c r="H14" s="19"/>
      <c r="I14" s="19"/>
      <c r="J14" s="19"/>
      <c r="K14" s="51"/>
    </row>
    <row r="15" spans="1:11" ht="14.45" customHeight="1" x14ac:dyDescent="0.2">
      <c r="A15" s="41"/>
      <c r="B15" s="116" t="s">
        <v>0</v>
      </c>
      <c r="C15" s="63">
        <v>52073265.850000001</v>
      </c>
      <c r="D15" s="182" t="s">
        <v>19</v>
      </c>
      <c r="E15" s="63">
        <v>657015.39</v>
      </c>
      <c r="F15" s="63">
        <v>16355351.59</v>
      </c>
      <c r="G15" s="63">
        <v>10945490.65</v>
      </c>
      <c r="H15" s="63">
        <v>15378901.85</v>
      </c>
      <c r="I15" s="63">
        <v>2551037.36</v>
      </c>
      <c r="J15" s="185" t="s">
        <v>19</v>
      </c>
      <c r="K15" s="50" t="s">
        <v>19</v>
      </c>
    </row>
    <row r="16" spans="1:11" ht="14.45" customHeight="1" x14ac:dyDescent="0.2">
      <c r="A16" s="41"/>
      <c r="B16" s="116" t="s">
        <v>42</v>
      </c>
      <c r="C16" s="63">
        <v>6184861.1299999999</v>
      </c>
      <c r="D16" s="182" t="s">
        <v>19</v>
      </c>
      <c r="E16" s="182" t="s">
        <v>19</v>
      </c>
      <c r="F16" s="63">
        <v>2601398.61</v>
      </c>
      <c r="G16" s="63">
        <v>27853.15</v>
      </c>
      <c r="H16" s="63">
        <v>3176822.03</v>
      </c>
      <c r="I16" s="63">
        <v>135156.01999999999</v>
      </c>
      <c r="J16" s="182">
        <v>135823.45000000001</v>
      </c>
      <c r="K16" s="50" t="s">
        <v>19</v>
      </c>
    </row>
    <row r="17" spans="1:11" ht="14.45" customHeight="1" x14ac:dyDescent="0.2">
      <c r="A17" s="41"/>
      <c r="B17" s="116" t="s">
        <v>43</v>
      </c>
      <c r="C17" s="63">
        <v>739110.49</v>
      </c>
      <c r="D17" s="182" t="s">
        <v>75</v>
      </c>
      <c r="E17" s="182" t="s">
        <v>19</v>
      </c>
      <c r="F17" s="63">
        <v>221066.87</v>
      </c>
      <c r="G17" s="63">
        <v>66763.8</v>
      </c>
      <c r="H17" s="63">
        <v>376499.14</v>
      </c>
      <c r="I17" s="63">
        <v>67676.33</v>
      </c>
      <c r="J17" s="182" t="s">
        <v>19</v>
      </c>
      <c r="K17" s="50" t="s">
        <v>19</v>
      </c>
    </row>
    <row r="18" spans="1:11" ht="14.45" customHeight="1" x14ac:dyDescent="0.2">
      <c r="A18" s="41"/>
      <c r="B18" s="210" t="s">
        <v>44</v>
      </c>
      <c r="C18" s="63">
        <v>5426587.04</v>
      </c>
      <c r="D18" s="182" t="s">
        <v>75</v>
      </c>
      <c r="E18" s="182">
        <v>95451.01</v>
      </c>
      <c r="F18" s="63">
        <v>2671874.9300000002</v>
      </c>
      <c r="G18" s="63">
        <v>12631.66</v>
      </c>
      <c r="H18" s="63">
        <v>2109218.02</v>
      </c>
      <c r="I18" s="63">
        <v>532183.92000000004</v>
      </c>
      <c r="J18" s="182">
        <v>5227.5</v>
      </c>
      <c r="K18" s="50" t="s">
        <v>19</v>
      </c>
    </row>
    <row r="19" spans="1:11" ht="14.45" customHeight="1" x14ac:dyDescent="0.2">
      <c r="A19" s="41"/>
      <c r="B19" s="45"/>
      <c r="C19" s="118"/>
      <c r="D19" s="118"/>
      <c r="E19" s="118"/>
      <c r="F19" s="118"/>
      <c r="G19" s="118"/>
      <c r="H19" s="118"/>
      <c r="I19" s="118"/>
      <c r="J19" s="118"/>
      <c r="K19" s="50"/>
    </row>
    <row r="20" spans="1:11" ht="14.45" customHeight="1" x14ac:dyDescent="0.2">
      <c r="A20" s="158" t="s">
        <v>89</v>
      </c>
      <c r="B20" s="172" t="s">
        <v>90</v>
      </c>
      <c r="C20" s="80">
        <v>277862.8</v>
      </c>
      <c r="D20" s="80" t="s">
        <v>75</v>
      </c>
      <c r="E20" s="80">
        <v>35752.51</v>
      </c>
      <c r="F20" s="209" t="s">
        <v>19</v>
      </c>
      <c r="G20" s="80" t="s">
        <v>75</v>
      </c>
      <c r="H20" s="80">
        <v>196396.44</v>
      </c>
      <c r="I20" s="80" t="s">
        <v>19</v>
      </c>
      <c r="J20" s="209">
        <v>24486.639999999999</v>
      </c>
      <c r="K20" s="159" t="s">
        <v>89</v>
      </c>
    </row>
    <row r="21" spans="1:11" x14ac:dyDescent="0.2">
      <c r="B21" s="100"/>
      <c r="C21" s="78"/>
      <c r="D21" s="78"/>
      <c r="E21" s="78"/>
      <c r="F21" s="78"/>
      <c r="G21" s="78"/>
      <c r="H21" s="78"/>
      <c r="I21" s="78"/>
      <c r="J21" s="103"/>
    </row>
    <row r="22" spans="1:11" ht="14.45" customHeight="1" x14ac:dyDescent="0.2">
      <c r="A22" s="46">
        <v>10</v>
      </c>
      <c r="B22" s="116" t="s">
        <v>91</v>
      </c>
      <c r="C22" s="182">
        <v>3595512.95</v>
      </c>
      <c r="D22" s="182" t="s">
        <v>75</v>
      </c>
      <c r="E22" s="182">
        <v>67504.3</v>
      </c>
      <c r="F22" s="182">
        <v>1702982.59</v>
      </c>
      <c r="G22" s="182" t="s">
        <v>19</v>
      </c>
      <c r="H22" s="182">
        <v>1552637.85</v>
      </c>
      <c r="I22" s="185">
        <v>266312.12</v>
      </c>
      <c r="J22" s="182" t="s">
        <v>19</v>
      </c>
      <c r="K22" s="51">
        <v>10</v>
      </c>
    </row>
    <row r="23" spans="1:11" ht="14.45" customHeight="1" x14ac:dyDescent="0.2">
      <c r="A23" s="43">
        <v>11</v>
      </c>
      <c r="B23" s="116" t="s">
        <v>92</v>
      </c>
      <c r="C23" s="182">
        <v>740490.39</v>
      </c>
      <c r="D23" s="182" t="s">
        <v>75</v>
      </c>
      <c r="E23" s="182" t="s">
        <v>19</v>
      </c>
      <c r="F23" s="182">
        <v>351099.67</v>
      </c>
      <c r="G23" s="182" t="s">
        <v>75</v>
      </c>
      <c r="H23" s="182">
        <v>155121.38</v>
      </c>
      <c r="I23" s="182" t="s">
        <v>19</v>
      </c>
      <c r="J23" s="182" t="s">
        <v>75</v>
      </c>
      <c r="K23" s="51">
        <v>11</v>
      </c>
    </row>
    <row r="24" spans="1:11" ht="14.45" customHeight="1" x14ac:dyDescent="0.2">
      <c r="A24" s="43">
        <v>12</v>
      </c>
      <c r="B24" s="116" t="s">
        <v>93</v>
      </c>
      <c r="C24" s="182" t="s">
        <v>19</v>
      </c>
      <c r="D24" s="182" t="s">
        <v>19</v>
      </c>
      <c r="E24" s="182" t="s">
        <v>19</v>
      </c>
      <c r="F24" s="182" t="s">
        <v>19</v>
      </c>
      <c r="G24" s="182" t="s">
        <v>19</v>
      </c>
      <c r="H24" s="182" t="s">
        <v>19</v>
      </c>
      <c r="I24" s="182" t="s">
        <v>19</v>
      </c>
      <c r="J24" s="182" t="s">
        <v>19</v>
      </c>
      <c r="K24" s="51">
        <v>12</v>
      </c>
    </row>
    <row r="25" spans="1:11" ht="14.45" customHeight="1" x14ac:dyDescent="0.2">
      <c r="A25" s="43">
        <v>13</v>
      </c>
      <c r="B25" s="116" t="s">
        <v>94</v>
      </c>
      <c r="C25" s="182">
        <v>437937.88</v>
      </c>
      <c r="D25" s="182" t="s">
        <v>75</v>
      </c>
      <c r="E25" s="182" t="s">
        <v>19</v>
      </c>
      <c r="F25" s="182">
        <v>175434.57</v>
      </c>
      <c r="G25" s="182" t="s">
        <v>75</v>
      </c>
      <c r="H25" s="182">
        <v>249421.01</v>
      </c>
      <c r="I25" s="185" t="s">
        <v>19</v>
      </c>
      <c r="J25" s="182" t="s">
        <v>75</v>
      </c>
      <c r="K25" s="51">
        <v>13</v>
      </c>
    </row>
    <row r="26" spans="1:11" s="96" customFormat="1" ht="14.45" customHeight="1" x14ac:dyDescent="0.2">
      <c r="A26" s="116">
        <v>14</v>
      </c>
      <c r="B26" s="116" t="s">
        <v>95</v>
      </c>
      <c r="C26" s="182" t="s">
        <v>19</v>
      </c>
      <c r="D26" s="182" t="s">
        <v>19</v>
      </c>
      <c r="E26" s="182" t="s">
        <v>19</v>
      </c>
      <c r="F26" s="182" t="s">
        <v>19</v>
      </c>
      <c r="G26" s="182" t="s">
        <v>19</v>
      </c>
      <c r="H26" s="182" t="s">
        <v>19</v>
      </c>
      <c r="I26" s="182" t="s">
        <v>19</v>
      </c>
      <c r="J26" s="182" t="s">
        <v>19</v>
      </c>
      <c r="K26" s="117">
        <v>14</v>
      </c>
    </row>
    <row r="27" spans="1:11" ht="14.45" customHeight="1" x14ac:dyDescent="0.2">
      <c r="A27" s="43">
        <v>15</v>
      </c>
      <c r="B27" s="116" t="s">
        <v>104</v>
      </c>
      <c r="C27" s="182">
        <v>60486.43</v>
      </c>
      <c r="D27" s="182" t="s">
        <v>75</v>
      </c>
      <c r="E27" s="182" t="s">
        <v>19</v>
      </c>
      <c r="F27" s="182" t="s">
        <v>19</v>
      </c>
      <c r="G27" s="182" t="s">
        <v>75</v>
      </c>
      <c r="H27" s="182">
        <v>8392.2199999999993</v>
      </c>
      <c r="I27" s="182" t="s">
        <v>19</v>
      </c>
      <c r="J27" s="182" t="s">
        <v>75</v>
      </c>
      <c r="K27" s="51">
        <v>15</v>
      </c>
    </row>
    <row r="28" spans="1:11" ht="14.45" customHeight="1" x14ac:dyDescent="0.25">
      <c r="A28" s="43">
        <v>16</v>
      </c>
      <c r="B28" s="116" t="s">
        <v>96</v>
      </c>
      <c r="C28" s="224"/>
      <c r="D28" s="225"/>
      <c r="E28" s="225"/>
      <c r="F28" s="225"/>
      <c r="G28" s="225"/>
      <c r="H28" s="225"/>
      <c r="I28" s="225"/>
      <c r="J28" s="226"/>
    </row>
    <row r="29" spans="1:11" ht="14.45" customHeight="1" x14ac:dyDescent="0.2">
      <c r="A29" s="100"/>
      <c r="B29" s="116" t="s">
        <v>97</v>
      </c>
      <c r="C29" s="182">
        <v>3394565.61</v>
      </c>
      <c r="D29" s="182" t="s">
        <v>75</v>
      </c>
      <c r="E29" s="182">
        <v>37171.4</v>
      </c>
      <c r="F29" s="182">
        <v>8945.75</v>
      </c>
      <c r="G29" s="182">
        <v>2754533.26</v>
      </c>
      <c r="H29" s="182">
        <v>561654.14</v>
      </c>
      <c r="I29" s="182" t="s">
        <v>19</v>
      </c>
      <c r="J29" s="182" t="s">
        <v>19</v>
      </c>
      <c r="K29" s="51">
        <v>16</v>
      </c>
    </row>
    <row r="30" spans="1:11" ht="14.45" customHeight="1" x14ac:dyDescent="0.2">
      <c r="A30" s="43">
        <v>17</v>
      </c>
      <c r="B30" s="116" t="s">
        <v>105</v>
      </c>
      <c r="C30" s="182">
        <v>13525400.539999999</v>
      </c>
      <c r="D30" s="182" t="s">
        <v>19</v>
      </c>
      <c r="E30" s="182">
        <v>30007.62</v>
      </c>
      <c r="F30" s="182">
        <v>1863225.71</v>
      </c>
      <c r="G30" s="182" t="s">
        <v>19</v>
      </c>
      <c r="H30" s="182">
        <v>2142215.75</v>
      </c>
      <c r="I30" s="185">
        <v>2076983.2</v>
      </c>
      <c r="J30" s="182" t="s">
        <v>19</v>
      </c>
      <c r="K30" s="51">
        <v>17</v>
      </c>
    </row>
    <row r="31" spans="1:11" ht="14.45" customHeight="1" x14ac:dyDescent="0.25">
      <c r="A31" s="43">
        <v>18</v>
      </c>
      <c r="B31" s="116" t="s">
        <v>156</v>
      </c>
      <c r="C31" s="224"/>
      <c r="D31" s="182"/>
      <c r="E31" s="182"/>
      <c r="F31" s="182"/>
      <c r="G31" s="182"/>
      <c r="H31" s="182"/>
      <c r="I31" s="182"/>
      <c r="J31" s="182"/>
      <c r="K31" s="51"/>
    </row>
    <row r="32" spans="1:11" ht="12.75" customHeight="1" x14ac:dyDescent="0.2">
      <c r="A32" s="43"/>
      <c r="B32" s="116" t="s">
        <v>148</v>
      </c>
      <c r="C32" s="182">
        <v>787224.3</v>
      </c>
      <c r="D32" s="182" t="s">
        <v>75</v>
      </c>
      <c r="E32" s="185" t="s">
        <v>19</v>
      </c>
      <c r="F32" s="182">
        <v>467043.85</v>
      </c>
      <c r="G32" s="182" t="s">
        <v>75</v>
      </c>
      <c r="H32" s="182">
        <v>310068.46999999997</v>
      </c>
      <c r="I32" s="182" t="s">
        <v>19</v>
      </c>
      <c r="J32" s="182" t="s">
        <v>75</v>
      </c>
      <c r="K32" s="51">
        <v>18</v>
      </c>
    </row>
    <row r="33" spans="1:11" x14ac:dyDescent="0.2">
      <c r="A33" s="43">
        <v>19</v>
      </c>
      <c r="B33" s="116" t="s">
        <v>98</v>
      </c>
      <c r="C33" s="182" t="s">
        <v>75</v>
      </c>
      <c r="D33" s="182" t="s">
        <v>75</v>
      </c>
      <c r="E33" s="182" t="s">
        <v>75</v>
      </c>
      <c r="F33" s="182" t="s">
        <v>75</v>
      </c>
      <c r="G33" s="182" t="s">
        <v>75</v>
      </c>
      <c r="H33" s="182" t="s">
        <v>75</v>
      </c>
      <c r="I33" s="182" t="s">
        <v>75</v>
      </c>
      <c r="J33" s="183" t="s">
        <v>75</v>
      </c>
      <c r="K33" s="51">
        <v>19</v>
      </c>
    </row>
    <row r="34" spans="1:11" x14ac:dyDescent="0.2">
      <c r="A34" s="43">
        <v>20</v>
      </c>
      <c r="B34" s="116" t="s">
        <v>99</v>
      </c>
      <c r="C34" s="182">
        <v>5329237.21</v>
      </c>
      <c r="D34" s="182" t="s">
        <v>75</v>
      </c>
      <c r="E34" s="182" t="s">
        <v>19</v>
      </c>
      <c r="F34" s="182">
        <v>3608307.4</v>
      </c>
      <c r="G34" s="182">
        <v>335673.8</v>
      </c>
      <c r="H34" s="182">
        <v>1299116.53</v>
      </c>
      <c r="I34" s="182">
        <v>73661.740000000005</v>
      </c>
      <c r="J34" s="185" t="s">
        <v>19</v>
      </c>
      <c r="K34" s="51">
        <v>20</v>
      </c>
    </row>
    <row r="35" spans="1:11" x14ac:dyDescent="0.2">
      <c r="A35" s="43">
        <v>21</v>
      </c>
      <c r="B35" s="116" t="s">
        <v>149</v>
      </c>
      <c r="C35" s="182">
        <v>222865.3</v>
      </c>
      <c r="D35" s="182" t="s">
        <v>75</v>
      </c>
      <c r="E35" s="182" t="s">
        <v>75</v>
      </c>
      <c r="F35" s="182">
        <v>92753.62</v>
      </c>
      <c r="G35" s="184" t="s">
        <v>75</v>
      </c>
      <c r="H35" s="182">
        <v>98131.14</v>
      </c>
      <c r="I35" s="182" t="s">
        <v>19</v>
      </c>
      <c r="J35" s="185" t="s">
        <v>19</v>
      </c>
      <c r="K35" s="51">
        <v>21</v>
      </c>
    </row>
    <row r="36" spans="1:11" x14ac:dyDescent="0.2">
      <c r="A36" s="43">
        <v>22</v>
      </c>
      <c r="B36" s="116" t="s">
        <v>150</v>
      </c>
      <c r="C36" s="182">
        <v>3938762.57</v>
      </c>
      <c r="D36" s="182" t="s">
        <v>75</v>
      </c>
      <c r="E36" s="182">
        <v>63168.36</v>
      </c>
      <c r="F36" s="182">
        <v>1067689.4099999999</v>
      </c>
      <c r="G36" s="182">
        <v>3746.8</v>
      </c>
      <c r="H36" s="182">
        <v>2637651.13</v>
      </c>
      <c r="I36" s="182">
        <v>159193.12</v>
      </c>
      <c r="J36" s="182">
        <v>7313.75</v>
      </c>
      <c r="K36" s="51">
        <v>22</v>
      </c>
    </row>
    <row r="37" spans="1:11" ht="15" x14ac:dyDescent="0.25">
      <c r="A37" s="43">
        <v>23</v>
      </c>
      <c r="B37" s="116" t="s">
        <v>151</v>
      </c>
      <c r="C37" s="224"/>
      <c r="D37" s="182"/>
      <c r="E37" s="182"/>
      <c r="F37" s="182"/>
      <c r="G37" s="182"/>
      <c r="H37" s="182"/>
      <c r="I37" s="182"/>
      <c r="J37" s="100"/>
    </row>
    <row r="38" spans="1:11" x14ac:dyDescent="0.2">
      <c r="A38" s="43"/>
      <c r="B38" s="116" t="s">
        <v>153</v>
      </c>
      <c r="C38" s="182">
        <v>15078620.470000001</v>
      </c>
      <c r="D38" s="182" t="s">
        <v>19</v>
      </c>
      <c r="E38" s="182">
        <v>383700.59</v>
      </c>
      <c r="F38" s="182">
        <v>5836291.5899999999</v>
      </c>
      <c r="G38" s="182" t="s">
        <v>19</v>
      </c>
      <c r="H38" s="182">
        <v>2628137.59</v>
      </c>
      <c r="I38" s="182">
        <v>30346.080000000002</v>
      </c>
      <c r="J38" s="185" t="s">
        <v>19</v>
      </c>
      <c r="K38" s="51">
        <v>23</v>
      </c>
    </row>
    <row r="39" spans="1:11" x14ac:dyDescent="0.2">
      <c r="A39" s="43">
        <v>24</v>
      </c>
      <c r="B39" s="116" t="s">
        <v>100</v>
      </c>
      <c r="C39" s="182">
        <v>4927577.54</v>
      </c>
      <c r="D39" s="185" t="s">
        <v>19</v>
      </c>
      <c r="E39" s="182">
        <v>1531.74</v>
      </c>
      <c r="F39" s="182">
        <v>2129970.2999999998</v>
      </c>
      <c r="G39" s="182" t="s">
        <v>75</v>
      </c>
      <c r="H39" s="182">
        <v>2651755.7799999998</v>
      </c>
      <c r="I39" s="182" t="s">
        <v>19</v>
      </c>
      <c r="J39" s="182">
        <v>11561.55</v>
      </c>
      <c r="K39" s="51">
        <v>24</v>
      </c>
    </row>
    <row r="40" spans="1:11" x14ac:dyDescent="0.2">
      <c r="A40" s="43">
        <v>25</v>
      </c>
      <c r="B40" s="116" t="s">
        <v>101</v>
      </c>
      <c r="C40" s="182">
        <v>4235969.26</v>
      </c>
      <c r="D40" s="182" t="s">
        <v>19</v>
      </c>
      <c r="E40" s="182">
        <v>75660.570000000007</v>
      </c>
      <c r="F40" s="182">
        <v>1616166.84</v>
      </c>
      <c r="G40" s="182">
        <v>28576.080000000002</v>
      </c>
      <c r="H40" s="182">
        <v>2392509.34</v>
      </c>
      <c r="I40" s="182">
        <v>97707.74</v>
      </c>
      <c r="J40" s="182" t="s">
        <v>19</v>
      </c>
      <c r="K40" s="51">
        <v>25</v>
      </c>
    </row>
    <row r="41" spans="1:11" ht="15" x14ac:dyDescent="0.25">
      <c r="A41" s="43">
        <v>26</v>
      </c>
      <c r="B41" s="116" t="s">
        <v>152</v>
      </c>
      <c r="C41" s="224"/>
      <c r="D41" s="182"/>
      <c r="E41" s="182"/>
      <c r="F41" s="182"/>
      <c r="G41" s="182"/>
      <c r="H41" s="182"/>
      <c r="I41" s="182"/>
      <c r="J41" s="183"/>
    </row>
    <row r="42" spans="1:11" x14ac:dyDescent="0.2">
      <c r="A42" s="100"/>
      <c r="B42" s="116" t="s">
        <v>102</v>
      </c>
      <c r="C42" s="182">
        <v>1233686.3400000001</v>
      </c>
      <c r="D42" s="182" t="s">
        <v>75</v>
      </c>
      <c r="E42" s="182" t="s">
        <v>19</v>
      </c>
      <c r="F42" s="182">
        <v>227446.18</v>
      </c>
      <c r="G42" s="185">
        <v>186490.49</v>
      </c>
      <c r="H42" s="182">
        <v>685699.46</v>
      </c>
      <c r="I42" s="182">
        <v>127997.92</v>
      </c>
      <c r="J42" s="182" t="s">
        <v>19</v>
      </c>
      <c r="K42" s="51">
        <v>26</v>
      </c>
    </row>
    <row r="43" spans="1:11" x14ac:dyDescent="0.2">
      <c r="A43" s="43">
        <v>27</v>
      </c>
      <c r="B43" s="116" t="s">
        <v>103</v>
      </c>
      <c r="C43" s="182">
        <v>651218.93000000005</v>
      </c>
      <c r="D43" s="182" t="s">
        <v>75</v>
      </c>
      <c r="E43" s="182" t="s">
        <v>19</v>
      </c>
      <c r="F43" s="182">
        <v>168742.76</v>
      </c>
      <c r="G43" s="182" t="s">
        <v>75</v>
      </c>
      <c r="H43" s="182">
        <v>407059.14</v>
      </c>
      <c r="I43" s="182">
        <v>48235.11</v>
      </c>
      <c r="J43" s="182" t="s">
        <v>19</v>
      </c>
      <c r="K43" s="51">
        <v>27</v>
      </c>
    </row>
    <row r="44" spans="1:11" x14ac:dyDescent="0.2">
      <c r="A44" s="43">
        <v>28</v>
      </c>
      <c r="B44" s="116" t="s">
        <v>106</v>
      </c>
      <c r="C44" s="182">
        <v>1493200.73</v>
      </c>
      <c r="D44" s="182" t="s">
        <v>75</v>
      </c>
      <c r="E44" s="182">
        <v>42174.97</v>
      </c>
      <c r="F44" s="182">
        <v>409432.01</v>
      </c>
      <c r="G44" s="182">
        <v>21994.35</v>
      </c>
      <c r="H44" s="182">
        <v>965828.8</v>
      </c>
      <c r="I44" s="182">
        <v>34379.17</v>
      </c>
      <c r="J44" s="182">
        <v>19391.43</v>
      </c>
      <c r="K44" s="51">
        <v>28</v>
      </c>
    </row>
    <row r="45" spans="1:11" x14ac:dyDescent="0.2">
      <c r="A45" s="43">
        <v>29</v>
      </c>
      <c r="B45" s="116" t="s">
        <v>107</v>
      </c>
      <c r="C45" s="182">
        <v>3681464.82</v>
      </c>
      <c r="D45" s="182" t="s">
        <v>19</v>
      </c>
      <c r="E45" s="182">
        <v>30668.45</v>
      </c>
      <c r="F45" s="182">
        <v>1833991.25</v>
      </c>
      <c r="G45" s="182" t="s">
        <v>19</v>
      </c>
      <c r="H45" s="182">
        <v>1754397.49</v>
      </c>
      <c r="I45" s="182">
        <v>51216.09</v>
      </c>
      <c r="J45" s="182">
        <v>8074.93</v>
      </c>
      <c r="K45" s="51">
        <v>29</v>
      </c>
    </row>
    <row r="46" spans="1:11" s="119" customFormat="1" x14ac:dyDescent="0.2">
      <c r="A46" s="116">
        <v>30</v>
      </c>
      <c r="B46" s="116" t="s">
        <v>108</v>
      </c>
      <c r="C46" s="182">
        <v>11049.82</v>
      </c>
      <c r="D46" s="182" t="s">
        <v>75</v>
      </c>
      <c r="E46" s="182" t="s">
        <v>19</v>
      </c>
      <c r="F46" s="182">
        <v>5723.28</v>
      </c>
      <c r="G46" s="78" t="s">
        <v>75</v>
      </c>
      <c r="H46" s="182">
        <v>4735.28</v>
      </c>
      <c r="I46" s="182" t="s">
        <v>75</v>
      </c>
      <c r="J46" s="182" t="s">
        <v>75</v>
      </c>
      <c r="K46" s="51">
        <v>30</v>
      </c>
    </row>
    <row r="47" spans="1:11" x14ac:dyDescent="0.2">
      <c r="A47" s="101">
        <v>31</v>
      </c>
      <c r="B47" s="116" t="s">
        <v>109</v>
      </c>
      <c r="C47" s="182">
        <v>255258.2</v>
      </c>
      <c r="D47" s="182" t="s">
        <v>75</v>
      </c>
      <c r="E47" s="182">
        <v>3259.68</v>
      </c>
      <c r="F47" s="182">
        <v>60453.62</v>
      </c>
      <c r="G47" s="182">
        <v>64762.87</v>
      </c>
      <c r="H47" s="182">
        <v>121916.11</v>
      </c>
      <c r="I47" s="185" t="s">
        <v>19</v>
      </c>
      <c r="J47" s="182" t="s">
        <v>19</v>
      </c>
      <c r="K47" s="50">
        <v>31</v>
      </c>
    </row>
    <row r="48" spans="1:11" x14ac:dyDescent="0.2">
      <c r="A48" s="101">
        <v>32</v>
      </c>
      <c r="B48" s="116" t="s">
        <v>110</v>
      </c>
      <c r="C48" s="182">
        <v>270366.94</v>
      </c>
      <c r="D48" s="182" t="s">
        <v>75</v>
      </c>
      <c r="E48" s="182" t="s">
        <v>19</v>
      </c>
      <c r="F48" s="182">
        <v>81411.259999999995</v>
      </c>
      <c r="G48" s="182">
        <v>12138.6</v>
      </c>
      <c r="H48" s="182">
        <v>150265.35</v>
      </c>
      <c r="I48" s="182">
        <v>16400.95</v>
      </c>
      <c r="J48" s="212" t="s">
        <v>19</v>
      </c>
      <c r="K48" s="14">
        <v>32</v>
      </c>
    </row>
    <row r="49" spans="1:11" ht="15" x14ac:dyDescent="0.25">
      <c r="A49" s="43">
        <v>33</v>
      </c>
      <c r="B49" s="116" t="s">
        <v>111</v>
      </c>
      <c r="C49" s="224"/>
      <c r="D49" s="182"/>
      <c r="J49" s="103"/>
    </row>
    <row r="50" spans="1:11" x14ac:dyDescent="0.2">
      <c r="A50" s="100"/>
      <c r="B50" s="116" t="s">
        <v>112</v>
      </c>
      <c r="C50" s="182">
        <v>250066.34</v>
      </c>
      <c r="D50" s="182" t="s">
        <v>75</v>
      </c>
      <c r="E50" s="182">
        <v>8745.75</v>
      </c>
      <c r="F50" s="182">
        <v>79807.100000000006</v>
      </c>
      <c r="G50" s="182" t="s">
        <v>19</v>
      </c>
      <c r="H50" s="182">
        <v>55306.28</v>
      </c>
      <c r="I50" s="185" t="s">
        <v>19</v>
      </c>
      <c r="J50" s="212">
        <v>100126.49</v>
      </c>
      <c r="K50" s="14">
        <v>33</v>
      </c>
    </row>
    <row r="51" spans="1:11" ht="15" x14ac:dyDescent="0.25">
      <c r="A51" s="43"/>
      <c r="B51" s="102"/>
      <c r="C51" s="227"/>
      <c r="D51" s="227"/>
      <c r="E51" s="227"/>
      <c r="F51" s="227"/>
      <c r="G51" s="227"/>
      <c r="H51" s="227"/>
      <c r="I51" s="227"/>
      <c r="J51" s="232"/>
    </row>
    <row r="52" spans="1:11" x14ac:dyDescent="0.2">
      <c r="A52" s="158" t="s">
        <v>20</v>
      </c>
      <c r="B52" s="47" t="s">
        <v>40</v>
      </c>
      <c r="C52" s="80">
        <v>64145961.710000001</v>
      </c>
      <c r="D52" s="80">
        <v>2543063.71</v>
      </c>
      <c r="E52" s="80">
        <v>828072.34</v>
      </c>
      <c r="F52" s="80" t="s">
        <v>19</v>
      </c>
      <c r="G52" s="80">
        <v>11052739.26</v>
      </c>
      <c r="H52" s="80">
        <v>20845044.600000001</v>
      </c>
      <c r="I52" s="80" t="s">
        <v>19</v>
      </c>
      <c r="J52" s="219">
        <v>3762523.38</v>
      </c>
      <c r="K52" s="160" t="s">
        <v>20</v>
      </c>
    </row>
    <row r="54" spans="1:11" x14ac:dyDescent="0.2">
      <c r="C54" s="78"/>
      <c r="D54" s="78"/>
      <c r="E54" s="78"/>
      <c r="F54" s="78"/>
      <c r="G54" s="78"/>
      <c r="H54" s="78"/>
      <c r="I54" s="78"/>
      <c r="J54" s="78"/>
    </row>
    <row r="61" spans="1:11" ht="15" x14ac:dyDescent="0.25">
      <c r="C61" s="199"/>
      <c r="D61" s="78"/>
      <c r="E61" s="78"/>
      <c r="H61" s="78"/>
    </row>
    <row r="62" spans="1:11" ht="15" x14ac:dyDescent="0.25">
      <c r="C62" s="200"/>
      <c r="D62" s="200"/>
      <c r="E62" s="200"/>
      <c r="F62" s="200"/>
      <c r="G62" s="200"/>
      <c r="H62" s="200"/>
      <c r="I62" s="200"/>
      <c r="J62" s="200"/>
    </row>
    <row r="63" spans="1:11" ht="15" x14ac:dyDescent="0.25">
      <c r="C63" s="199"/>
    </row>
    <row r="64" spans="1:11" ht="15" x14ac:dyDescent="0.25">
      <c r="C64" s="199"/>
    </row>
    <row r="65" spans="2:3" ht="15" x14ac:dyDescent="0.25">
      <c r="C65" s="199"/>
    </row>
    <row r="74" spans="2:3" x14ac:dyDescent="0.2">
      <c r="B74" s="1"/>
    </row>
  </sheetData>
  <mergeCells count="15">
    <mergeCell ref="A8:A11"/>
    <mergeCell ref="B8:B11"/>
    <mergeCell ref="C8:C10"/>
    <mergeCell ref="D9:D10"/>
    <mergeCell ref="A1:E1"/>
    <mergeCell ref="F1:J1"/>
    <mergeCell ref="K8:K11"/>
    <mergeCell ref="H9:H10"/>
    <mergeCell ref="B4:E4"/>
    <mergeCell ref="B5:E5"/>
    <mergeCell ref="F9:F10"/>
    <mergeCell ref="I9:I10"/>
    <mergeCell ref="G9:G10"/>
    <mergeCell ref="J9:J10"/>
    <mergeCell ref="E9:E10"/>
  </mergeCells>
  <phoneticPr fontId="3" type="noConversion"/>
  <pageMargins left="0.51181102362204722" right="0.43307086614173229" top="0.39370078740157483" bottom="0.51181102362204722" header="0.51181102362204722" footer="0"/>
  <pageSetup paperSize="9" scale="90"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4"/>
  <sheetViews>
    <sheetView workbookViewId="0">
      <selection sqref="A1:E1"/>
    </sheetView>
  </sheetViews>
  <sheetFormatPr baseColWidth="10" defaultColWidth="11.42578125" defaultRowHeight="12.75" x14ac:dyDescent="0.2"/>
  <cols>
    <col min="1" max="1" width="7.5703125" style="122" customWidth="1"/>
    <col min="2" max="2" width="36" style="125" customWidth="1"/>
    <col min="3" max="3" width="16.5703125" style="125" customWidth="1"/>
    <col min="4" max="4" width="17.42578125" style="125" customWidth="1"/>
    <col min="5" max="5" width="18" style="125" customWidth="1"/>
    <col min="6" max="16384" width="11.42578125" style="125"/>
  </cols>
  <sheetData>
    <row r="1" spans="1:6" s="121" customFormat="1" ht="12.75" customHeight="1" x14ac:dyDescent="0.2">
      <c r="A1" s="258" t="s">
        <v>181</v>
      </c>
      <c r="B1" s="258"/>
      <c r="C1" s="258"/>
      <c r="D1" s="258"/>
      <c r="E1" s="258"/>
    </row>
    <row r="2" spans="1:6" ht="12.75" customHeight="1" x14ac:dyDescent="0.2">
      <c r="B2" s="123"/>
      <c r="C2" s="124"/>
      <c r="D2" s="124"/>
      <c r="E2" s="124"/>
    </row>
    <row r="3" spans="1:6" ht="9.75" customHeight="1" x14ac:dyDescent="0.2"/>
    <row r="4" spans="1:6" s="121" customFormat="1" ht="12" customHeight="1" x14ac:dyDescent="0.2">
      <c r="B4" s="173" t="s">
        <v>248</v>
      </c>
      <c r="C4" s="127"/>
      <c r="D4" s="127"/>
      <c r="E4" s="128"/>
    </row>
    <row r="5" spans="1:6" s="121" customFormat="1" ht="12.75" customHeight="1" x14ac:dyDescent="0.2">
      <c r="B5" s="173" t="s">
        <v>157</v>
      </c>
      <c r="C5" s="127"/>
      <c r="D5" s="127"/>
      <c r="E5" s="128"/>
    </row>
    <row r="6" spans="1:6" ht="11.25" customHeight="1" x14ac:dyDescent="0.25">
      <c r="E6" s="129"/>
    </row>
    <row r="7" spans="1:6" ht="12.75" customHeight="1" x14ac:dyDescent="0.2"/>
    <row r="8" spans="1:6" ht="15.75" customHeight="1" x14ac:dyDescent="0.2">
      <c r="A8" s="259" t="s">
        <v>16</v>
      </c>
      <c r="B8" s="262" t="s">
        <v>158</v>
      </c>
      <c r="C8" s="265" t="s">
        <v>7</v>
      </c>
      <c r="D8" s="174" t="s">
        <v>17</v>
      </c>
      <c r="E8" s="131"/>
    </row>
    <row r="9" spans="1:6" ht="14.25" customHeight="1" x14ac:dyDescent="0.2">
      <c r="A9" s="260"/>
      <c r="B9" s="263"/>
      <c r="C9" s="266"/>
      <c r="D9" s="265">
        <v>2018</v>
      </c>
      <c r="E9" s="268">
        <v>2017</v>
      </c>
    </row>
    <row r="10" spans="1:6" ht="15" customHeight="1" x14ac:dyDescent="0.2">
      <c r="A10" s="260"/>
      <c r="B10" s="263"/>
      <c r="C10" s="267"/>
      <c r="D10" s="267"/>
      <c r="E10" s="269"/>
    </row>
    <row r="11" spans="1:6" ht="15.75" customHeight="1" x14ac:dyDescent="0.2">
      <c r="A11" s="261"/>
      <c r="B11" s="264"/>
      <c r="C11" s="195" t="s">
        <v>199</v>
      </c>
      <c r="D11" s="174" t="s">
        <v>18</v>
      </c>
      <c r="E11" s="131"/>
    </row>
    <row r="12" spans="1:6" ht="15.75" customHeight="1" x14ac:dyDescent="0.2">
      <c r="A12" s="130"/>
      <c r="B12" s="132"/>
      <c r="C12" s="133"/>
      <c r="D12" s="134"/>
      <c r="E12" s="135"/>
    </row>
    <row r="13" spans="1:6" ht="12.75" customHeight="1" x14ac:dyDescent="0.2">
      <c r="A13" s="158" t="s">
        <v>88</v>
      </c>
      <c r="B13" s="137" t="s">
        <v>38</v>
      </c>
      <c r="C13" s="80">
        <v>64423824.509999998</v>
      </c>
      <c r="D13" s="138">
        <v>-1.4965812088595243</v>
      </c>
      <c r="E13" s="138">
        <v>-4.1419488582256747</v>
      </c>
      <c r="F13" s="135"/>
    </row>
    <row r="14" spans="1:6" ht="12.75" customHeight="1" x14ac:dyDescent="0.2">
      <c r="A14" s="139"/>
      <c r="B14" s="140" t="s">
        <v>39</v>
      </c>
      <c r="C14" s="16"/>
    </row>
    <row r="15" spans="1:6" ht="14.45" customHeight="1" x14ac:dyDescent="0.2">
      <c r="A15" s="136"/>
      <c r="B15" s="139" t="s">
        <v>159</v>
      </c>
      <c r="C15" s="63">
        <v>52073265.850000001</v>
      </c>
      <c r="D15" s="188">
        <v>-2.0404577642574111</v>
      </c>
      <c r="E15" s="188">
        <v>-3.8561900155814186</v>
      </c>
      <c r="F15" s="135"/>
    </row>
    <row r="16" spans="1:6" ht="14.45" customHeight="1" x14ac:dyDescent="0.2">
      <c r="A16" s="136"/>
      <c r="B16" s="139" t="s">
        <v>160</v>
      </c>
      <c r="C16" s="63">
        <v>6184861.1299999999</v>
      </c>
      <c r="D16" s="188">
        <v>-3.1924079130208156</v>
      </c>
      <c r="E16" s="188">
        <v>-7.8743592299974665</v>
      </c>
      <c r="F16" s="135"/>
    </row>
    <row r="17" spans="1:6" ht="14.45" customHeight="1" x14ac:dyDescent="0.2">
      <c r="A17" s="136"/>
      <c r="B17" s="139" t="s">
        <v>161</v>
      </c>
      <c r="C17" s="63">
        <v>739110.49</v>
      </c>
      <c r="D17" s="188">
        <v>1.6223975940293514</v>
      </c>
      <c r="E17" s="188">
        <v>0.96220768143615487</v>
      </c>
      <c r="F17" s="135"/>
    </row>
    <row r="18" spans="1:6" ht="14.45" customHeight="1" x14ac:dyDescent="0.2">
      <c r="A18" s="136"/>
      <c r="B18" s="139" t="s">
        <v>162</v>
      </c>
      <c r="C18" s="63">
        <v>5426587.04</v>
      </c>
      <c r="D18" s="188">
        <v>5.8109584459294155</v>
      </c>
      <c r="E18" s="188">
        <v>-3.0984407391899254</v>
      </c>
      <c r="F18" s="135"/>
    </row>
    <row r="19" spans="1:6" ht="14.45" customHeight="1" x14ac:dyDescent="0.2">
      <c r="A19" s="136"/>
      <c r="B19" s="142"/>
      <c r="C19" s="118"/>
    </row>
    <row r="20" spans="1:6" ht="14.45" customHeight="1" x14ac:dyDescent="0.2">
      <c r="A20" s="161" t="s">
        <v>89</v>
      </c>
      <c r="B20" s="175" t="s">
        <v>90</v>
      </c>
      <c r="C20" s="80">
        <v>277862.8</v>
      </c>
      <c r="D20" s="138">
        <v>50.752768818569422</v>
      </c>
      <c r="E20" s="138">
        <v>37.868961105377792</v>
      </c>
      <c r="F20" s="135"/>
    </row>
    <row r="21" spans="1:6" ht="14.45" customHeight="1" x14ac:dyDescent="0.2">
      <c r="A21" s="115"/>
      <c r="B21" s="139"/>
      <c r="C21" s="78"/>
    </row>
    <row r="22" spans="1:6" ht="14.45" customHeight="1" x14ac:dyDescent="0.2">
      <c r="A22" s="139">
        <v>10</v>
      </c>
      <c r="B22" s="116" t="s">
        <v>91</v>
      </c>
      <c r="C22" s="63">
        <v>3595512.95</v>
      </c>
      <c r="D22" s="188">
        <v>-0.40133284503430389</v>
      </c>
      <c r="E22" s="188">
        <v>0.35639328309417806</v>
      </c>
    </row>
    <row r="23" spans="1:6" ht="14.45" customHeight="1" x14ac:dyDescent="0.2">
      <c r="A23" s="139">
        <v>11</v>
      </c>
      <c r="B23" s="116" t="s">
        <v>92</v>
      </c>
      <c r="C23" s="63">
        <v>740490.39</v>
      </c>
      <c r="D23" s="188">
        <v>1.5294523899184611</v>
      </c>
      <c r="E23" s="188">
        <v>-9.8574731376653091</v>
      </c>
    </row>
    <row r="24" spans="1:6" ht="14.45" customHeight="1" x14ac:dyDescent="0.2">
      <c r="A24" s="139">
        <v>12</v>
      </c>
      <c r="B24" s="116" t="s">
        <v>93</v>
      </c>
      <c r="C24" s="182" t="s">
        <v>19</v>
      </c>
      <c r="D24" s="182" t="s">
        <v>19</v>
      </c>
      <c r="E24" s="182" t="s">
        <v>19</v>
      </c>
    </row>
    <row r="25" spans="1:6" ht="14.45" customHeight="1" x14ac:dyDescent="0.2">
      <c r="A25" s="139">
        <v>13</v>
      </c>
      <c r="B25" s="116" t="s">
        <v>94</v>
      </c>
      <c r="C25" s="63">
        <v>437937.88</v>
      </c>
      <c r="D25" s="188">
        <v>-6.8468552248821055</v>
      </c>
      <c r="E25" s="188">
        <v>-7.4865841800321391</v>
      </c>
    </row>
    <row r="26" spans="1:6" ht="14.45" customHeight="1" x14ac:dyDescent="0.2">
      <c r="A26" s="139">
        <v>14</v>
      </c>
      <c r="B26" s="116" t="s">
        <v>95</v>
      </c>
      <c r="C26" s="182" t="s">
        <v>19</v>
      </c>
      <c r="D26" s="182" t="s">
        <v>19</v>
      </c>
      <c r="E26" s="182" t="s">
        <v>19</v>
      </c>
    </row>
    <row r="27" spans="1:6" ht="14.45" customHeight="1" x14ac:dyDescent="0.2">
      <c r="A27" s="139">
        <v>15</v>
      </c>
      <c r="B27" s="116" t="s">
        <v>104</v>
      </c>
      <c r="C27" s="63">
        <v>60486.43</v>
      </c>
      <c r="D27" s="188">
        <v>7.3565306228217651</v>
      </c>
      <c r="E27" s="188">
        <v>-25.40108073068582</v>
      </c>
    </row>
    <row r="28" spans="1:6" ht="14.45" customHeight="1" x14ac:dyDescent="0.25">
      <c r="A28" s="139">
        <v>16</v>
      </c>
      <c r="B28" s="116" t="s">
        <v>96</v>
      </c>
      <c r="C28" s="199"/>
    </row>
    <row r="29" spans="1:6" ht="14.45" customHeight="1" x14ac:dyDescent="0.2">
      <c r="A29" s="139"/>
      <c r="B29" s="116" t="s">
        <v>97</v>
      </c>
      <c r="C29" s="63">
        <v>3394565.61</v>
      </c>
      <c r="D29" s="188">
        <v>-3.4076078761015509</v>
      </c>
      <c r="E29" s="188">
        <v>-4.6592643578561166</v>
      </c>
    </row>
    <row r="30" spans="1:6" ht="14.45" customHeight="1" x14ac:dyDescent="0.2">
      <c r="A30" s="139">
        <v>17</v>
      </c>
      <c r="B30" s="116" t="s">
        <v>105</v>
      </c>
      <c r="C30" s="63">
        <v>13525400.539999999</v>
      </c>
      <c r="D30" s="188">
        <v>-2.9553665018647735</v>
      </c>
      <c r="E30" s="188">
        <v>-6.3834380042093244</v>
      </c>
    </row>
    <row r="31" spans="1:6" ht="14.45" customHeight="1" x14ac:dyDescent="0.25">
      <c r="A31" s="139">
        <v>18</v>
      </c>
      <c r="B31" s="116" t="s">
        <v>156</v>
      </c>
      <c r="C31" s="199"/>
    </row>
    <row r="32" spans="1:6" ht="14.45" customHeight="1" x14ac:dyDescent="0.2">
      <c r="A32" s="139"/>
      <c r="B32" s="116" t="s">
        <v>148</v>
      </c>
      <c r="C32" s="63">
        <v>787224.3</v>
      </c>
      <c r="D32" s="188">
        <v>56.418954999842526</v>
      </c>
      <c r="E32" s="188">
        <v>-9.9686337520306978</v>
      </c>
    </row>
    <row r="33" spans="1:5" ht="14.45" customHeight="1" x14ac:dyDescent="0.2">
      <c r="A33" s="139">
        <v>19</v>
      </c>
      <c r="B33" s="116" t="s">
        <v>98</v>
      </c>
      <c r="C33" s="182" t="s">
        <v>75</v>
      </c>
      <c r="D33" s="182" t="s">
        <v>75</v>
      </c>
      <c r="E33" s="182" t="s">
        <v>75</v>
      </c>
    </row>
    <row r="34" spans="1:5" ht="14.45" customHeight="1" x14ac:dyDescent="0.2">
      <c r="A34" s="139">
        <v>20</v>
      </c>
      <c r="B34" s="116" t="s">
        <v>99</v>
      </c>
      <c r="C34" s="63">
        <v>5329237.21</v>
      </c>
      <c r="D34" s="188">
        <v>-1.4316095002137956</v>
      </c>
      <c r="E34" s="188">
        <v>-4.234600596156838</v>
      </c>
    </row>
    <row r="35" spans="1:5" ht="12.75" customHeight="1" x14ac:dyDescent="0.2">
      <c r="A35" s="139">
        <v>21</v>
      </c>
      <c r="B35" s="116" t="s">
        <v>149</v>
      </c>
      <c r="C35" s="63">
        <v>222865.3</v>
      </c>
      <c r="D35" s="188">
        <v>1.0067485642141065</v>
      </c>
      <c r="E35" s="188">
        <v>3.3477694946026588</v>
      </c>
    </row>
    <row r="36" spans="1:5" x14ac:dyDescent="0.2">
      <c r="A36" s="139">
        <v>22</v>
      </c>
      <c r="B36" s="116" t="s">
        <v>150</v>
      </c>
      <c r="C36" s="63">
        <v>3938762.57</v>
      </c>
      <c r="D36" s="188">
        <v>-4.6145970268919427</v>
      </c>
      <c r="E36" s="188">
        <v>-6.0280749877702675</v>
      </c>
    </row>
    <row r="37" spans="1:5" ht="15" x14ac:dyDescent="0.25">
      <c r="A37" s="139">
        <v>23</v>
      </c>
      <c r="B37" s="116" t="s">
        <v>151</v>
      </c>
      <c r="C37" s="199"/>
    </row>
    <row r="38" spans="1:5" x14ac:dyDescent="0.2">
      <c r="A38" s="139"/>
      <c r="B38" s="116" t="s">
        <v>153</v>
      </c>
      <c r="C38" s="63">
        <v>15078620.470000001</v>
      </c>
      <c r="D38" s="188">
        <v>-0.13588980445855725</v>
      </c>
      <c r="E38" s="188">
        <v>-1.1412150954446645</v>
      </c>
    </row>
    <row r="39" spans="1:5" x14ac:dyDescent="0.2">
      <c r="A39" s="139">
        <v>24</v>
      </c>
      <c r="B39" s="116" t="s">
        <v>100</v>
      </c>
      <c r="C39" s="63">
        <v>4927577.54</v>
      </c>
      <c r="D39" s="188">
        <v>-3.9428596751555887</v>
      </c>
      <c r="E39" s="188">
        <v>-3.588849625151326</v>
      </c>
    </row>
    <row r="40" spans="1:5" x14ac:dyDescent="0.2">
      <c r="A40" s="139">
        <v>25</v>
      </c>
      <c r="B40" s="116" t="s">
        <v>101</v>
      </c>
      <c r="C40" s="63">
        <v>4235969.26</v>
      </c>
      <c r="D40" s="188">
        <v>-2.3003507825727212</v>
      </c>
      <c r="E40" s="188">
        <v>-3.098149416975815</v>
      </c>
    </row>
    <row r="41" spans="1:5" ht="15" x14ac:dyDescent="0.25">
      <c r="A41" s="139">
        <v>26</v>
      </c>
      <c r="B41" s="116" t="s">
        <v>152</v>
      </c>
      <c r="C41" s="199"/>
    </row>
    <row r="42" spans="1:5" x14ac:dyDescent="0.2">
      <c r="A42" s="139"/>
      <c r="B42" s="116" t="s">
        <v>102</v>
      </c>
      <c r="C42" s="63">
        <v>1233686.3400000001</v>
      </c>
      <c r="D42" s="188">
        <v>-2.36516033785621</v>
      </c>
      <c r="E42" s="188">
        <v>-4.2402078046980876</v>
      </c>
    </row>
    <row r="43" spans="1:5" x14ac:dyDescent="0.2">
      <c r="A43" s="139">
        <v>27</v>
      </c>
      <c r="B43" s="116" t="s">
        <v>103</v>
      </c>
      <c r="C43" s="63">
        <v>651218.93000000005</v>
      </c>
      <c r="D43" s="188">
        <v>1.2645808904922404</v>
      </c>
      <c r="E43" s="188">
        <v>-4.8845004670265837</v>
      </c>
    </row>
    <row r="44" spans="1:5" x14ac:dyDescent="0.2">
      <c r="A44" s="139">
        <v>28</v>
      </c>
      <c r="B44" s="116" t="s">
        <v>106</v>
      </c>
      <c r="C44" s="63">
        <v>1493200.73</v>
      </c>
      <c r="D44" s="188">
        <v>-2.3020656651756468</v>
      </c>
      <c r="E44" s="188">
        <v>-5.8943895071665366</v>
      </c>
    </row>
    <row r="45" spans="1:5" x14ac:dyDescent="0.2">
      <c r="A45" s="139">
        <v>29</v>
      </c>
      <c r="B45" s="116" t="s">
        <v>107</v>
      </c>
      <c r="C45" s="63">
        <v>3681464.82</v>
      </c>
      <c r="D45" s="188">
        <v>-4.2370641089754457</v>
      </c>
      <c r="E45" s="188">
        <v>-9.8020275115240736</v>
      </c>
    </row>
    <row r="46" spans="1:5" x14ac:dyDescent="0.2">
      <c r="A46" s="139">
        <v>30</v>
      </c>
      <c r="B46" s="43" t="s">
        <v>108</v>
      </c>
      <c r="C46" s="182">
        <v>11049.82</v>
      </c>
      <c r="D46" s="188">
        <v>10.653890023262733</v>
      </c>
      <c r="E46" s="188">
        <v>-12.45850624050297</v>
      </c>
    </row>
    <row r="47" spans="1:5" x14ac:dyDescent="0.2">
      <c r="A47" s="139">
        <v>31</v>
      </c>
      <c r="B47" s="43" t="s">
        <v>109</v>
      </c>
      <c r="C47" s="63">
        <v>255258.2</v>
      </c>
      <c r="D47" s="188">
        <v>-3.8261567344790137</v>
      </c>
      <c r="E47" s="188">
        <v>-10.601298241089324</v>
      </c>
    </row>
    <row r="48" spans="1:5" x14ac:dyDescent="0.2">
      <c r="A48" s="139">
        <v>32</v>
      </c>
      <c r="B48" s="116" t="s">
        <v>110</v>
      </c>
      <c r="C48" s="63">
        <v>270366.94</v>
      </c>
      <c r="D48" s="188">
        <v>-1.4998912504522224</v>
      </c>
      <c r="E48" s="188">
        <v>-0.74508658388563731</v>
      </c>
    </row>
    <row r="49" spans="1:5" ht="15" x14ac:dyDescent="0.25">
      <c r="A49" s="139">
        <v>33</v>
      </c>
      <c r="B49" s="116" t="s">
        <v>111</v>
      </c>
      <c r="C49" s="199"/>
    </row>
    <row r="50" spans="1:5" x14ac:dyDescent="0.2">
      <c r="A50" s="139"/>
      <c r="B50" s="116" t="s">
        <v>112</v>
      </c>
      <c r="C50" s="63">
        <v>250066.34</v>
      </c>
      <c r="D50" s="188">
        <v>11.647734299594987</v>
      </c>
      <c r="E50" s="188">
        <v>12.460861073253085</v>
      </c>
    </row>
    <row r="51" spans="1:5" ht="15" x14ac:dyDescent="0.25">
      <c r="A51" s="139"/>
      <c r="B51" s="101"/>
      <c r="C51" s="200"/>
    </row>
    <row r="52" spans="1:5" x14ac:dyDescent="0.2">
      <c r="A52" s="161" t="s">
        <v>20</v>
      </c>
      <c r="B52" s="144" t="s">
        <v>164</v>
      </c>
      <c r="C52" s="80">
        <v>64145961.710000001</v>
      </c>
      <c r="D52" s="138">
        <v>-1.6442458297471489</v>
      </c>
      <c r="E52" s="138">
        <v>-4.2683096678494508</v>
      </c>
    </row>
    <row r="61" spans="1:5" x14ac:dyDescent="0.2">
      <c r="C61" s="145"/>
    </row>
    <row r="62" spans="1:5" x14ac:dyDescent="0.2">
      <c r="C62" s="145"/>
    </row>
    <row r="64" spans="1:5" x14ac:dyDescent="0.2">
      <c r="C64" s="143"/>
    </row>
  </sheetData>
  <mergeCells count="6">
    <mergeCell ref="A1:E1"/>
    <mergeCell ref="A8:A11"/>
    <mergeCell ref="B8:B11"/>
    <mergeCell ref="C8:C10"/>
    <mergeCell ref="D9:D10"/>
    <mergeCell ref="E9:E10"/>
  </mergeCells>
  <pageMargins left="0.51181102362204722" right="0.43307086614173229" top="0.39370078740157483" bottom="0.51181102362204722" header="0.51181102362204722" footer="0"/>
  <pageSetup paperSize="9" scale="90"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4"/>
  <sheetViews>
    <sheetView zoomScaleNormal="100" workbookViewId="0"/>
  </sheetViews>
  <sheetFormatPr baseColWidth="10" defaultColWidth="11.42578125" defaultRowHeight="12.75" x14ac:dyDescent="0.2"/>
  <cols>
    <col min="1" max="1" width="7.5703125" style="14" customWidth="1"/>
    <col min="2" max="2" width="36" style="12" customWidth="1"/>
    <col min="3" max="3" width="16.5703125" style="12" customWidth="1"/>
    <col min="4" max="5" width="9.5703125" style="12" customWidth="1"/>
    <col min="6" max="6" width="9.42578125" style="12" customWidth="1"/>
    <col min="7" max="7" width="9.5703125" style="12" customWidth="1"/>
    <col min="8" max="16384" width="11.42578125" style="12"/>
  </cols>
  <sheetData>
    <row r="1" spans="1:7" ht="12.75" customHeight="1" x14ac:dyDescent="0.2">
      <c r="B1" s="176" t="s">
        <v>182</v>
      </c>
      <c r="C1" s="34"/>
      <c r="D1" s="34"/>
      <c r="E1" s="35"/>
      <c r="F1" s="35"/>
      <c r="G1" s="35"/>
    </row>
    <row r="2" spans="1:7" ht="12.75" customHeight="1" x14ac:dyDescent="0.2">
      <c r="B2" s="33"/>
      <c r="C2" s="35"/>
      <c r="D2" s="35"/>
      <c r="E2" s="35"/>
      <c r="F2" s="35"/>
      <c r="G2" s="35"/>
    </row>
    <row r="3" spans="1:7" ht="9.75" customHeight="1" x14ac:dyDescent="0.2"/>
    <row r="4" spans="1:7" s="14" customFormat="1" ht="12" customHeight="1" x14ac:dyDescent="0.2">
      <c r="B4" s="177" t="s">
        <v>165</v>
      </c>
      <c r="C4" s="52"/>
      <c r="D4" s="52"/>
      <c r="E4" s="52"/>
      <c r="F4" s="52"/>
      <c r="G4" s="13"/>
    </row>
    <row r="5" spans="1:7" s="14" customFormat="1" ht="12.75" customHeight="1" x14ac:dyDescent="0.2">
      <c r="B5" s="177" t="s">
        <v>249</v>
      </c>
      <c r="C5" s="52"/>
      <c r="D5" s="52"/>
      <c r="E5" s="52"/>
      <c r="F5" s="52"/>
      <c r="G5" s="13"/>
    </row>
    <row r="6" spans="1:7" ht="11.25" customHeight="1" x14ac:dyDescent="0.25">
      <c r="G6" s="37"/>
    </row>
    <row r="7" spans="1:7" ht="12.75" customHeight="1" x14ac:dyDescent="0.2"/>
    <row r="8" spans="1:7" ht="15.75" customHeight="1" x14ac:dyDescent="0.2">
      <c r="A8" s="253" t="s">
        <v>16</v>
      </c>
      <c r="B8" s="256" t="s">
        <v>41</v>
      </c>
      <c r="C8" s="246" t="s">
        <v>7</v>
      </c>
      <c r="D8" s="270" t="s">
        <v>7</v>
      </c>
      <c r="E8" s="272"/>
      <c r="F8" s="272"/>
      <c r="G8" s="272"/>
    </row>
    <row r="9" spans="1:7" ht="14.25" customHeight="1" x14ac:dyDescent="0.2">
      <c r="A9" s="254"/>
      <c r="B9" s="257"/>
      <c r="C9" s="257"/>
      <c r="D9" s="270" t="s">
        <v>22</v>
      </c>
      <c r="E9" s="271"/>
      <c r="F9" s="270" t="s">
        <v>81</v>
      </c>
      <c r="G9" s="272"/>
    </row>
    <row r="10" spans="1:7" ht="15" customHeight="1" x14ac:dyDescent="0.2">
      <c r="A10" s="254"/>
      <c r="B10" s="257"/>
      <c r="C10" s="247"/>
      <c r="D10" s="178">
        <v>2019</v>
      </c>
      <c r="E10" s="178">
        <v>2018</v>
      </c>
      <c r="F10" s="179">
        <v>2019</v>
      </c>
      <c r="G10" s="178">
        <v>2018</v>
      </c>
    </row>
    <row r="11" spans="1:7" ht="15.75" customHeight="1" x14ac:dyDescent="0.2">
      <c r="A11" s="255"/>
      <c r="B11" s="247"/>
      <c r="C11" s="273" t="s">
        <v>199</v>
      </c>
      <c r="D11" s="272"/>
      <c r="E11" s="272"/>
      <c r="F11" s="272"/>
      <c r="G11" s="272"/>
    </row>
    <row r="12" spans="1:7" ht="15.75" customHeight="1" x14ac:dyDescent="0.2">
      <c r="A12" s="38"/>
      <c r="B12" s="15"/>
      <c r="C12" s="17"/>
      <c r="D12" s="17"/>
      <c r="E12" s="18"/>
      <c r="F12" s="18"/>
      <c r="G12" s="19"/>
    </row>
    <row r="13" spans="1:7" ht="12.75" customHeight="1" x14ac:dyDescent="0.2">
      <c r="A13" s="158" t="s">
        <v>88</v>
      </c>
      <c r="B13" s="42" t="s">
        <v>38</v>
      </c>
      <c r="C13" s="80">
        <v>64423824.509999998</v>
      </c>
      <c r="D13" s="80">
        <v>366.00702490654362</v>
      </c>
      <c r="E13" s="80">
        <v>367.88932235709706</v>
      </c>
      <c r="F13" s="99">
        <v>1.7815437008278929</v>
      </c>
      <c r="G13" s="99">
        <v>1.7997237512865947</v>
      </c>
    </row>
    <row r="14" spans="1:7" ht="12.75" customHeight="1" x14ac:dyDescent="0.2">
      <c r="A14" s="43"/>
      <c r="B14" s="44" t="s">
        <v>23</v>
      </c>
      <c r="C14" s="16"/>
    </row>
    <row r="15" spans="1:7" ht="14.45" customHeight="1" x14ac:dyDescent="0.2">
      <c r="A15" s="41"/>
      <c r="B15" s="116" t="s">
        <v>0</v>
      </c>
      <c r="C15" s="63">
        <v>52073265.850000001</v>
      </c>
      <c r="D15" s="63">
        <v>612.02902871313893</v>
      </c>
      <c r="E15" s="63">
        <v>614.70600252090151</v>
      </c>
      <c r="F15" s="77">
        <v>3.1952388454458163</v>
      </c>
      <c r="G15" s="77">
        <v>3.1757593729769877</v>
      </c>
    </row>
    <row r="16" spans="1:7" ht="14.45" customHeight="1" x14ac:dyDescent="0.2">
      <c r="A16" s="41"/>
      <c r="B16" s="116" t="s">
        <v>42</v>
      </c>
      <c r="C16" s="63">
        <v>6184861.1299999999</v>
      </c>
      <c r="D16" s="63">
        <v>112.2642331009947</v>
      </c>
      <c r="E16" s="63">
        <v>114.30444366915356</v>
      </c>
      <c r="F16" s="77">
        <v>0.48543518601377855</v>
      </c>
      <c r="G16" s="77">
        <v>0.51044551680023931</v>
      </c>
    </row>
    <row r="17" spans="1:10" ht="14.45" customHeight="1" x14ac:dyDescent="0.2">
      <c r="A17" s="41"/>
      <c r="B17" s="116" t="s">
        <v>43</v>
      </c>
      <c r="C17" s="63">
        <v>739110.49</v>
      </c>
      <c r="D17" s="63">
        <v>85.743676334106723</v>
      </c>
      <c r="E17" s="63">
        <v>93.042167071766656</v>
      </c>
      <c r="F17" s="77">
        <v>0.40438590210231901</v>
      </c>
      <c r="G17" s="77">
        <v>0.48003055835325453</v>
      </c>
    </row>
    <row r="18" spans="1:10" ht="14.45" customHeight="1" x14ac:dyDescent="0.2">
      <c r="A18" s="41"/>
      <c r="B18" s="116" t="s">
        <v>44</v>
      </c>
      <c r="C18" s="63">
        <v>5426587.04</v>
      </c>
      <c r="D18" s="63">
        <v>199.33831833376189</v>
      </c>
      <c r="E18" s="63">
        <v>185.87829654597513</v>
      </c>
      <c r="F18" s="77">
        <v>1.0246458995749879</v>
      </c>
      <c r="G18" s="77">
        <v>0.92067855541285737</v>
      </c>
    </row>
    <row r="19" spans="1:10" ht="14.45" customHeight="1" x14ac:dyDescent="0.2">
      <c r="A19" s="41"/>
      <c r="B19" s="45"/>
      <c r="C19" s="63"/>
    </row>
    <row r="20" spans="1:10" ht="14.45" customHeight="1" x14ac:dyDescent="0.2">
      <c r="A20" s="158" t="s">
        <v>89</v>
      </c>
      <c r="B20" s="172" t="s">
        <v>90</v>
      </c>
      <c r="C20" s="80">
        <v>277862.8</v>
      </c>
      <c r="D20" s="80">
        <v>346.03088418430883</v>
      </c>
      <c r="E20" s="80">
        <v>244.1283178807947</v>
      </c>
      <c r="F20" s="99">
        <v>2.084648761005178</v>
      </c>
      <c r="G20" s="99">
        <v>1.5631824807021677</v>
      </c>
    </row>
    <row r="21" spans="1:10" ht="14.45" customHeight="1" x14ac:dyDescent="0.2">
      <c r="A21" s="115"/>
      <c r="B21" s="116"/>
      <c r="E21" s="118"/>
      <c r="G21" s="120"/>
    </row>
    <row r="22" spans="1:10" ht="14.45" customHeight="1" x14ac:dyDescent="0.2">
      <c r="A22" s="116">
        <v>10</v>
      </c>
      <c r="B22" s="116" t="s">
        <v>91</v>
      </c>
      <c r="C22" s="63">
        <v>3595512.95</v>
      </c>
      <c r="D22" s="63">
        <v>187.59850516539706</v>
      </c>
      <c r="E22" s="63">
        <v>187.85455950460528</v>
      </c>
      <c r="F22" s="77">
        <v>0.96662309235253996</v>
      </c>
      <c r="G22" s="77">
        <v>0.93659033593293617</v>
      </c>
    </row>
    <row r="23" spans="1:10" ht="14.45" customHeight="1" x14ac:dyDescent="0.2">
      <c r="A23" s="116">
        <v>11</v>
      </c>
      <c r="B23" s="116" t="s">
        <v>92</v>
      </c>
      <c r="C23" s="63">
        <v>740490.39</v>
      </c>
      <c r="D23" s="63">
        <v>708.60324401913874</v>
      </c>
      <c r="E23" s="63">
        <v>670.961867525299</v>
      </c>
      <c r="F23" s="77">
        <v>1.4782785252910096</v>
      </c>
      <c r="G23" s="77">
        <v>1.3723950075143572</v>
      </c>
    </row>
    <row r="24" spans="1:10" ht="14.45" customHeight="1" x14ac:dyDescent="0.2">
      <c r="A24" s="116">
        <v>12</v>
      </c>
      <c r="B24" s="116" t="s">
        <v>93</v>
      </c>
      <c r="C24" s="182" t="s">
        <v>19</v>
      </c>
      <c r="D24" s="182" t="s">
        <v>19</v>
      </c>
      <c r="E24" s="182" t="s">
        <v>19</v>
      </c>
      <c r="F24" s="182" t="s">
        <v>19</v>
      </c>
      <c r="G24" s="182" t="s">
        <v>19</v>
      </c>
    </row>
    <row r="25" spans="1:10" ht="14.45" customHeight="1" x14ac:dyDescent="0.2">
      <c r="A25" s="116">
        <v>13</v>
      </c>
      <c r="B25" s="116" t="s">
        <v>94</v>
      </c>
      <c r="C25" s="63">
        <v>437937.88</v>
      </c>
      <c r="D25" s="63">
        <v>258.67565268753691</v>
      </c>
      <c r="E25" s="63">
        <v>263.81974186307519</v>
      </c>
      <c r="F25" s="77">
        <v>1.6027690701768045</v>
      </c>
      <c r="G25" s="77">
        <v>1.6999817286782157</v>
      </c>
      <c r="H25" s="30"/>
      <c r="I25" s="30"/>
      <c r="J25" s="30"/>
    </row>
    <row r="26" spans="1:10" ht="14.45" customHeight="1" x14ac:dyDescent="0.2">
      <c r="A26" s="116">
        <v>14</v>
      </c>
      <c r="B26" s="116" t="s">
        <v>95</v>
      </c>
      <c r="C26" s="182" t="s">
        <v>19</v>
      </c>
      <c r="D26" s="182" t="s">
        <v>19</v>
      </c>
      <c r="E26" s="182" t="s">
        <v>19</v>
      </c>
      <c r="F26" s="182" t="s">
        <v>19</v>
      </c>
      <c r="G26" s="182" t="s">
        <v>19</v>
      </c>
      <c r="H26" s="30"/>
      <c r="I26" s="30"/>
      <c r="J26" s="30"/>
    </row>
    <row r="27" spans="1:10" ht="14.45" customHeight="1" x14ac:dyDescent="0.2">
      <c r="A27" s="116">
        <v>15</v>
      </c>
      <c r="B27" s="116" t="s">
        <v>104</v>
      </c>
      <c r="C27" s="63">
        <v>60486.43</v>
      </c>
      <c r="D27" s="63">
        <v>220.75339416058395</v>
      </c>
      <c r="E27" s="63">
        <v>107.93417624521072</v>
      </c>
      <c r="F27" s="77">
        <v>2.9958351520811637</v>
      </c>
      <c r="G27" s="77">
        <v>0.72564198997182683</v>
      </c>
      <c r="H27" s="30"/>
      <c r="I27" s="30"/>
      <c r="J27" s="30"/>
    </row>
    <row r="28" spans="1:10" ht="14.45" customHeight="1" x14ac:dyDescent="0.25">
      <c r="A28" s="116">
        <v>16</v>
      </c>
      <c r="B28" s="116" t="s">
        <v>96</v>
      </c>
      <c r="C28" s="199"/>
      <c r="H28" s="30"/>
      <c r="I28" s="30"/>
      <c r="J28" s="30"/>
    </row>
    <row r="29" spans="1:10" ht="14.45" customHeight="1" x14ac:dyDescent="0.2">
      <c r="A29" s="116"/>
      <c r="B29" s="116" t="s">
        <v>97</v>
      </c>
      <c r="C29" s="63">
        <v>3394565.61</v>
      </c>
      <c r="D29" s="63">
        <v>974.60970714900941</v>
      </c>
      <c r="E29" s="63">
        <v>1036.3668092008259</v>
      </c>
      <c r="F29" s="77">
        <v>4.5219208916520142</v>
      </c>
      <c r="G29" s="77">
        <v>4.6740746010332179</v>
      </c>
      <c r="H29" s="30"/>
      <c r="I29" s="30"/>
      <c r="J29" s="30"/>
    </row>
    <row r="30" spans="1:10" ht="14.45" customHeight="1" x14ac:dyDescent="0.2">
      <c r="A30" s="116">
        <v>17</v>
      </c>
      <c r="B30" s="116" t="s">
        <v>105</v>
      </c>
      <c r="C30" s="63">
        <v>13525400.539999999</v>
      </c>
      <c r="D30" s="63">
        <v>3717.8121330401318</v>
      </c>
      <c r="E30" s="63">
        <v>3637.0821503131524</v>
      </c>
      <c r="F30" s="77">
        <v>12.020879125212574</v>
      </c>
      <c r="G30" s="77">
        <v>11.422664370800511</v>
      </c>
      <c r="H30" s="30"/>
      <c r="I30" s="30"/>
      <c r="J30" s="30"/>
    </row>
    <row r="31" spans="1:10" ht="12.75" customHeight="1" x14ac:dyDescent="0.25">
      <c r="A31" s="116">
        <v>18</v>
      </c>
      <c r="B31" s="116" t="s">
        <v>156</v>
      </c>
      <c r="C31" s="199"/>
      <c r="E31" s="63"/>
    </row>
    <row r="32" spans="1:10" ht="12.75" customHeight="1" x14ac:dyDescent="0.2">
      <c r="A32" s="116"/>
      <c r="B32" s="116" t="s">
        <v>148</v>
      </c>
      <c r="C32" s="63">
        <v>787224.3</v>
      </c>
      <c r="D32" s="63">
        <v>311.4020174050633</v>
      </c>
      <c r="E32" s="63">
        <v>211.19569869911874</v>
      </c>
      <c r="F32" s="77">
        <v>1.7528456705748894</v>
      </c>
      <c r="G32" s="77">
        <v>1.0428975386409287</v>
      </c>
    </row>
    <row r="33" spans="1:7" x14ac:dyDescent="0.2">
      <c r="A33" s="116">
        <v>19</v>
      </c>
      <c r="B33" s="116" t="s">
        <v>98</v>
      </c>
      <c r="C33" s="182" t="s">
        <v>75</v>
      </c>
      <c r="D33" s="182" t="s">
        <v>75</v>
      </c>
      <c r="E33" s="182" t="s">
        <v>75</v>
      </c>
      <c r="F33" s="184" t="s">
        <v>75</v>
      </c>
      <c r="G33" s="184" t="s">
        <v>75</v>
      </c>
    </row>
    <row r="34" spans="1:7" x14ac:dyDescent="0.2">
      <c r="A34" s="116">
        <v>20</v>
      </c>
      <c r="B34" s="116" t="s">
        <v>99</v>
      </c>
      <c r="C34" s="63">
        <v>5329237.21</v>
      </c>
      <c r="D34" s="63">
        <v>1292.5629905408682</v>
      </c>
      <c r="E34" s="63">
        <v>1358.1108188897263</v>
      </c>
      <c r="F34" s="77">
        <v>4.7102095994255171</v>
      </c>
      <c r="G34" s="77">
        <v>5.138907168352401</v>
      </c>
    </row>
    <row r="35" spans="1:7" x14ac:dyDescent="0.2">
      <c r="A35" s="116">
        <v>21</v>
      </c>
      <c r="B35" s="116" t="s">
        <v>149</v>
      </c>
      <c r="C35" s="63">
        <v>222865.3</v>
      </c>
      <c r="D35" s="63">
        <v>133.61229016786569</v>
      </c>
      <c r="E35" s="63">
        <v>134.45702010968921</v>
      </c>
      <c r="F35" s="77">
        <v>0.80261552082058529</v>
      </c>
      <c r="G35" s="77">
        <v>0.8086771683294498</v>
      </c>
    </row>
    <row r="36" spans="1:7" x14ac:dyDescent="0.2">
      <c r="A36" s="116">
        <v>22</v>
      </c>
      <c r="B36" s="116" t="s">
        <v>150</v>
      </c>
      <c r="C36" s="63">
        <v>3938762.57</v>
      </c>
      <c r="D36" s="63">
        <v>207.09619696093378</v>
      </c>
      <c r="E36" s="63">
        <v>213.94299569970465</v>
      </c>
      <c r="F36" s="77">
        <v>1.1657132344703955</v>
      </c>
      <c r="G36" s="77">
        <v>1.1944462960394262</v>
      </c>
    </row>
    <row r="37" spans="1:7" ht="15" x14ac:dyDescent="0.25">
      <c r="A37" s="116">
        <v>23</v>
      </c>
      <c r="B37" s="116" t="s">
        <v>151</v>
      </c>
      <c r="C37" s="199"/>
      <c r="E37" s="63"/>
    </row>
    <row r="38" spans="1:7" x14ac:dyDescent="0.2">
      <c r="A38" s="116"/>
      <c r="B38" s="116" t="s">
        <v>153</v>
      </c>
      <c r="C38" s="63">
        <v>15078620.470000001</v>
      </c>
      <c r="D38" s="63">
        <v>1511.4896220930234</v>
      </c>
      <c r="E38" s="63">
        <v>1530.2664092429311</v>
      </c>
      <c r="F38" s="77">
        <v>8.7179721291470589</v>
      </c>
      <c r="G38" s="77">
        <v>9.0162930209778462</v>
      </c>
    </row>
    <row r="39" spans="1:7" x14ac:dyDescent="0.2">
      <c r="A39" s="116">
        <v>24</v>
      </c>
      <c r="B39" s="116" t="s">
        <v>100</v>
      </c>
      <c r="C39" s="63">
        <v>4927577.54</v>
      </c>
      <c r="D39" s="63">
        <v>995.67135582946048</v>
      </c>
      <c r="E39" s="63">
        <v>1012.8015656465942</v>
      </c>
      <c r="F39" s="77">
        <v>4.2572053829751209</v>
      </c>
      <c r="G39" s="77">
        <v>4.1529056431278351</v>
      </c>
    </row>
    <row r="40" spans="1:7" x14ac:dyDescent="0.2">
      <c r="A40" s="116">
        <v>25</v>
      </c>
      <c r="B40" s="116" t="s">
        <v>101</v>
      </c>
      <c r="C40" s="63">
        <v>4235969.26</v>
      </c>
      <c r="D40" s="63">
        <v>141.71386905757586</v>
      </c>
      <c r="E40" s="63">
        <v>141.4955192219829</v>
      </c>
      <c r="F40" s="77">
        <v>0.83623769897830413</v>
      </c>
      <c r="G40" s="77">
        <v>0.80992019436068541</v>
      </c>
    </row>
    <row r="41" spans="1:7" ht="15" x14ac:dyDescent="0.25">
      <c r="A41" s="116">
        <v>26</v>
      </c>
      <c r="B41" s="43" t="s">
        <v>152</v>
      </c>
      <c r="C41" s="199"/>
      <c r="E41" s="63"/>
    </row>
    <row r="42" spans="1:7" x14ac:dyDescent="0.2">
      <c r="A42" s="116"/>
      <c r="B42" s="116" t="s">
        <v>102</v>
      </c>
      <c r="C42" s="63">
        <v>1233686.3400000001</v>
      </c>
      <c r="D42" s="63">
        <v>85.423510594100549</v>
      </c>
      <c r="E42" s="63">
        <v>88.727746647005134</v>
      </c>
      <c r="F42" s="77">
        <v>0.40380488718149482</v>
      </c>
      <c r="G42" s="77">
        <v>0.4355995840089843</v>
      </c>
    </row>
    <row r="43" spans="1:7" x14ac:dyDescent="0.2">
      <c r="A43" s="116">
        <v>27</v>
      </c>
      <c r="B43" s="116" t="s">
        <v>103</v>
      </c>
      <c r="C43" s="63">
        <v>651218.93000000005</v>
      </c>
      <c r="D43" s="63">
        <v>63.4345343853497</v>
      </c>
      <c r="E43" s="63">
        <v>59.578152677413371</v>
      </c>
      <c r="F43" s="77">
        <v>0.30917311820368837</v>
      </c>
      <c r="G43" s="77">
        <v>0.29408901833045165</v>
      </c>
    </row>
    <row r="44" spans="1:7" x14ac:dyDescent="0.2">
      <c r="A44" s="116">
        <v>28</v>
      </c>
      <c r="B44" s="116" t="s">
        <v>106</v>
      </c>
      <c r="C44" s="63">
        <v>1493200.73</v>
      </c>
      <c r="D44" s="63">
        <v>80.47430503907303</v>
      </c>
      <c r="E44" s="63">
        <v>82.992243701129453</v>
      </c>
      <c r="F44" s="77">
        <v>0.42491497443993259</v>
      </c>
      <c r="G44" s="77">
        <v>0.44475905041104813</v>
      </c>
    </row>
    <row r="45" spans="1:7" x14ac:dyDescent="0.2">
      <c r="A45" s="116">
        <v>29</v>
      </c>
      <c r="B45" s="116" t="s">
        <v>107</v>
      </c>
      <c r="C45" s="63">
        <v>3681464.82</v>
      </c>
      <c r="D45" s="63">
        <v>217.64497901271059</v>
      </c>
      <c r="E45" s="63">
        <v>219.7149511344802</v>
      </c>
      <c r="F45" s="77">
        <v>0.79479130798213282</v>
      </c>
      <c r="G45" s="77">
        <v>0.81055982556982331</v>
      </c>
    </row>
    <row r="46" spans="1:7" x14ac:dyDescent="0.2">
      <c r="A46" s="116">
        <v>30</v>
      </c>
      <c r="B46" s="116" t="s">
        <v>108</v>
      </c>
      <c r="C46" s="182">
        <v>11049.82</v>
      </c>
      <c r="D46" s="182">
        <v>45.472510288065841</v>
      </c>
      <c r="E46" s="182">
        <v>38.260268199233721</v>
      </c>
      <c r="F46" s="220">
        <v>0.16129038379241412</v>
      </c>
      <c r="G46" s="220">
        <v>0.14292467790912297</v>
      </c>
    </row>
    <row r="47" spans="1:7" x14ac:dyDescent="0.2">
      <c r="A47" s="116">
        <v>31</v>
      </c>
      <c r="B47" s="116" t="s">
        <v>109</v>
      </c>
      <c r="C47" s="63">
        <v>255258.2</v>
      </c>
      <c r="D47" s="63">
        <v>90.806901458555672</v>
      </c>
      <c r="E47" s="63">
        <v>95.955650759219097</v>
      </c>
      <c r="F47" s="77">
        <v>0.62984599880376779</v>
      </c>
      <c r="G47" s="77">
        <v>0.65559159171365644</v>
      </c>
    </row>
    <row r="48" spans="1:7" x14ac:dyDescent="0.2">
      <c r="A48" s="116">
        <v>32</v>
      </c>
      <c r="B48" s="116" t="s">
        <v>110</v>
      </c>
      <c r="C48" s="63">
        <v>270366.94</v>
      </c>
      <c r="D48" s="63">
        <v>46.671317106853095</v>
      </c>
      <c r="E48" s="63">
        <v>48.273637003165675</v>
      </c>
      <c r="F48" s="77">
        <v>0.24399870619749153</v>
      </c>
      <c r="G48" s="77">
        <v>0.268743331739277</v>
      </c>
    </row>
    <row r="49" spans="1:7" customFormat="1" ht="15" x14ac:dyDescent="0.25">
      <c r="A49" s="116">
        <v>33</v>
      </c>
      <c r="B49" s="116" t="s">
        <v>111</v>
      </c>
      <c r="C49" s="199"/>
      <c r="D49" s="12"/>
      <c r="F49" s="12"/>
      <c r="G49" s="12"/>
    </row>
    <row r="50" spans="1:7" customFormat="1" x14ac:dyDescent="0.2">
      <c r="A50" s="100"/>
      <c r="B50" s="116" t="s">
        <v>112</v>
      </c>
      <c r="C50" s="63">
        <v>250066.34</v>
      </c>
      <c r="D50" s="63">
        <v>57.06671382930169</v>
      </c>
      <c r="E50" s="63">
        <v>52.148540162980211</v>
      </c>
      <c r="F50" s="77">
        <v>0.17628015756387524</v>
      </c>
      <c r="G50" s="77">
        <v>0.20635935599538024</v>
      </c>
    </row>
    <row r="51" spans="1:7" ht="15" x14ac:dyDescent="0.25">
      <c r="A51" s="43"/>
      <c r="B51" s="102"/>
      <c r="C51" s="200"/>
    </row>
    <row r="52" spans="1:7" x14ac:dyDescent="0.2">
      <c r="A52" s="158" t="s">
        <v>20</v>
      </c>
      <c r="B52" s="47" t="s">
        <v>40</v>
      </c>
      <c r="C52" s="80">
        <v>64145961.710000001</v>
      </c>
      <c r="D52" s="80">
        <v>366.09857438004735</v>
      </c>
      <c r="E52" s="80">
        <v>368.41716087740014</v>
      </c>
      <c r="F52" s="99">
        <v>1.7804223424877597</v>
      </c>
      <c r="G52" s="99">
        <v>1.8004937401155829</v>
      </c>
    </row>
    <row r="61" spans="1:7" x14ac:dyDescent="0.2">
      <c r="G61" s="63"/>
    </row>
    <row r="62" spans="1:7" x14ac:dyDescent="0.2">
      <c r="G62" s="63"/>
    </row>
    <row r="63" spans="1:7" x14ac:dyDescent="0.2">
      <c r="G63" s="63"/>
    </row>
    <row r="64" spans="1:7" x14ac:dyDescent="0.2">
      <c r="G64" s="63"/>
    </row>
    <row r="74" spans="2:2" x14ac:dyDescent="0.2">
      <c r="B74" s="1"/>
    </row>
  </sheetData>
  <mergeCells count="7">
    <mergeCell ref="D9:E9"/>
    <mergeCell ref="F9:G9"/>
    <mergeCell ref="A8:A11"/>
    <mergeCell ref="B8:B11"/>
    <mergeCell ref="C8:C10"/>
    <mergeCell ref="C11:G11"/>
    <mergeCell ref="D8:G8"/>
  </mergeCells>
  <phoneticPr fontId="3" type="noConversion"/>
  <pageMargins left="0.51181102362204722" right="0.43307086614173229" top="0.39370078740157483" bottom="0.51181102362204722" header="0.51181102362204722" footer="0"/>
  <pageSetup paperSize="9" scale="90"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18</vt:i4>
      </vt:variant>
    </vt:vector>
  </HeadingPairs>
  <TitlesOfParts>
    <vt:vector size="18" baseType="lpstr">
      <vt:lpstr>Tabelle17</vt:lpstr>
      <vt:lpstr>Impressum</vt:lpstr>
      <vt:lpstr>Zeichenerklär</vt:lpstr>
      <vt:lpstr>Inhaltsverz</vt:lpstr>
      <vt:lpstr>Vorbemerk</vt:lpstr>
      <vt:lpstr>Tab.01</vt:lpstr>
      <vt:lpstr>Tab.02</vt:lpstr>
      <vt:lpstr>Tab.03</vt:lpstr>
      <vt:lpstr>Tab.04</vt:lpstr>
      <vt:lpstr>Tab.05</vt:lpstr>
      <vt:lpstr>Tab.06 </vt:lpstr>
      <vt:lpstr>Tab.07</vt:lpstr>
      <vt:lpstr>Tab.08</vt:lpstr>
      <vt:lpstr>Tab.08 </vt:lpstr>
      <vt:lpstr>Tab.09</vt:lpstr>
      <vt:lpstr>Tab.10</vt:lpstr>
      <vt:lpstr>Tab.11</vt:lpstr>
      <vt:lpstr>Tab.12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Everyone</dc:creator>
  <cp:lastModifiedBy>Windows-Benutzer</cp:lastModifiedBy>
  <cp:lastPrinted>2020-11-13T10:01:33Z</cp:lastPrinted>
  <dcterms:created xsi:type="dcterms:W3CDTF">2000-05-02T13:53:06Z</dcterms:created>
  <dcterms:modified xsi:type="dcterms:W3CDTF">2020-11-17T12:51:03Z</dcterms:modified>
</cp:coreProperties>
</file>