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L:\Abteilung1\Booky\Webexport\"/>
    </mc:Choice>
  </mc:AlternateContent>
  <bookViews>
    <workbookView xWindow="0" yWindow="30" windowWidth="5700" windowHeight="870" tabRatio="682"/>
  </bookViews>
  <sheets>
    <sheet name="Impressum Bericht" sheetId="53" r:id="rId1"/>
    <sheet name="Zeichenerklärung" sheetId="52" r:id="rId2"/>
    <sheet name="Inhaltsverz" sheetId="17" r:id="rId3"/>
    <sheet name="Vorbemerk" sheetId="50" r:id="rId4"/>
    <sheet name="Diagramm1" sheetId="49" r:id="rId5"/>
    <sheet name="AG_1." sheetId="34" r:id="rId6"/>
    <sheet name="AG_2." sheetId="35" r:id="rId7"/>
    <sheet name="AG_3." sheetId="36" r:id="rId8"/>
    <sheet name="Diagramm2" sheetId="51" r:id="rId9"/>
    <sheet name="EN_5." sheetId="37" r:id="rId10"/>
    <sheet name="EN_6." sheetId="38" r:id="rId11"/>
    <sheet name="EN_7." sheetId="39" r:id="rId12"/>
    <sheet name="DM_9." sheetId="40" r:id="rId13"/>
    <sheet name="DTAG" sheetId="22" r:id="rId14"/>
    <sheet name="DTEN" sheetId="24" r:id="rId15"/>
  </sheets>
  <definedNames>
    <definedName name="_xlnm.Print_Area" localSheetId="5">'AG_1.'!$A$1:$F$52</definedName>
    <definedName name="_xlnm.Print_Area" localSheetId="6">'AG_2.'!$A$1:$N$56</definedName>
    <definedName name="_xlnm.Print_Area" localSheetId="7">'AG_3.'!$A$1:$O$118</definedName>
    <definedName name="_xlnm.Print_Area" localSheetId="12">'DM_9.'!$A$1:$L$42</definedName>
    <definedName name="_xlnm.Print_Area" localSheetId="13">DTAG!$A$1:$H$23</definedName>
    <definedName name="_xlnm.Print_Area" localSheetId="14">DTEN!$A$1:$G$21</definedName>
    <definedName name="_xlnm.Print_Area" localSheetId="9">'EN_5.'!$A$1:$F$51</definedName>
    <definedName name="_xlnm.Print_Area" localSheetId="10">'EN_6.'!$A$1:$P$56</definedName>
    <definedName name="_xlnm.Print_Area" localSheetId="11">'EN_7.'!$A$1:$K$112</definedName>
    <definedName name="_xlnm.Print_Area" localSheetId="0">'Impressum Bericht'!$A$1:$A$27</definedName>
    <definedName name="_xlnm.Print_Area" localSheetId="2">Inhaltsverz!$A$1:$C$47</definedName>
    <definedName name="_xlnm.Print_Area" localSheetId="3">Vorbemerk!$A$1:$G$54</definedName>
  </definedNames>
  <calcPr calcId="162913"/>
</workbook>
</file>

<file path=xl/calcChain.xml><?xml version="1.0" encoding="utf-8"?>
<calcChain xmlns="http://schemas.openxmlformats.org/spreadsheetml/2006/main">
  <c r="F46" i="37" l="1"/>
  <c r="F48" i="37"/>
  <c r="E28" i="37"/>
  <c r="F49" i="34" l="1"/>
  <c r="F47" i="34"/>
  <c r="F45" i="34"/>
  <c r="F44" i="34"/>
  <c r="F43" i="34"/>
  <c r="F41" i="34"/>
  <c r="F40" i="34"/>
  <c r="F39" i="34"/>
  <c r="F37" i="34"/>
  <c r="F36" i="34"/>
  <c r="F33" i="34"/>
  <c r="F25" i="34"/>
  <c r="F26" i="34"/>
  <c r="F27" i="34"/>
  <c r="F28" i="34"/>
  <c r="F29" i="34"/>
  <c r="F31" i="34"/>
  <c r="E29" i="34"/>
  <c r="F21" i="34"/>
  <c r="F19" i="34"/>
  <c r="F18" i="34"/>
  <c r="F16" i="34"/>
  <c r="F15" i="34"/>
  <c r="F14" i="34"/>
  <c r="D23" i="22" l="1"/>
  <c r="F18" i="37"/>
  <c r="F16" i="37"/>
  <c r="F15" i="37"/>
  <c r="F14" i="37"/>
  <c r="F12" i="37"/>
  <c r="D28" i="37"/>
  <c r="F44" i="37" l="1"/>
  <c r="F43" i="37"/>
  <c r="F42" i="37"/>
  <c r="F40" i="37"/>
  <c r="F39" i="37"/>
  <c r="F38" i="37"/>
  <c r="F36" i="37"/>
  <c r="F35" i="37"/>
  <c r="F32" i="37"/>
  <c r="F30" i="37"/>
  <c r="F28" i="37"/>
  <c r="F27" i="37"/>
  <c r="F26" i="37"/>
  <c r="F25" i="37"/>
  <c r="F24" i="37"/>
  <c r="F23" i="37"/>
  <c r="F20" i="37"/>
  <c r="C23" i="22" l="1"/>
  <c r="E23" i="22"/>
  <c r="F24" i="34" l="1"/>
  <c r="F12" i="34"/>
  <c r="F11" i="34"/>
  <c r="F23" i="22" l="1"/>
  <c r="G23" i="22"/>
  <c r="H23" i="22"/>
</calcChain>
</file>

<file path=xl/sharedStrings.xml><?xml version="1.0" encoding="utf-8"?>
<sst xmlns="http://schemas.openxmlformats.org/spreadsheetml/2006/main" count="992" uniqueCount="369">
  <si>
    <t>Berichtsstellen sind die Verwaltungen der einzelnen Hochschulen und im staatlichen Bereich auch Verwaltungseinheiten außerhalb der Hochschulen, soweit sie Haushaltsmittel der Hochschulen bewirtschaften, z.B. die Staatsbauämter und die Landesfinanzdirektion.</t>
  </si>
  <si>
    <t>Kulturwissenschaften im engeren Sinne</t>
  </si>
  <si>
    <t>Katholische Theologie</t>
  </si>
  <si>
    <t>Drittmittel für Lehre und Forschung von anderen Bereichen (ohne Träger)</t>
  </si>
  <si>
    <t xml:space="preserve">    davon</t>
  </si>
  <si>
    <t>Evangelische Theologie</t>
  </si>
  <si>
    <t xml:space="preserve">Veränderung </t>
  </si>
  <si>
    <t xml:space="preserve">gegenüber </t>
  </si>
  <si>
    <t>Investitionsausgaben</t>
  </si>
  <si>
    <t>Insgesamt</t>
  </si>
  <si>
    <t>Universitätskliniken</t>
  </si>
  <si>
    <t>Universitäten</t>
  </si>
  <si>
    <t>Kunsthochschulen</t>
  </si>
  <si>
    <t>Fachhochschulen</t>
  </si>
  <si>
    <t>Verwaltungsfachhochschulen</t>
  </si>
  <si>
    <t>Staatliche Hochschulen zusammen</t>
  </si>
  <si>
    <t>Sport</t>
  </si>
  <si>
    <t>Rechts-, Wirtschafts- und</t>
  </si>
  <si>
    <t xml:space="preserve">  Sozialwissenschaften</t>
  </si>
  <si>
    <t>Mathematik, Naturwissenschaften</t>
  </si>
  <si>
    <t>Ingenieurwissenschaften</t>
  </si>
  <si>
    <t>Kunst, Kunstwissenschaft</t>
  </si>
  <si>
    <t>Zentrale Einrichtungen und nicht</t>
  </si>
  <si>
    <t>Da</t>
  </si>
  <si>
    <t>von</t>
  </si>
  <si>
    <t xml:space="preserve"> davon</t>
  </si>
  <si>
    <t xml:space="preserve"> Universitätskliniken</t>
  </si>
  <si>
    <t xml:space="preserve"> Universitäten</t>
  </si>
  <si>
    <t xml:space="preserve"> Kunsthochschulen</t>
  </si>
  <si>
    <t xml:space="preserve"> Fachhochschulen</t>
  </si>
  <si>
    <t xml:space="preserve"> Verwaltungsfachhochschulen</t>
  </si>
  <si>
    <t xml:space="preserve">  davon</t>
  </si>
  <si>
    <t xml:space="preserve">  Sport</t>
  </si>
  <si>
    <t xml:space="preserve">  Rechts-, Wirtschafts- und</t>
  </si>
  <si>
    <t xml:space="preserve">    Sozialwissenschaften</t>
  </si>
  <si>
    <t xml:space="preserve">  Mathematik, Naturwissenschaften</t>
  </si>
  <si>
    <t xml:space="preserve">  Ingenieurwissenschaften</t>
  </si>
  <si>
    <t xml:space="preserve">  Kunst, Kunstwissenschaft</t>
  </si>
  <si>
    <t>Fächergruppen und Hochschularten</t>
  </si>
  <si>
    <t>Rechts-,</t>
  </si>
  <si>
    <t>Human-</t>
  </si>
  <si>
    <t>Ingenieur-</t>
  </si>
  <si>
    <t>Kunst, Kunst-</t>
  </si>
  <si>
    <t xml:space="preserve"> Sozial-</t>
  </si>
  <si>
    <t>wissenschaften</t>
  </si>
  <si>
    <t>mäßiger Gliederung sowie nach Lehr- und Forschungsbereichen</t>
  </si>
  <si>
    <t>Davon</t>
  </si>
  <si>
    <t>Philosophie</t>
  </si>
  <si>
    <t>Geschichte</t>
  </si>
  <si>
    <t>Altphilologie (klassische Philologie)</t>
  </si>
  <si>
    <t>Anglistik, Amerikanistik</t>
  </si>
  <si>
    <t>Romanistik</t>
  </si>
  <si>
    <t>Slawistik, Baltistik, Finno-Ugristik</t>
  </si>
  <si>
    <t>Psychologie</t>
  </si>
  <si>
    <t>Erziehungswissenschaften</t>
  </si>
  <si>
    <t>Sozialwesen</t>
  </si>
  <si>
    <t>Rechtswissenschaften</t>
  </si>
  <si>
    <t>Verwaltungswissenschaft</t>
  </si>
  <si>
    <t>Wirtschaftswissenschaften</t>
  </si>
  <si>
    <t>Mathematik, Naturwissenschaften allgemein</t>
  </si>
  <si>
    <t>Mathematik</t>
  </si>
  <si>
    <t>Informatik</t>
  </si>
  <si>
    <t>Physik, Astronomie</t>
  </si>
  <si>
    <t>Chemie</t>
  </si>
  <si>
    <t>Pharmazie</t>
  </si>
  <si>
    <t>Biologie</t>
  </si>
  <si>
    <t>Geowissenschaften (ohne Geographie)</t>
  </si>
  <si>
    <t>Geographie</t>
  </si>
  <si>
    <t>Landespflege, Umweltgestaltung</t>
  </si>
  <si>
    <t>Ernährungs- und Haushaltswissenschaften</t>
  </si>
  <si>
    <t>Ingenieurwissenschaften allgemein</t>
  </si>
  <si>
    <t>Architektur</t>
  </si>
  <si>
    <t>Bauingenieurwesen</t>
  </si>
  <si>
    <t>Kunst, Kunstwissenschaft allgemein</t>
  </si>
  <si>
    <t>Gestaltung</t>
  </si>
  <si>
    <t>Musik, Musikwissenschaft</t>
  </si>
  <si>
    <t>Zentralbibliothek</t>
  </si>
  <si>
    <t>Hochschulrechenzentrum</t>
  </si>
  <si>
    <t>Soziale Einrichtungen</t>
  </si>
  <si>
    <t>Übrige Ausbildungseinrichtungen</t>
  </si>
  <si>
    <t xml:space="preserve">Insgesamt </t>
  </si>
  <si>
    <t xml:space="preserve"> sowie nach Hochschularten und Fächergruppen</t>
  </si>
  <si>
    <t xml:space="preserve"> </t>
  </si>
  <si>
    <t xml:space="preserve"> Wirtschafts- und</t>
  </si>
  <si>
    <t>Universitäts-</t>
  </si>
  <si>
    <t>Kunst-</t>
  </si>
  <si>
    <t>Fachhoch-</t>
  </si>
  <si>
    <t>kliniken</t>
  </si>
  <si>
    <t>hochschulen</t>
  </si>
  <si>
    <t>schulen</t>
  </si>
  <si>
    <t>Hochschulart</t>
  </si>
  <si>
    <t>Fächergruppe</t>
  </si>
  <si>
    <t>nach haushaltsmäßiger Gliederung, Hochschularten und Fächergruppen</t>
  </si>
  <si>
    <t xml:space="preserve">  aufteilbare Ausgaben</t>
  </si>
  <si>
    <t xml:space="preserve">    aufteilbare Ausgaben</t>
  </si>
  <si>
    <t>1000 EUR</t>
  </si>
  <si>
    <t>Zahnmedizin (klinisch-praktisch)</t>
  </si>
  <si>
    <t>Humanmedizin allgemein</t>
  </si>
  <si>
    <t>Humanmedizin</t>
  </si>
  <si>
    <t>medizin</t>
  </si>
  <si>
    <t>Zentrale Hochschulverwaltung</t>
  </si>
  <si>
    <t>Zentrale wissenschaftliche Einrichtungen</t>
  </si>
  <si>
    <t>Forstwissenschaft, Holzwirtschaft</t>
  </si>
  <si>
    <t>__________</t>
  </si>
  <si>
    <t>%</t>
  </si>
  <si>
    <t>Inhaltsverzeichnis</t>
  </si>
  <si>
    <t>Seite</t>
  </si>
  <si>
    <t>Vorbemerkungen</t>
  </si>
  <si>
    <t>Gesamteinschätzung</t>
  </si>
  <si>
    <t>Tabellen</t>
  </si>
  <si>
    <t>1.</t>
  </si>
  <si>
    <t>2.</t>
  </si>
  <si>
    <t>3.</t>
  </si>
  <si>
    <t>4.</t>
  </si>
  <si>
    <t>5.</t>
  </si>
  <si>
    <t>6.</t>
  </si>
  <si>
    <t>7.</t>
  </si>
  <si>
    <t>8.</t>
  </si>
  <si>
    <t>9.</t>
  </si>
  <si>
    <t>Grafiken</t>
  </si>
  <si>
    <t>Ziel der Statistik</t>
  </si>
  <si>
    <t>Rechtsgrundlagen der Statistik</t>
  </si>
  <si>
    <t>Erhebungsmerkmale</t>
  </si>
  <si>
    <t>Drittmittel</t>
  </si>
  <si>
    <t>Drittmittel sind solche Mittel, die zur Förderung von Forschung und Entwicklung sowie des wissenschaftlichen Nachwuchses und der Lehre zusätzlich zum regulären Hochschulhaushalt (Grundausstattung) von öffentlichen oder privaten Stellen eingebracht werden. Drittmittel können der Hochschule selbst, einer ihrer Einrichtungen (z.B. Fakultäten, Fachbereiche) oder einzelnen Wissenschaftlern im Hauptamt zur Verfügung gestellt werden. In der Hochschulfinanzstatistik werden aber grundsätzlich nur solche Mittel erfasst, die in die Hochschulhaushalte eingestellt bzw. die von der Hochschule auf Verwahrkonten verwaltet werden.</t>
  </si>
  <si>
    <t>Zu den Drittmitteln zählen:</t>
  </si>
  <si>
    <r>
      <t>Berichtskreis</t>
    </r>
    <r>
      <rPr>
        <sz val="9.5"/>
        <rFont val="Helvetica"/>
        <family val="2"/>
      </rPr>
      <t xml:space="preserve"> </t>
    </r>
  </si>
  <si>
    <t>Der Berichtskreis der Hochschulfinanzstatistik deckt sich weitgehend mit dem Berichtskreis der anderen Hochschulstatistiken (Studenten-, Prüfungs-, Personal- und Raumbestandsstatistik).</t>
  </si>
  <si>
    <t>Unter Hochschulen sind alle nach Landesrecht anerkannten Hochschulen, unabhängig von der Trägerschaft zu verstehen. Sie dienen der Pflege und der Entwicklung der Wissenschaften und der Künste durch Forschung, Lehre und Studium und bereiten auf berufliche Tätigkeiten vor, die die Auswertung wissenschaftlicher Erkenntnisse und Methoden oder die Fähigkeit zur künstlerischen Gestaltung erfordern.</t>
  </si>
  <si>
    <r>
      <t xml:space="preserve">Universitätskliniken </t>
    </r>
    <r>
      <rPr>
        <sz val="9.5"/>
        <rFont val="Helvetica"/>
        <family val="2"/>
      </rPr>
      <t>sind Akademische Lehrkrankenhäuser, den Hochschulen angeschlossene Kliniken oder als Landesbetriebe geführte Universitätskliniken, hier nur Klinikum der Friedrich-Schiller Universität Jena.</t>
    </r>
  </si>
  <si>
    <r>
      <t xml:space="preserve">Fachhochschulen </t>
    </r>
    <r>
      <rPr>
        <sz val="9.5"/>
        <rFont val="Helvetica"/>
        <family val="2"/>
      </rPr>
      <t>umfassen größtenteils die früheren Ingenieurschulen und höheren Fachschulen. Ihr Besuch setzt die Fachhochschulreife voraus. Bei erfolgreichem Abschluss wird die allgemeine Hochschulreife erworben.</t>
    </r>
  </si>
  <si>
    <t>Agrar-, Forst-, Ernährungswissenschaften</t>
  </si>
  <si>
    <t>Rechts-, Wirtschafts- und Sozialwissenschaften</t>
  </si>
  <si>
    <t xml:space="preserve">  </t>
  </si>
  <si>
    <t>Personalausgaben</t>
  </si>
  <si>
    <t>Zentrale Einrichtungen u. nicht aufteilbare Ausgaben</t>
  </si>
  <si>
    <t>Rechts-, Wirtschaft-, Sozialwissenschaften</t>
  </si>
  <si>
    <t>Kunst u. Kunstwissenschaft</t>
  </si>
  <si>
    <t>Lfd.
Nr.</t>
  </si>
  <si>
    <t>Jahr</t>
  </si>
  <si>
    <t>Mathematik,
Natur-
wissenschaften</t>
  </si>
  <si>
    <t>Zuweisungen</t>
  </si>
  <si>
    <t>Verwaltungs-
fachhoch-
schulen</t>
  </si>
  <si>
    <r>
      <t>Kunsthochschulen</t>
    </r>
    <r>
      <rPr>
        <sz val="9.5"/>
        <rFont val="Helvetica"/>
        <family val="2"/>
      </rPr>
      <t xml:space="preserve"> sind Hochschulen für bildende Künste, Gestaltung, Musik, Film und Fernsehen. Die Aufnahmebedingungen sind unterschiedlich; die Aufnahme kann auf Grund von Begabungsnachweisen oder Eignungsprüfungen erfolgen, hier nur die Hochschule für Musik Weimar.</t>
    </r>
  </si>
  <si>
    <t xml:space="preserve">  Erwerb von Grundstücken und</t>
  </si>
  <si>
    <t xml:space="preserve">  sonstige Investitionen</t>
  </si>
  <si>
    <t>Mieten und Pachten für
Grundstücke und Gebäude</t>
  </si>
  <si>
    <t>Energie-
kosten</t>
  </si>
  <si>
    <t>Private Hochschulen</t>
  </si>
  <si>
    <t>Beiträge 
der 
Studierenden</t>
  </si>
  <si>
    <t>vom öffentlichen 
Bereich</t>
  </si>
  <si>
    <t>von anderen 
Bereichen</t>
  </si>
  <si>
    <t>Wirtschafts-</t>
  </si>
  <si>
    <t xml:space="preserve"> und Sozial-</t>
  </si>
  <si>
    <t>Maschinenbau / Verfahrenstechnik</t>
  </si>
  <si>
    <t>Verkehrstechnik, Nautik</t>
  </si>
  <si>
    <t>Zentral verwaltete Hörsäle und Lehrräume</t>
  </si>
  <si>
    <t>Zentrale Betriebs- und  Versorgungseinrichtungen</t>
  </si>
  <si>
    <t>sowie nach Lehr- und Forschungsbereichen</t>
  </si>
  <si>
    <t>Drittmittel für Lehre und Forschung vom öffentlichen Bereich (ohne Träger)</t>
  </si>
  <si>
    <t xml:space="preserve">  von Ländern (ohne Mittel vom Träger der Hochschule)</t>
  </si>
  <si>
    <t xml:space="preserve">  von anderen internationalen Organisationen (z.B. OECD, UN)</t>
  </si>
  <si>
    <t>darunter
Vergütung der
Beamten</t>
  </si>
  <si>
    <t xml:space="preserve">Allgemeine und vergleichende Literatur- und </t>
  </si>
  <si>
    <t xml:space="preserve">  Sprachwissenschaft</t>
  </si>
  <si>
    <t xml:space="preserve">Germanistik (Deutsch, germanische Sprachen </t>
  </si>
  <si>
    <t xml:space="preserve">  ohne Anglistik)</t>
  </si>
  <si>
    <t xml:space="preserve">Rechts-, Wirtschafts- und Sozialwissenschaften </t>
  </si>
  <si>
    <t xml:space="preserve">  allgemein</t>
  </si>
  <si>
    <t xml:space="preserve">Mit der Hochschule verbundene sowie </t>
  </si>
  <si>
    <t xml:space="preserve">  hochschulfremde Einrichtungen</t>
  </si>
  <si>
    <t xml:space="preserve">  vom Bund (ohne Zuweisungen nach dem Hochschulbauförderungsgesetz, </t>
  </si>
  <si>
    <t xml:space="preserve">  von der Bundesagentur für Arbeit, soweit hieraus Personal mit Lehr- und </t>
  </si>
  <si>
    <t xml:space="preserve">  von Gemeinden, Gemeinde- und Zweckverbänden (d.h. ohne Erstattungen für </t>
  </si>
  <si>
    <t xml:space="preserve">  von sonstigen öffentlichen Bereichen (z.B. ERP, Lastenausgleichsfonds, </t>
  </si>
  <si>
    <t xml:space="preserve">    Sportanlagen, Bibliotheken u. dgl.)</t>
  </si>
  <si>
    <t xml:space="preserve">    Sozialversicherung)</t>
  </si>
  <si>
    <t xml:space="preserve">    Forschungsaufgaben finanziert wird</t>
  </si>
  <si>
    <t xml:space="preserve">    Überlastprogramm, dem Graduierten- und Bundesausbildungsförderungsgesetz </t>
  </si>
  <si>
    <t xml:space="preserve">    sowie für die sonstige Förderung von Studenten)</t>
  </si>
  <si>
    <t>Hochschulart
Fächergruppe</t>
  </si>
  <si>
    <t>Bewirtschaftung/Unterhaltung der Grundstücke/Gebäude</t>
  </si>
  <si>
    <t>Übrige laufende Ausgaben</t>
  </si>
  <si>
    <t>Erwerb von Grundstücken/Gebäuden und Baumaßnahmen</t>
  </si>
  <si>
    <t>Sonstige Investitionen</t>
  </si>
  <si>
    <t>Universitätsklinik</t>
  </si>
  <si>
    <t>Verwaltungsfachhhochschulen</t>
  </si>
  <si>
    <t xml:space="preserve">  von der Deutschen Forschungsgemeinschaft</t>
  </si>
  <si>
    <t>zusammen</t>
  </si>
  <si>
    <t>Die von den Kassen im Berichtsjahr erfassten Zahlungsvorgänge werden auf Grund der Rechnungsbelege den mittelempfangenden bzw. -verwendenden organisatorischen Einheiten (Institute, Seminare, zentrale Einrichtungen) zugeordnet und entsprechend dem fachlichen Schwerpunkt dieser Einheiten nach Fächern und Einnahme-/Ausgabekategorien summarisch nachgewiesen, soweit dies nach den Rechnungsunterlagen zweckmäßig und möglich ist. Die Angaben der einzelnen Hochschulen werden vom Thüringer Landesamt für Statistik erhoben, unter verschiedenen Aspekten (Hochschularten, Fächergruppen, Lehr- und Forschungsbereichen) aufbereitet und, als Landesergebnis zusammengefasst, an das Statistische Bundesamt weitergeleitet und als Statistischer Bericht veröffentlicht.</t>
  </si>
  <si>
    <r>
      <t xml:space="preserve">Zu den </t>
    </r>
    <r>
      <rPr>
        <b/>
        <sz val="9.5"/>
        <rFont val="Helvetica"/>
        <family val="2"/>
      </rPr>
      <t xml:space="preserve">Universitäten </t>
    </r>
    <r>
      <rPr>
        <sz val="9.5"/>
        <rFont val="Helvetica"/>
        <family val="2"/>
      </rPr>
      <t>zählen die Technischen Universitäten und andere wissenschaftliche Hochschulen mit anerkanntem Universitätsstatus.</t>
    </r>
  </si>
  <si>
    <t xml:space="preserve">Agrarwissenschaften, Lebensmittel- und </t>
  </si>
  <si>
    <t>Raumplanung</t>
  </si>
  <si>
    <t>Bildende Kunst</t>
  </si>
  <si>
    <t>Darstellende Kunst, Film, Fernsehen, Theater</t>
  </si>
  <si>
    <t>Hochschulen</t>
  </si>
  <si>
    <t>Umsatzerlöse, Erträge aus Vermögen</t>
  </si>
  <si>
    <t>Drittmitteln Forschung</t>
  </si>
  <si>
    <t>Erträge aus 
für Lehre und</t>
  </si>
  <si>
    <t>andere 
Erträge 
aus Zuweisungen 
und Zuschüssen</t>
  </si>
  <si>
    <t>Beiträge der Studierenden</t>
  </si>
  <si>
    <t xml:space="preserve">  Personalaufwendungen</t>
  </si>
  <si>
    <t>Auf</t>
  </si>
  <si>
    <t>wendungen</t>
  </si>
  <si>
    <t>Personal-
aufwendungen</t>
  </si>
  <si>
    <t xml:space="preserve">  übrige Aufwendungen</t>
  </si>
  <si>
    <t>übrige
Aufwendungen</t>
  </si>
  <si>
    <t>Die fachliche und organisatorische Zuordnung der Erträge und Aufwendungen erfolgt dadurch, dass die Finanzen für die kleinsten organisatorischen Einheiten der Hochschulen ermittelt werden. Über die Zuordnung der organisatorischen Einheiten zu den Lehr- und Forschungsbereichen stellt man dann die fachliche Gliederung her. Die fachliche Gliederung erfolgt entsprechend dem Fächerschlüssel der Hochschulfinanzstatistik.</t>
  </si>
  <si>
    <t>Art der Aufwendungen</t>
  </si>
  <si>
    <t>Gliederung sowie nach Hochschularten und Fächergruppen</t>
  </si>
  <si>
    <t>9. Erträge aus Drittmitteln für Lehre und Forschung</t>
  </si>
  <si>
    <t xml:space="preserve">Erträge aus Drittmitteln für </t>
  </si>
  <si>
    <t>Beiträge der Studierenden, Umsatz-</t>
  </si>
  <si>
    <t xml:space="preserve">  Bewirtschaftung und Unterhaltung</t>
  </si>
  <si>
    <t>Bewirtschaftung und Unterhaltung der Grundstücke
und Gebäude</t>
  </si>
  <si>
    <t xml:space="preserve">  zentrale Einrichtungen und nicht</t>
  </si>
  <si>
    <t>private</t>
  </si>
  <si>
    <t xml:space="preserve"> private Hochschulen</t>
  </si>
  <si>
    <t>Andere Erträge</t>
  </si>
  <si>
    <t xml:space="preserve">  erlöse, Erträge aus Vermögen</t>
  </si>
  <si>
    <t xml:space="preserve">  Lehre und Forschung</t>
  </si>
  <si>
    <t xml:space="preserve">  vom öffentlichen Bereich</t>
  </si>
  <si>
    <t xml:space="preserve">  von anderen Bereichen</t>
  </si>
  <si>
    <t xml:space="preserve">  aus Zuweisungen und Zuschüssen</t>
  </si>
  <si>
    <t xml:space="preserve"> nach haushaltsmäßiger Gliederung, Hochschularten und Fächergruppen </t>
  </si>
  <si>
    <t>Art der Erträge</t>
  </si>
  <si>
    <r>
      <t xml:space="preserve">Unter </t>
    </r>
    <r>
      <rPr>
        <b/>
        <sz val="9.5"/>
        <rFont val="Helvetica"/>
        <family val="2"/>
      </rPr>
      <t>haushaltsmäßiger Gliederung</t>
    </r>
    <r>
      <rPr>
        <sz val="9.5"/>
        <rFont val="Helvetica"/>
        <family val="2"/>
      </rPr>
      <t xml:space="preserve"> wird in der Hochschulfinanzstatistik der Nachweis nach der Art der Aufwendungen und Erträge verstanden.</t>
    </r>
  </si>
  <si>
    <t>Aufwendungen</t>
  </si>
  <si>
    <t>Eine tiefere Gliederung wie in den übrigen Hochschulstatistiken (Studenten-, Personalstatistik) ist für die Hoch-schulfinanzen nicht vorgesehen; mehrere verwandte Fachgebiete sind zu Lehr- und Forschungsbereichen und diese wiederum zu neun großen Fächergruppen zusammengefasst. Das Fachgebiet bezeichnet die an der Hochschule nachweisbare kleinste organisatorische Einheit (z.B. Lehrstuhl, Fachbereich u.ä.).</t>
  </si>
  <si>
    <t xml:space="preserve">   Getränketechnologie</t>
  </si>
  <si>
    <t>Bergbau, Hüttenwesen</t>
  </si>
  <si>
    <t>andere 
Erträge aus 
Zuweisungen 
und Zuschüssen</t>
  </si>
  <si>
    <r>
      <t xml:space="preserve">    der Grundstücke und Gebäude </t>
    </r>
    <r>
      <rPr>
        <vertAlign val="superscript"/>
        <sz val="9"/>
        <rFont val="Helvetica"/>
        <family val="2"/>
      </rPr>
      <t>1)</t>
    </r>
  </si>
  <si>
    <t>Geisteswissenschaften</t>
  </si>
  <si>
    <t>Humanmedizin/Gesundheitswissenschaften</t>
  </si>
  <si>
    <t>Agrar-, Forst- und Ernährungswissen-</t>
  </si>
  <si>
    <t xml:space="preserve">  schaften, Veterinärmedizin</t>
  </si>
  <si>
    <t xml:space="preserve">  Geisteswissenschaften</t>
  </si>
  <si>
    <t xml:space="preserve">  Humanmedizin/Gesundheitswissenschaften</t>
  </si>
  <si>
    <t xml:space="preserve">  Agrar-, Forst- und Ernährungswissen-</t>
  </si>
  <si>
    <t xml:space="preserve">    schaften, Veterinärmedizin</t>
  </si>
  <si>
    <t>Geisteswissenschaften allgemein</t>
  </si>
  <si>
    <t xml:space="preserve">Wirtschaftsingenieurwesen mit wirtschaftswiss. </t>
  </si>
  <si>
    <t xml:space="preserve">  Schwerpunkt</t>
  </si>
  <si>
    <t>Wirtschaftsingenieurwesen mit ingenieurwiss.</t>
  </si>
  <si>
    <t xml:space="preserve">   Schwerpunkt</t>
  </si>
  <si>
    <t>Elektro- und Informationstechnik</t>
  </si>
  <si>
    <t xml:space="preserve">Materialwissenschaft und Werkstofftechnik </t>
  </si>
  <si>
    <t xml:space="preserve">Erhoben werden die Angaben zu § 3 Absatz 7 Nummer 1 HStatG in Verbindung mit § 3 Absatz 1 Nummer 1 Buchstabe d FPStatG, soweit es sich um staatliche Hochschulen handelt. Bei den aus den privaten Hochschulen werden die Angaben nach § 3 Absatz 7 Nummer 1 HStatG erhoben.
</t>
  </si>
  <si>
    <t>Der Berichtskreis der Hochschulfinanzstatistik umfasst alle Hochschulen des Landes Thüringen.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t>
  </si>
  <si>
    <r>
      <t xml:space="preserve">In den </t>
    </r>
    <r>
      <rPr>
        <b/>
        <sz val="9.5"/>
        <rFont val="Helvetica"/>
        <family val="2"/>
      </rPr>
      <t xml:space="preserve">Verwaltungsfachhochschulen </t>
    </r>
    <r>
      <rPr>
        <sz val="9.5"/>
        <rFont val="Helvetica"/>
        <family val="2"/>
      </rPr>
      <t xml:space="preserve">sind diejenigen verwaltungsinternen Fachhochschulen zusammen-gefasst, an denen Nachwuchskräfte für den gehobenen nichttechnischen Dienst des Bundes und des Landes ausgebildet werden. Das Rechnungssystem ist hier im Gegensatz zu allen anderen Hochschulen des Landes nach kameralem Prinzip aufgebaut. </t>
    </r>
  </si>
  <si>
    <r>
      <t xml:space="preserve">Die </t>
    </r>
    <r>
      <rPr>
        <b/>
        <sz val="9.5"/>
        <rFont val="Helvetica"/>
        <family val="2"/>
      </rPr>
      <t>privaten Hochschulen</t>
    </r>
    <r>
      <rPr>
        <sz val="9.5"/>
        <rFont val="Helvetica"/>
        <family val="2"/>
      </rPr>
      <t xml:space="preserve"> werden in diesen Bericht ebenfalls dargestellt. Es handelt sich hier um Fachhochschulen. </t>
    </r>
  </si>
  <si>
    <t>Geistes-wissenschaften</t>
  </si>
  <si>
    <t>Agrar-, Forst- und Ernährungs-wissenschaften, Veterinärmedizin</t>
  </si>
  <si>
    <t>Fächergruppe
Lehr- und Forschungsbereich</t>
  </si>
  <si>
    <t xml:space="preserve">Mathematik, Naturwissenschaften </t>
  </si>
  <si>
    <t xml:space="preserve">Agrar-, Forst- und Ernährungswissenschaften, </t>
  </si>
  <si>
    <t>Veterinärmedizin</t>
  </si>
  <si>
    <t xml:space="preserve">Kunst, Kunstwissenschaft </t>
  </si>
  <si>
    <t>Hochschule insgesamt (nicht aufteilbare Ausgaben)</t>
  </si>
  <si>
    <t>Zentrale Einrichtungen (ohne Hochschulkliniken)</t>
  </si>
  <si>
    <t>Zentrale Einrichtungen der Hochschulkliniken</t>
  </si>
  <si>
    <t>Zahlen für die Grafik Ausgaben</t>
  </si>
  <si>
    <t>Zahlen für die Grafik Einnahmen</t>
  </si>
  <si>
    <t>Bei der Erhebung zu den Finanzen der Hochschulen handelt es sich um eine jährliche Totalerhebung der Einnahmen und Ausgaben bzw. der Aufwendungen, Erträge und Investitionsausgaben der Hochschulen nach Arten, jeweils einschließlich der auf Verwahrkonten bewirtschafteten Drittmittel und der internen Leistungsverrechnungen. Erfasst werden alle Hochschulen unabhängig von ihrer Trägerschaft.
Zweck der Erhebung ist es, aktuelle und differenzierte Daten zur Finanzausstattung aller Hochschulen bereit zu stellen, die als Grundlage für eine Vielzahl bildungs- und forschungspolitischer Entscheidungen dienen. Die Hochschulfinanzstatistik ist die einzige Statistik, die Daten zu allen staatlichen und nicht-staatlichen (privaten) Hochschulen in fachlicher Gliederung (nach Lehr- und Forschungsbereichen) zur Verfügung stellt. Sie liefert wichtige Daten für die Rahmenplanung und den Ausbau von Hochschulen sowie für die Beurteilung der Effizienz des Hochschulwesens. Mit der Hochschulfinanzstatistik wird insbesondere dem Datenbedarf von Hochschulen, Ministerien und anderen Wissen-schaftsinstitutionen Rechnung getragen.</t>
  </si>
  <si>
    <t>Zentrale Einrich- tungen und nicht aufteilbare Ausgaben</t>
  </si>
  <si>
    <t xml:space="preserve">    Einzelförderung (inkl. Programmpauschale aus dem Hochschulpakt)</t>
  </si>
  <si>
    <t xml:space="preserve">    Weitere und Sonstige Fördermaßnahmen</t>
  </si>
  <si>
    <t xml:space="preserve">    Koordinierte Programme (inkl. Programmpauschale aus dem Hochschulpakt) </t>
  </si>
  <si>
    <t xml:space="preserve">    Exzellenzstrategie (inkl. Programmpauschale gem. Verwaltungsvereinbarung)</t>
  </si>
  <si>
    <t>Noch 4. Aufwendungen und Investitionen der Hochschulen 2020 nach haushalts</t>
  </si>
  <si>
    <t xml:space="preserve">Rechtsgrundlage ist das Hochschulstatistikgesetz (HStatG) vom 2. November 1990 (BGBl. I S. 2414), sowie das Finanz- und Personalstatistikgesetz in der Fassung der Bekanntmachung vom 22. Februar 2006 (BGBl. I S. 438) in Verbindung mit dem Bundesstatistikgesetz in der Fassung der Bekanntmachung vom 20. Oktober 2016 (BGBl. I S. 2394),in der jeweils gültigen Fassung.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
</t>
  </si>
  <si>
    <t>Kliniken insgesamt, Zentrale Dienste</t>
  </si>
  <si>
    <t>Politikwissenschaft</t>
  </si>
  <si>
    <t>Sozialwissenschaften/Soziologie</t>
  </si>
  <si>
    <t>Gesundheitswissenschaften</t>
  </si>
  <si>
    <t>Sonstige Sprach- und Kulturwissenschaften</t>
  </si>
  <si>
    <t>Islamische Studien/Islamische Theologie</t>
  </si>
  <si>
    <t xml:space="preserve">-  </t>
  </si>
  <si>
    <t>Humanmedizin/Gesundheitswissenschaft</t>
  </si>
  <si>
    <t>Agrar-, Forst- und Ernährungswissenschaften, Veterinärmedizin</t>
  </si>
  <si>
    <t>Zentrale Einrichtungen und nicht aufteilbare Ausgaben</t>
  </si>
  <si>
    <t>Die Darstellung der Ergebnisse erfolgt nach den Regeln der Doppik. Die Werte der kameral buchenden Hochschule wurden entsprechend übergeleitet.</t>
  </si>
  <si>
    <t xml:space="preserve">    Gebäuden, Baumaßnahmen</t>
  </si>
  <si>
    <t>1) einschließlich Mieten, Pachten und Energiekosten</t>
  </si>
  <si>
    <t>darunter
Erwerb von Grundstücken und Gebäuden, Baumaßnahmen</t>
  </si>
  <si>
    <t>darunter
Erwerb von Grund-
stücken und Gebäuden, Bau-
maßnahmen</t>
  </si>
  <si>
    <t>• Projektmittel der Forschungsförderung des Bundes, der Länder und anderer öffentlicher Stellen,
• Mittel der EU und anderer internationaler Organisationen,
• Mittel der Wirtschaft, die für die Durchführung von Forschungsaufträgen bzw. als Spende zur 
   Wissenschaftsförderung gezahlt werden,
• Mittel der DFG (einschließlich der Programmpauschale) für Graduiertenkollegs, die Exzellenzinitiative, 
   Sonderforschungsbereiche, Forschergruppen des Normal- und Schwerpunktverfahrens, im Rahmen 
   der Forschungsförderung nach Artikel 91b GG,
• Mittel der Bundesagentur für Arbeit für FuE-Personal im Rahmen von ABM,
• Stiftungslehrstühle und -professuren,
• Mittel für Forschungszwecke von anderen Ländern (nicht vom Träger),
• Mittel für Graduierten-, Doktoranden-, Postdoktoranden-, Habilitandenstipendien (soweit die Mittel von 
   der Hochschule verwaltet werden),
• Mittel der Hochschulfördergesellschaften,
• Geldspenden für Lehre und Forschung,
• Wissenschaftspreise (soweit eine Zweckbindung für Lehre&amp;Forschung besteht, z.B. Leibniz-Preis),
• Mittel aus Technologietransfer (mit nennenswertem Element von Weiterentwicklung),
• Forschungsprämie des Bundesministeriums für Bildung und Forschung (für den Wissens- und 
   Technologietransfer mit Unternehmen),
• Mittel für die Durchführung von speziellen Weiterbildungsveranstaltungen, für die Entwicklung neuer 
   Lehrveranstaltungen und –methoden
• Sachspenden.
• Grundbetrag der EFRE- bzw. ESF-Mittel
• Programmpauschale aus dem Hochschulpakt 2020
•  Qualitätspakt Lehre
• Programm zur Förderung von Forschungsbauten, Großgeräten und des Nationalen Hochleistungs-
   rechnens an Hochschulen (nur der Bundeszuschuss)
• Programm zur Forschung und Entwicklung an Fachhochschulen
• Programm zum Aufbau und Förderung einer Nationalen Forschungsdateninfrastruktur (NFDI) (nur der
   Bundeszuschuss)
• Programm zur Förderung der Gewinnung und Entwicklung von professoralem Personal an 
   Fachhochschulen  (nur der Bundeszuschuss)</t>
  </si>
  <si>
    <t>• Exzellenzcluster
• Akademienprogramm (Bundesanteil)
• Bundesprogramm zur Unterstützung des Aufbaus von Kooperationsbeziehungen in der Pflegeausbildung
• Bund-Länder-Initiative zur Förderung der Künstlichen Intelligenz in der Hochschulbildung (Bundesanteil)</t>
  </si>
  <si>
    <t xml:space="preserve">Nicht als Drittmitteleinnahmen gelten: </t>
  </si>
  <si>
    <t xml:space="preserve">• Mittel der Grundausstattung der Hochschulen, 
• Zuweisungen und Zuschüsse des Hochschulträgers, 
• Zuweisungen der Länder an private Hochschulen zur Finanzierung der Grundausstattung, 
• Mittel aus Zentral- und Fremdkapiteln des Trägerlandes, 
• Mittel der nationalen Strukturförderung, 
• Mittel der indirekten Forschungsförderung (Bundes und Landesmittel zur Finanzierung der DFG, der 
   Begabtenförderungswerke usw.), 
• Wissenschaftspreise (soweit keine Zweckbindung für Lehre und Forschung besteht), 
• Mittel der Vorhaben, die von Hochschulmitgliedern in Nebentätigkeit verwendet werden, </t>
  </si>
  <si>
    <t xml:space="preserve">
• Mittel für Forschungsprojekte, die nicht über Hochschul- oder Verwahrkonten abgewickelt werden, 
• Mittel der rechtlich selbständigen Institute an Hochschulen, Leihgaben der Wirtschaft, von Stiftungen 
   und der DFG, die nur für begrenzte Dauer der Hochschule zur Verfügung gestellt werden, 
• Mittel personenbezogener Förderung (z.B. Doktoranden, Postdoktoranden- bzw. Habilitationsstipendien), 
• Gebühren, Einnahmen aus der Veräußerung von Sachvermögen sowie aus wirtschaftlicher Tätigkeit 
   (Ausnahme: Forschungsaufträge), 
• Umsatzsteuer, die bei umsatzsteuerpflichtigen Drittmitteleinnahmen von der Hochschule vereinnahmt 
   wird, 
• Mittel für Franchising von Studiengängen, 
• Mittel für Technologieberatung, Patentrecherchen, 
• Mittel aus Technologietransfer (ohne Weiterentwicklung), </t>
  </si>
  <si>
    <t xml:space="preserve">• Mittel aus Beratungsleistungen, Gutachten (ohne Weiterentwicklung bzw. ohne Auftragsforschung), 
• Mittel aus der Veräußerung von Patenten, Lizenzen u. dgl., 
• Studiengebühren, 
• Sponsoringeinnahmen. 
• Hochschulpakt 2020: Programm zur Aufnahme zusätzlicher Studienanfänger
• Deutschlandstipendium (Die Mittel dienen nicht der Lehre und der Forschung an Hochschulen, 
   sondern    der Studienförderung. Studierende im Erststudium zählen noch nicht zum 
   wissenschaftlichen Nachwuchs.) 
• Mittel nach dem Zukunftsinvestitionsgesetz (Die Hochschulen erhalten die Mittel von den Ländern mit 
   dem entsprechenden Länderanteil. Da die Hochschulen nur Zahlungen vom Träger erhalten, sind 
   diese als Mittel vom Träger (Verbuchung bei den Einnahmen vom Träger) anzusehen.) 
• Professorinnenprogramm 
• Tenure-Track-Programm 
• Exzellenzuniversitäten (ohne Hochschulpakt) 
• Akademienprogramm (Landesanteil) 
• Einnahmen/Erträge aus wissenschaftlichen Veranstaltungen (einschl. Teilnahmegebühren) 
• Krankenbehandlung (einschließlich Veterinärmedizin) 
• Zukunftsvertrag „Studium und Lehre stärken“ (ab 2021) 
• Ersatz Versorgungslasten nach dem Versorgungslastenteilungs-Staatsvertrag 
• Krankenhauszukunftsgesetz für die Digitalisierung von Krankenhäusern 
• Bund-Länder-Initiative zur Förderung der Künstlichen Intelligenz in der Hochschulbildung (Landesanteil)
</t>
  </si>
  <si>
    <t>Aufwendungen und Investitionen der Hochschulen 2018 bis 2021 im Vergleich nach haushaltsmäßiger Gliederung, Hochschularten und Fächergruppen</t>
  </si>
  <si>
    <t>Aufwendungen und Investitionen der Hochschulen 2021 nach haushaltsmäßiger Gliederung sowie nach Hochschularten und Fächergruppen</t>
  </si>
  <si>
    <t>Aufwendungen und Investitionen der Hochschulen 2018 bis 2021 nach Fächergruppen und Hochschularten</t>
  </si>
  <si>
    <t>Aufwendungen und Investitionen der Hochschulen 2021 nach haushaltsmäßiger Gliederung sowie nach Lehr- und Forschungsbereichen</t>
  </si>
  <si>
    <t>Erträge der Hochschulen 2018 bis 2021 im Vergleich nach haushaltsmäßiger Gliederung, Hochschularten und Fächergruppen</t>
  </si>
  <si>
    <t>Erträge der Hochschulen 2021 nach haushaltsmäßiger Gliederung sowie nach Hochschularten und Fächergruppen</t>
  </si>
  <si>
    <t>Erträge der Hochschulen 2018 bis 2021 nach Fächergruppen und Hochschularten</t>
  </si>
  <si>
    <t>Erträge der Hochschulen 2021 nach haushaltsmäßiger Gliederung sowie nach 
Lehr- und Forschungsbereichen</t>
  </si>
  <si>
    <t>Erträge aus Drittmitteln für Lehre und Forschung 2018 bis 2021 nach Hochschularten</t>
  </si>
  <si>
    <t>Aufwendungen und Investitionen der Hochschulen 2021 nach haushaltsmäßiger Gliederung</t>
  </si>
  <si>
    <t>Erträge der Hochschulen 2021 nach Fächergruppen</t>
  </si>
  <si>
    <t>Erträge der Hochschulen 2021 nach Hochschularten</t>
  </si>
  <si>
    <t>Aufwendungen und Investitionen der Hochschulen 2018 bis 2021 nach Fächergruppen</t>
  </si>
  <si>
    <t>3. Aufwendungen und Investitionen der Hochschulen 2018</t>
  </si>
  <si>
    <t>bis 2021 nach Fächergruppen und Hochschularten</t>
  </si>
  <si>
    <t xml:space="preserve">2. Aufwendungen und Investitionen der Hochschulen 2021 nach haushaltsmäßiger </t>
  </si>
  <si>
    <t xml:space="preserve">1. Aufwendungen und Investitionen der Hochschulen 2018 bis 2021 im Vergleich </t>
  </si>
  <si>
    <t>4. Aufwendungen und Investitionen der Hochschulen 2021 nach haushalts</t>
  </si>
  <si>
    <t xml:space="preserve">5. Erträge der Hochschulen 2018 bis 2021 im Vergleich </t>
  </si>
  <si>
    <t>6. Erträge der Hochschulen 2021 nach haushaltsmäßiger Gliederung</t>
  </si>
  <si>
    <t xml:space="preserve">7. Erträge der Hochschulen 2018 bis 2021 nach </t>
  </si>
  <si>
    <t xml:space="preserve">Noch: 8. Erträge der Hochschulen 2021 nach haushaltsmäßiger Gliederung </t>
  </si>
  <si>
    <t xml:space="preserve">8. Erträge der Hochschulen 2021 nach haushaltsmäßiger Gliederung </t>
  </si>
  <si>
    <t>2018 bis 2021 nach Hochschularten</t>
  </si>
  <si>
    <t xml:space="preserve">  von der Europäischen Union als Institution</t>
  </si>
  <si>
    <t xml:space="preserve">  von Hochschulfördergesellschaften aus dem Inland (z.B. DAAD, Alumni Clubs)</t>
  </si>
  <si>
    <t xml:space="preserve">  von Stiftungen u. dgl. Aus dem Inland d.h. öffentlich-rechtliche Stiftungen </t>
  </si>
  <si>
    <t xml:space="preserve">  (z.B. Bundesstiftungen) sowie privatrechtl. Stiftungen (z.B. VW- Stiftung)</t>
  </si>
  <si>
    <t xml:space="preserve">  von der gewerblichen Wirtschaft und sonstigen nichtöffentlichen Bereichen für </t>
  </si>
  <si>
    <t xml:space="preserve">    Lehr- und Forschungszwecke (ohne Einnahmen für Materialprüfungen u. dgl.,</t>
  </si>
  <si>
    <t xml:space="preserve">    aus Veröffentlichungen,  Gebühren, aus wirtschaftlicher Tätigkeit und aus </t>
  </si>
  <si>
    <t xml:space="preserve">    Vermögensveräußerungen)</t>
  </si>
  <si>
    <t>Kommunikationswissenschaft/Publizistik</t>
  </si>
  <si>
    <t>Im Jahr 2021 betrugen die Aufwendungen und Investitionen der Hochschulen und Universitäten des Landes Thüringen 1 719,3 Millionen Euro, das waren 8,0 Prozent mehr als im Jahr 2020. 
Die öffentlichen und privaten Hochschulen des Landes Thüringen haben 1 541,3 Millionen Euro für Lehre, Forschung und Krankenbehandlung ausgegeben. Damit stiegen die Aufwendungen um 10,3 Prozent gegenüber 2020.  Mit 57,1 Prozent Anteil waren die Personalkosten der größte Ausgabenposten an den Gesamtausgaben, sie betrugen 982,0 Millionen Euro. Der laufende Sachaufwand beziffert sich auf 559,3 Millionen Euro, das ist eine Steigerung um 15,6 Prozent gegenüber dem Vorjahr.
Für Investitionen wurden 8,6 Prozent weniger ausgegeben, die Ausgaben hier betrugen 178,0 Millionen Euro. Der Rückgang ist darauf zurück zu führen, dass weniger Neu- bzw. Erweiterungsbauten entstanden.  
Auf die Universitäten entfiel 2021 ein Ausgabevolumen von 620,0 Millionen Euro, das waren 7,4 Prozent mehr als 2020. Die Universitätsklinik wendete insgesamt für Lehre, Forschung und Krankenbehandlung einschließlich Ausgaben für Investitionen 643,9 Millionen Euro (- 1,6 Prozent) auf. Die Ausgaben der Fachhochschulen (einschließlich Verwaltungsfachhochschulen) betrugen 158,1 Mill Euro und damit 10,4 Millionen Euro mehr als im Vorjahr (+ 7,0 Prozent).</t>
  </si>
  <si>
    <t>Die eigenen Einnahmen der Hochschulen stiegen 2021 im Vergleich zum Vorjahr um 18,9 Prozent auf insgesamt 1092,8 Millionen Euro. Die Eigenfinanzierung der Hochschulen konnte somit knapp 64 Prozent der Ausgaben decken. 
Die Umsatzerlöse und Erträge aus Vermögen, von denen 86,7 Prozent von der Fächergruppe Humanmedizin/Gesundheitswissenschaften erwirtschaftet wurden, erhöhten sich um 10,9 Prozent auf 593,9 Millionen Euro. Die Einwerbung von Drittmitteln der Hochschulen stieg im Jahr 2021 um 6,0 Prozent auf 235,8 Millionen Euro. Die Drittmitteleinnahmen sind in erster Linie für Forschung und Entwicklung an Universitäten einschließlich medizinischer Einrichtungen/Gesundheitswissenschaften bestimmt. 
Wichtigste Drittmittelgeber der Hochschulen waren der Bund (83,5 Millionen Euro), die Deutsche Forschungsgemeinschaft (68,7 Millionen Euro), die Europäische Union (31,6 Millionen Euro) sowie die gewerbliche Wirtschaft (24,2 Millionen Euro). Die Finanzierungsbeiträge sind gegenüber dem Vorjahr leicht angestiegen. Die Einnahmen der Hochschulen aus Beiträgen der Studierenden stiegen 2021 trotz des pandemiebedingten Aussetzens bzw. Rückzahlungen der Langzeitstudiengebühren an den staatlichen Einrichtungen durch höhere Studiengebühren und höhere Studentenzahl an den privaten Hochschulen in Thüringen. Sie lagen 2021 bei 258,6 Millionen Euro, der Anteil der privaten Hochschulen beläuft sich in diesem Bereich auf 99,4 Prozent.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</si>
  <si>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</si>
  <si>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</si>
  <si>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</si>
  <si>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</si>
  <si>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</si>
  <si>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</si>
  <si>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</si>
  <si>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</si>
  <si>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</si>
  <si>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</si>
  <si>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</si>
  <si>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</si>
  <si>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</si>
  <si>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</si>
  <si>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</si>
  <si>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</si>
  <si>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</si>
  <si>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</si>
  <si>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</si>
  <si>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</si>
  <si>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</si>
  <si>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</si>
  <si>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</si>
  <si>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</si>
  <si>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</si>
  <si>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</si>
  <si>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</si>
  <si>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</si>
  <si>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</si>
  <si>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</si>
  <si>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</si>
  <si>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</si>
  <si>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Juli 2023</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</si>
  <si>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</si>
  <si>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</si>
  <si>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</si>
  <si>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</si>
  <si>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Ausgaben und Einnahmen der Hochschulen in Thüringen 2018 - 2021</t>
  </si>
  <si>
    <t>Erscheinungsweise: jährlich</t>
  </si>
  <si>
    <t>Bestell-Nr.: 11 102</t>
  </si>
  <si>
    <r>
      <t>Heft-Nr.:</t>
    </r>
    <r>
      <rPr>
        <sz val="10"/>
        <color rgb="FFFF0000"/>
        <rFont val="Arial"/>
        <family val="2"/>
      </rPr>
      <t xml:space="preserve"> </t>
    </r>
    <r>
      <rPr>
        <sz val="10"/>
        <rFont val="Arial"/>
        <family val="2"/>
      </rPr>
      <t>102/23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</si>
</sst>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 _D_M_-;\-* #,##0.00\ _D_M_-;_-* &quot;-&quot;??\ _D_M_-;_-@_-"/>
    <numFmt numFmtId="165" formatCode="0.0\ \ "/>
    <numFmt numFmtId="166" formatCode="#\ ###\ ##0\ \ "/>
    <numFmt numFmtId="167" formatCode="\ \ \ \ \ 0.0\ \ \ "/>
    <numFmt numFmtId="168" formatCode="#\ ##0\ &quot;DM&quot;"/>
    <numFmt numFmtId="169" formatCode="###0\ \ \ "/>
    <numFmt numFmtId="170" formatCode="###\ ##0\ \ "/>
    <numFmt numFmtId="171" formatCode="#\ ###\ ##0"/>
    <numFmt numFmtId="172" formatCode="\ \ \ \ \ 0.0\ \ "/>
    <numFmt numFmtId="173" formatCode="\ \ \ \ \ \ 0.0\ \ \ "/>
    <numFmt numFmtId="174" formatCode="#\ ###\ ###\ \ "/>
    <numFmt numFmtId="175" formatCode="###0\ &quot;DM&quot;"/>
    <numFmt numFmtId="176" formatCode="\ ###0\ &quot;DM&quot;"/>
    <numFmt numFmtId="177" formatCode="0.0"/>
    <numFmt numFmtId="178" formatCode="###\ ###\ ##0.0_D_D_D;_D_D_D_D_)\-* ###\ ###\ ##0.0_D_D_D;;* @_D_D"/>
    <numFmt numFmtId="179" formatCode="###0\ \ \ \ "/>
    <numFmt numFmtId="180" formatCode="_-* #,##0\ _D_M_-;\-* #,##0\ _D_M_-;_-* &quot;-&quot;??\ _D_M_-;_-@_-"/>
    <numFmt numFmtId="181" formatCode="###\ ###\ ##0.0_D_D_D;_D_D_D_D_D_D_)\-* ###\ ###\ ##0.0_D_D_D;;* @_D_D"/>
    <numFmt numFmtId="182" formatCode="###\ ###\ ##0.0_D_D_D;_D_D_)\-* ###\ ###\ ##0.0_D_D_D;;* @_D_D"/>
    <numFmt numFmtId="183" formatCode="#\ ###\ ##0;\-#\ ###\ ##0;\-"/>
  </numFmts>
  <fonts count="51">
    <font>
      <sz val="10"/>
      <name val="Arial"/>
    </font>
    <font>
      <b/>
      <sz val="10"/>
      <name val="Arial"/>
      <family val="2"/>
    </font>
    <font>
      <sz val="10"/>
      <name val="Arial"/>
      <family val="2"/>
    </font>
    <font>
      <b/>
      <sz val="9"/>
      <name val="Helvetica"/>
      <family val="2"/>
    </font>
    <font>
      <sz val="9"/>
      <name val="Helvetica"/>
      <family val="2"/>
    </font>
    <font>
      <b/>
      <sz val="10"/>
      <name val="Helvetica"/>
      <family val="2"/>
    </font>
    <font>
      <b/>
      <sz val="10"/>
      <name val="MS Sans Serif"/>
      <family val="2"/>
    </font>
    <font>
      <sz val="9"/>
      <name val="Helvetica"/>
      <family val="2"/>
    </font>
    <font>
      <b/>
      <sz val="9"/>
      <name val="Helvetica"/>
      <family val="2"/>
    </font>
    <font>
      <sz val="10"/>
      <name val="Helvetica"/>
      <family val="2"/>
    </font>
    <font>
      <b/>
      <sz val="9"/>
      <color indexed="10"/>
      <name val="Helvetica"/>
      <family val="2"/>
    </font>
    <font>
      <sz val="8"/>
      <name val="Arial"/>
      <family val="2"/>
    </font>
    <font>
      <b/>
      <sz val="9.5"/>
      <name val="Helvetica"/>
      <family val="2"/>
    </font>
    <font>
      <sz val="9.5"/>
      <name val="Helvetica"/>
      <family val="2"/>
    </font>
    <font>
      <i/>
      <sz val="9.5"/>
      <name val="Helvetica"/>
      <family val="2"/>
    </font>
    <font>
      <b/>
      <sz val="10"/>
      <name val="Arial"/>
      <family val="2"/>
    </font>
    <font>
      <sz val="9"/>
      <name val="Arial"/>
      <family val="2"/>
    </font>
    <font>
      <vertAlign val="superscript"/>
      <sz val="9"/>
      <name val="Helvetica"/>
      <family val="2"/>
    </font>
    <font>
      <b/>
      <sz val="9"/>
      <name val="Arial"/>
      <family val="2"/>
    </font>
    <font>
      <sz val="9"/>
      <color indexed="10"/>
      <name val="Arial"/>
      <family val="2"/>
    </font>
    <font>
      <sz val="10"/>
      <name val="Dialog.plain"/>
    </font>
    <font>
      <sz val="12"/>
      <name val="Dialog.plain"/>
    </font>
    <font>
      <b/>
      <sz val="9"/>
      <name val="Helvetica"/>
    </font>
    <font>
      <sz val="9"/>
      <name val="Helvetica"/>
    </font>
    <font>
      <sz val="9"/>
      <color theme="0" tint="-0.34998626667073579"/>
      <name val="Helvetica"/>
      <family val="2"/>
    </font>
    <font>
      <b/>
      <sz val="9"/>
      <color rgb="FF333333"/>
      <name val="Arial"/>
      <family val="2"/>
    </font>
    <font>
      <b/>
      <sz val="9"/>
      <color rgb="FFFF0000"/>
      <name val="Helvetica"/>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2"/>
      <name val="Arial"/>
      <family val="2"/>
    </font>
    <font>
      <sz val="11"/>
      <name val="Arial"/>
      <family val="2"/>
    </font>
    <font>
      <b/>
      <sz val="11"/>
      <name val="Arial"/>
      <family val="2"/>
    </font>
    <font>
      <sz val="10"/>
      <color rgb="FF000000"/>
      <name val="Source Sans Pro"/>
      <family val="2"/>
    </font>
    <font>
      <sz val="10"/>
      <color rgb="FFFF0000"/>
      <name val="Arial"/>
      <family val="2"/>
    </font>
    <font>
      <sz val="9"/>
      <color rgb="FF000000"/>
      <name val="Source Sans Pro"/>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49">
    <border>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rgb="FFEBEBEB"/>
      </left>
      <right style="thin">
        <color rgb="FFEBEBEB"/>
      </right>
      <top style="thin">
        <color rgb="FFCAC9D9"/>
      </top>
      <bottom style="thin">
        <color rgb="FFEBEBEB"/>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0">
    <xf numFmtId="0" fontId="0" fillId="0" borderId="0">
      <alignment vertical="center"/>
    </xf>
    <xf numFmtId="164" fontId="2" fillId="0" borderId="0" applyFont="0" applyFill="0" applyBorder="0" applyAlignment="0" applyProtection="0"/>
    <xf numFmtId="0" fontId="2" fillId="0" borderId="0">
      <alignment vertical="center"/>
    </xf>
    <xf numFmtId="0" fontId="2" fillId="0" borderId="0"/>
    <xf numFmtId="0" fontId="2" fillId="0" borderId="0"/>
    <xf numFmtId="0" fontId="27"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20" borderId="40" applyNumberFormat="0" applyAlignment="0" applyProtection="0"/>
    <xf numFmtId="0" fontId="31" fillId="20" borderId="41" applyNumberFormat="0" applyAlignment="0" applyProtection="0"/>
    <xf numFmtId="0" fontId="32" fillId="7" borderId="41" applyNumberFormat="0" applyAlignment="0" applyProtection="0"/>
    <xf numFmtId="0" fontId="33" fillId="0" borderId="42" applyNumberFormat="0" applyFill="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21" borderId="0" applyNumberFormat="0" applyBorder="0" applyAlignment="0" applyProtection="0"/>
    <xf numFmtId="0" fontId="2" fillId="22" borderId="43" applyNumberFormat="0" applyFont="0" applyAlignment="0" applyProtection="0"/>
    <xf numFmtId="0" fontId="37" fillId="3" borderId="0" applyNumberFormat="0" applyBorder="0" applyAlignment="0" applyProtection="0"/>
    <xf numFmtId="0" fontId="38" fillId="0" borderId="0" applyNumberFormat="0" applyFill="0" applyBorder="0" applyAlignment="0" applyProtection="0"/>
    <xf numFmtId="0" fontId="39" fillId="0" borderId="44" applyNumberFormat="0" applyFill="0" applyAlignment="0" applyProtection="0"/>
    <xf numFmtId="0" fontId="40" fillId="0" borderId="45" applyNumberFormat="0" applyFill="0" applyAlignment="0" applyProtection="0"/>
    <xf numFmtId="0" fontId="41" fillId="0" borderId="46" applyNumberFormat="0" applyFill="0" applyAlignment="0" applyProtection="0"/>
    <xf numFmtId="0" fontId="41" fillId="0" borderId="0" applyNumberFormat="0" applyFill="0" applyBorder="0" applyAlignment="0" applyProtection="0"/>
    <xf numFmtId="0" fontId="42" fillId="0" borderId="47" applyNumberFormat="0" applyFill="0" applyAlignment="0" applyProtection="0"/>
    <xf numFmtId="0" fontId="43" fillId="0" borderId="0" applyNumberFormat="0" applyFill="0" applyBorder="0" applyAlignment="0" applyProtection="0"/>
    <xf numFmtId="0" fontId="44" fillId="23" borderId="48" applyNumberFormat="0" applyAlignment="0" applyProtection="0"/>
    <xf numFmtId="0" fontId="27" fillId="0" borderId="0"/>
    <xf numFmtId="0" fontId="27" fillId="0" borderId="0"/>
    <xf numFmtId="0" fontId="2" fillId="0" borderId="0"/>
  </cellStyleXfs>
  <cellXfs count="488">
    <xf numFmtId="0" fontId="0" fillId="0" borderId="0" xfId="0">
      <alignment vertical="center"/>
    </xf>
    <xf numFmtId="0" fontId="3" fillId="0" borderId="0" xfId="0" applyFont="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6" fontId="4" fillId="0" borderId="0" xfId="0" applyNumberFormat="1" applyFont="1" applyAlignment="1">
      <alignment horizontal="right"/>
    </xf>
    <xf numFmtId="0" fontId="3" fillId="0" borderId="1" xfId="0" applyFont="1" applyBorder="1" applyAlignment="1">
      <alignment horizontal="left"/>
    </xf>
    <xf numFmtId="166" fontId="3" fillId="0" borderId="0" xfId="0" applyNumberFormat="1" applyFont="1" applyAlignment="1">
      <alignment horizontal="right"/>
    </xf>
    <xf numFmtId="0" fontId="4" fillId="0" borderId="0" xfId="0" applyFont="1">
      <alignment vertical="center"/>
    </xf>
    <xf numFmtId="0" fontId="4" fillId="0" borderId="0" xfId="0" applyFont="1" applyAlignment="1">
      <alignment horizontal="centerContinuous"/>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4"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166" fontId="4" fillId="0" borderId="0" xfId="0" applyNumberFormat="1" applyFont="1">
      <alignment vertical="center"/>
    </xf>
    <xf numFmtId="166" fontId="4" fillId="0" borderId="0" xfId="0" quotePrefix="1" applyNumberFormat="1" applyFont="1" applyAlignment="1">
      <alignment horizontal="right"/>
    </xf>
    <xf numFmtId="166" fontId="3" fillId="0" borderId="0" xfId="0" applyNumberFormat="1" applyFo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4" fillId="0" borderId="0" xfId="0" applyFont="1" applyBorder="1" applyAlignment="1">
      <alignment vertical="center"/>
    </xf>
    <xf numFmtId="0" fontId="4" fillId="0" borderId="1" xfId="0" applyFont="1" applyBorder="1" applyAlignment="1">
      <alignment horizontal="center" vertical="center"/>
    </xf>
    <xf numFmtId="166" fontId="4" fillId="0" borderId="0" xfId="0" quotePrefix="1" applyNumberFormat="1" applyFont="1" applyAlignment="1">
      <alignment horizontal="right" vertical="center"/>
    </xf>
    <xf numFmtId="166" fontId="4" fillId="0" borderId="0" xfId="0" applyNumberFormat="1" applyFont="1" applyAlignment="1">
      <alignment vertical="center"/>
    </xf>
    <xf numFmtId="166" fontId="3" fillId="0" borderId="0" xfId="0" applyNumberFormat="1" applyFont="1" applyAlignment="1">
      <alignment horizontal="right" vertical="center"/>
    </xf>
    <xf numFmtId="0" fontId="3" fillId="0" borderId="0" xfId="0" applyFont="1">
      <alignment vertical="center"/>
    </xf>
    <xf numFmtId="166" fontId="4" fillId="0" borderId="10" xfId="0" applyNumberFormat="1" applyFont="1" applyFill="1" applyBorder="1" applyAlignment="1">
      <alignment horizontal="right" vertical="center"/>
    </xf>
    <xf numFmtId="0" fontId="4" fillId="0" borderId="0" xfId="0" applyFont="1" applyFill="1">
      <alignment vertical="center"/>
    </xf>
    <xf numFmtId="0" fontId="3" fillId="0" borderId="0" xfId="0" applyFont="1" applyFill="1" applyAlignment="1">
      <alignment horizontal="left"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lignment vertical="center"/>
    </xf>
    <xf numFmtId="0" fontId="4" fillId="0" borderId="15" xfId="0" applyFont="1" applyBorder="1" applyAlignment="1">
      <alignment horizontal="centerContinuous"/>
    </xf>
    <xf numFmtId="0" fontId="6" fillId="0" borderId="0" xfId="0" applyFont="1">
      <alignment vertical="center"/>
    </xf>
    <xf numFmtId="0" fontId="4" fillId="0" borderId="0" xfId="0" applyNumberFormat="1" applyFont="1">
      <alignment vertical="center"/>
    </xf>
    <xf numFmtId="166" fontId="7" fillId="0" borderId="0" xfId="0" applyNumberFormat="1" applyFont="1">
      <alignment vertical="center"/>
    </xf>
    <xf numFmtId="0" fontId="4" fillId="0" borderId="12" xfId="0" applyFont="1" applyBorder="1">
      <alignment vertical="center"/>
    </xf>
    <xf numFmtId="0" fontId="3" fillId="0" borderId="1" xfId="0" applyFont="1" applyBorder="1" applyAlignment="1">
      <alignment horizontal="left" vertical="center"/>
    </xf>
    <xf numFmtId="166" fontId="3" fillId="0" borderId="0" xfId="0" applyNumberFormat="1" applyFont="1" applyAlignment="1"/>
    <xf numFmtId="174" fontId="4" fillId="0" borderId="0" xfId="0" applyNumberFormat="1" applyFont="1" applyAlignment="1">
      <alignment horizontal="centerContinuous"/>
    </xf>
    <xf numFmtId="174" fontId="3" fillId="0" borderId="0" xfId="0" applyNumberFormat="1" applyFont="1" applyAlignment="1">
      <alignment horizontal="right"/>
    </xf>
    <xf numFmtId="174" fontId="3" fillId="0" borderId="0" xfId="0" applyNumberFormat="1" applyFont="1" applyAlignment="1">
      <alignment horizontal="left"/>
    </xf>
    <xf numFmtId="166" fontId="4" fillId="0" borderId="0" xfId="0" applyNumberFormat="1" applyFont="1" applyAlignment="1">
      <alignment horizontal="centerContinuous"/>
    </xf>
    <xf numFmtId="174" fontId="4" fillId="0" borderId="16" xfId="0" applyNumberFormat="1" applyFont="1" applyBorder="1" applyAlignment="1">
      <alignment horizontal="right"/>
    </xf>
    <xf numFmtId="168" fontId="4" fillId="0" borderId="2" xfId="0" applyNumberFormat="1" applyFont="1" applyBorder="1" applyAlignment="1">
      <alignment horizontal="centerContinuous"/>
    </xf>
    <xf numFmtId="174" fontId="4" fillId="0" borderId="2" xfId="0" applyNumberFormat="1" applyFont="1" applyBorder="1" applyAlignment="1">
      <alignment horizontal="centerContinuous"/>
    </xf>
    <xf numFmtId="174" fontId="4" fillId="0" borderId="0" xfId="0" applyNumberFormat="1" applyFont="1" applyAlignment="1">
      <alignment horizontal="right"/>
    </xf>
    <xf numFmtId="166" fontId="4" fillId="0" borderId="1" xfId="0" applyNumberFormat="1" applyFont="1" applyBorder="1">
      <alignment vertical="center"/>
    </xf>
    <xf numFmtId="0" fontId="0" fillId="0" borderId="3" xfId="0" applyBorder="1">
      <alignment vertical="center"/>
    </xf>
    <xf numFmtId="166" fontId="3" fillId="0" borderId="0" xfId="0" applyNumberFormat="1" applyFont="1" applyAlignment="1">
      <alignment horizontal="left"/>
    </xf>
    <xf numFmtId="0" fontId="3" fillId="0" borderId="0" xfId="0" applyNumberFormat="1" applyFont="1">
      <alignment vertical="center"/>
    </xf>
    <xf numFmtId="0" fontId="4" fillId="0" borderId="11" xfId="0" applyNumberFormat="1" applyFont="1" applyBorder="1">
      <alignment vertical="center"/>
    </xf>
    <xf numFmtId="0" fontId="4" fillId="0" borderId="3" xfId="0" applyNumberFormat="1" applyFont="1" applyBorder="1" applyAlignment="1">
      <alignment horizontal="center"/>
    </xf>
    <xf numFmtId="0" fontId="3" fillId="0" borderId="3" xfId="0" applyNumberFormat="1" applyFont="1" applyBorder="1" applyAlignment="1">
      <alignment horizontal="center"/>
    </xf>
    <xf numFmtId="0" fontId="6" fillId="0" borderId="3" xfId="0" applyFont="1" applyBorder="1">
      <alignment vertical="center"/>
    </xf>
    <xf numFmtId="0" fontId="3" fillId="0" borderId="0" xfId="0" applyNumberFormat="1" applyFont="1" applyBorder="1" applyAlignment="1">
      <alignment horizontal="center"/>
    </xf>
    <xf numFmtId="0" fontId="4" fillId="0" borderId="3" xfId="0" applyNumberFormat="1" applyFont="1" applyBorder="1">
      <alignment vertical="center"/>
    </xf>
    <xf numFmtId="175" fontId="4" fillId="0" borderId="15" xfId="0" applyNumberFormat="1" applyFont="1" applyBorder="1" applyAlignment="1">
      <alignment horizontal="centerContinuous"/>
    </xf>
    <xf numFmtId="176" fontId="4" fillId="0" borderId="15" xfId="0" applyNumberFormat="1" applyFont="1" applyBorder="1" applyAlignment="1">
      <alignment horizontal="centerContinuous" vertical="center"/>
    </xf>
    <xf numFmtId="175" fontId="4" fillId="0" borderId="2" xfId="0" applyNumberFormat="1" applyFont="1" applyBorder="1" applyAlignment="1">
      <alignment horizontal="centerContinuous"/>
    </xf>
    <xf numFmtId="166" fontId="4" fillId="0" borderId="15" xfId="0" applyNumberFormat="1" applyFont="1" applyBorder="1" applyAlignment="1">
      <alignment horizontal="centerContinuous" vertical="center"/>
    </xf>
    <xf numFmtId="0" fontId="4" fillId="0" borderId="7" xfId="0" applyNumberFormat="1" applyFont="1" applyBorder="1" applyAlignment="1">
      <alignment horizontal="center"/>
    </xf>
    <xf numFmtId="0" fontId="4" fillId="0" borderId="14" xfId="0" applyFont="1" applyBorder="1" applyAlignment="1">
      <alignment horizontal="center"/>
    </xf>
    <xf numFmtId="166" fontId="4" fillId="0" borderId="3" xfId="0" applyNumberFormat="1" applyFont="1" applyBorder="1" applyAlignment="1">
      <alignment horizontal="center"/>
    </xf>
    <xf numFmtId="0" fontId="0" fillId="0" borderId="17" xfId="0" applyBorder="1" applyAlignment="1">
      <alignment horizontal="centerContinuous"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166" fontId="8" fillId="0" borderId="0" xfId="0" applyNumberFormat="1" applyFont="1" applyAlignment="1">
      <alignment horizontal="right"/>
    </xf>
    <xf numFmtId="166" fontId="8" fillId="0" borderId="0" xfId="0" applyNumberFormat="1" applyFont="1" applyAlignment="1">
      <alignment horizontal="left"/>
    </xf>
    <xf numFmtId="166" fontId="4" fillId="0" borderId="16" xfId="0" applyNumberFormat="1" applyFont="1" applyBorder="1" applyAlignment="1">
      <alignment horizontal="centerContinuous"/>
    </xf>
    <xf numFmtId="0" fontId="0" fillId="0" borderId="18" xfId="0" applyBorder="1" applyAlignment="1">
      <alignment horizontal="centerContinuous" vertical="center"/>
    </xf>
    <xf numFmtId="166" fontId="4" fillId="0" borderId="19" xfId="0" applyNumberFormat="1" applyFont="1" applyBorder="1" applyAlignment="1">
      <alignment horizontal="centerContinuous"/>
    </xf>
    <xf numFmtId="166" fontId="4" fillId="0" borderId="2" xfId="0" applyNumberFormat="1" applyFont="1" applyBorder="1" applyAlignment="1">
      <alignment horizontal="centerContinuous" vertical="center"/>
    </xf>
    <xf numFmtId="166" fontId="4" fillId="0" borderId="20" xfId="0" applyNumberFormat="1" applyFont="1" applyBorder="1" applyAlignment="1">
      <alignment horizontal="center"/>
    </xf>
    <xf numFmtId="174" fontId="10" fillId="0" borderId="0" xfId="0" applyNumberFormat="1" applyFont="1">
      <alignment vertical="center"/>
    </xf>
    <xf numFmtId="0" fontId="4" fillId="0" borderId="13" xfId="0" applyFont="1" applyBorder="1">
      <alignment vertical="center"/>
    </xf>
    <xf numFmtId="0" fontId="0" fillId="0" borderId="0" xfId="0" applyAlignment="1">
      <alignment vertical="top"/>
    </xf>
    <xf numFmtId="0" fontId="0" fillId="0" borderId="0" xfId="0" applyAlignment="1">
      <alignment wrapText="1"/>
    </xf>
    <xf numFmtId="0" fontId="2" fillId="0" borderId="0" xfId="3"/>
    <xf numFmtId="0" fontId="11" fillId="0" borderId="0" xfId="3" applyFont="1"/>
    <xf numFmtId="0" fontId="2" fillId="0" borderId="0" xfId="4" applyBorder="1"/>
    <xf numFmtId="0" fontId="4" fillId="0" borderId="21" xfId="0" applyFont="1" applyBorder="1" applyAlignment="1">
      <alignment horizontal="center"/>
    </xf>
    <xf numFmtId="0" fontId="4" fillId="0" borderId="10" xfId="0" applyFont="1" applyBorder="1" applyAlignment="1"/>
    <xf numFmtId="0" fontId="4" fillId="0" borderId="22" xfId="0" applyFont="1" applyBorder="1" applyAlignment="1">
      <alignment vertical="center" wrapText="1"/>
    </xf>
    <xf numFmtId="0" fontId="4" fillId="0" borderId="10" xfId="0" applyFont="1" applyBorder="1" applyAlignment="1">
      <alignment horizontal="centerContinuous"/>
    </xf>
    <xf numFmtId="166" fontId="4" fillId="0" borderId="0" xfId="0" applyNumberFormat="1" applyFont="1" applyFill="1" applyBorder="1" applyAlignment="1">
      <alignment horizontal="right" vertical="center"/>
    </xf>
    <xf numFmtId="0" fontId="3" fillId="0" borderId="2" xfId="0" applyFont="1" applyFill="1" applyBorder="1" applyAlignment="1">
      <alignment horizontal="right" vertical="center"/>
    </xf>
    <xf numFmtId="166" fontId="4" fillId="0" borderId="0" xfId="0" applyNumberFormat="1" applyFont="1" applyBorder="1" applyAlignment="1">
      <alignment horizontal="center" vertical="center" wrapText="1"/>
    </xf>
    <xf numFmtId="166" fontId="4" fillId="0" borderId="0" xfId="0" applyNumberFormat="1" applyFont="1" applyBorder="1">
      <alignment vertical="center"/>
    </xf>
    <xf numFmtId="166" fontId="4" fillId="0" borderId="0" xfId="0" applyNumberFormat="1" applyFont="1" applyBorder="1" applyAlignment="1">
      <alignment horizontal="centerContinuous"/>
    </xf>
    <xf numFmtId="166" fontId="4" fillId="0" borderId="0" xfId="0" applyNumberFormat="1" applyFont="1" applyBorder="1" applyAlignment="1">
      <alignment horizontal="right"/>
    </xf>
    <xf numFmtId="174" fontId="4" fillId="0" borderId="23" xfId="0" applyNumberFormat="1" applyFont="1" applyBorder="1" applyAlignment="1">
      <alignment horizontal="center" wrapText="1"/>
    </xf>
    <xf numFmtId="166" fontId="8" fillId="0" borderId="0" xfId="0" applyNumberFormat="1" applyFont="1">
      <alignment vertical="center"/>
    </xf>
    <xf numFmtId="0" fontId="1" fillId="0" borderId="0" xfId="0" applyFont="1">
      <alignment vertical="center"/>
    </xf>
    <xf numFmtId="174" fontId="4" fillId="0" borderId="5" xfId="0" applyNumberFormat="1" applyFont="1" applyBorder="1" applyAlignment="1">
      <alignment horizontal="center" vertical="center" wrapText="1"/>
    </xf>
    <xf numFmtId="174" fontId="4" fillId="0" borderId="9" xfId="0" applyNumberFormat="1" applyFont="1" applyBorder="1" applyAlignment="1">
      <alignment horizontal="centerContinuous"/>
    </xf>
    <xf numFmtId="174" fontId="4" fillId="0" borderId="5" xfId="0" applyNumberFormat="1" applyFont="1" applyBorder="1" applyAlignment="1">
      <alignment horizontal="right"/>
    </xf>
    <xf numFmtId="166" fontId="4" fillId="0" borderId="5" xfId="0" applyNumberFormat="1" applyFont="1" applyBorder="1" applyAlignment="1">
      <alignment vertical="center"/>
    </xf>
    <xf numFmtId="166" fontId="4" fillId="0" borderId="5" xfId="0" quotePrefix="1" applyNumberFormat="1" applyFont="1" applyBorder="1" applyAlignment="1">
      <alignment horizontal="right" vertical="center"/>
    </xf>
    <xf numFmtId="170" fontId="4" fillId="0" borderId="5" xfId="0" quotePrefix="1" applyNumberFormat="1" applyFont="1" applyBorder="1" applyAlignment="1">
      <alignment horizontal="right" vertical="center"/>
    </xf>
    <xf numFmtId="166" fontId="4" fillId="0" borderId="5" xfId="0" quotePrefix="1" applyNumberFormat="1" applyFont="1" applyBorder="1" applyAlignment="1">
      <alignment horizontal="right"/>
    </xf>
    <xf numFmtId="174" fontId="10" fillId="0" borderId="5" xfId="0" applyNumberFormat="1" applyFont="1" applyBorder="1">
      <alignment vertical="center"/>
    </xf>
    <xf numFmtId="166" fontId="7" fillId="0" borderId="5" xfId="0" quotePrefix="1" applyNumberFormat="1" applyFont="1" applyBorder="1" applyAlignment="1">
      <alignment horizontal="right" vertical="center"/>
    </xf>
    <xf numFmtId="166" fontId="7" fillId="0" borderId="5" xfId="0" applyNumberFormat="1" applyFont="1" applyBorder="1">
      <alignment vertical="center"/>
    </xf>
    <xf numFmtId="166" fontId="3" fillId="0" borderId="1" xfId="0" applyNumberFormat="1" applyFont="1" applyBorder="1">
      <alignment vertical="center"/>
    </xf>
    <xf numFmtId="166" fontId="8" fillId="0" borderId="0" xfId="0" applyNumberFormat="1" applyFont="1" applyBorder="1">
      <alignment vertical="center"/>
    </xf>
    <xf numFmtId="174" fontId="4" fillId="0" borderId="24" xfId="0" applyNumberFormat="1" applyFont="1" applyBorder="1" applyAlignment="1"/>
    <xf numFmtId="174" fontId="4" fillId="0" borderId="16" xfId="0" applyNumberFormat="1" applyFont="1" applyBorder="1" applyAlignment="1"/>
    <xf numFmtId="174" fontId="4" fillId="0" borderId="18" xfId="0" applyNumberFormat="1" applyFont="1" applyBorder="1" applyAlignment="1"/>
    <xf numFmtId="174" fontId="4" fillId="0" borderId="16" xfId="0" applyNumberFormat="1" applyFont="1" applyBorder="1" applyAlignment="1">
      <alignment wrapText="1"/>
    </xf>
    <xf numFmtId="174" fontId="4" fillId="0" borderId="17" xfId="0" applyNumberFormat="1" applyFont="1" applyBorder="1" applyAlignment="1">
      <alignment horizontal="center"/>
    </xf>
    <xf numFmtId="174" fontId="4" fillId="0" borderId="5" xfId="0" applyNumberFormat="1" applyFont="1" applyBorder="1" applyAlignment="1">
      <alignment horizontal="center" vertical="center"/>
    </xf>
    <xf numFmtId="174" fontId="4" fillId="0" borderId="13" xfId="0" applyNumberFormat="1" applyFont="1" applyBorder="1" applyAlignment="1">
      <alignment horizontal="center"/>
    </xf>
    <xf numFmtId="174" fontId="4" fillId="0" borderId="22" xfId="0" applyNumberFormat="1" applyFont="1" applyBorder="1" applyAlignment="1">
      <alignment horizontal="center" wrapText="1"/>
    </xf>
    <xf numFmtId="166" fontId="4" fillId="0" borderId="25" xfId="0" applyNumberFormat="1" applyFont="1" applyBorder="1" applyAlignment="1">
      <alignment horizontal="center"/>
    </xf>
    <xf numFmtId="166" fontId="4" fillId="0" borderId="26" xfId="0" applyNumberFormat="1" applyFont="1" applyBorder="1" applyAlignment="1">
      <alignment horizontal="centerContinuous" vertical="center"/>
    </xf>
    <xf numFmtId="166" fontId="4" fillId="0" borderId="2" xfId="0" applyNumberFormat="1" applyFont="1" applyBorder="1">
      <alignment vertical="center"/>
    </xf>
    <xf numFmtId="0" fontId="4" fillId="0" borderId="5" xfId="0" applyFont="1" applyBorder="1">
      <alignment vertical="center"/>
    </xf>
    <xf numFmtId="166" fontId="4" fillId="0" borderId="27" xfId="0" applyNumberFormat="1" applyFont="1" applyBorder="1" applyAlignment="1">
      <alignment horizontal="center"/>
    </xf>
    <xf numFmtId="0" fontId="16" fillId="0" borderId="0" xfId="0" applyFont="1">
      <alignment vertical="center"/>
    </xf>
    <xf numFmtId="0" fontId="16" fillId="0" borderId="0" xfId="0" applyFont="1" applyAlignment="1">
      <alignment horizontal="left"/>
    </xf>
    <xf numFmtId="0" fontId="16" fillId="0" borderId="0" xfId="0" applyFont="1" applyBorder="1">
      <alignment vertical="center"/>
    </xf>
    <xf numFmtId="0" fontId="16" fillId="0" borderId="2" xfId="0" applyFont="1" applyBorder="1">
      <alignment vertical="center"/>
    </xf>
    <xf numFmtId="0" fontId="2" fillId="0" borderId="0" xfId="4" applyFont="1" applyBorder="1" applyAlignment="1">
      <alignment horizontal="left"/>
    </xf>
    <xf numFmtId="175" fontId="4" fillId="0" borderId="7" xfId="0" applyNumberFormat="1" applyFont="1" applyBorder="1" applyAlignment="1">
      <alignment horizontal="centerContinuous"/>
    </xf>
    <xf numFmtId="0" fontId="3" fillId="0" borderId="1" xfId="0" applyFont="1" applyBorder="1">
      <alignment vertical="center"/>
    </xf>
    <xf numFmtId="0" fontId="1" fillId="0" borderId="3" xfId="0" applyFont="1" applyBorder="1">
      <alignment vertical="center"/>
    </xf>
    <xf numFmtId="0" fontId="7" fillId="0" borderId="1" xfId="0" applyFont="1" applyBorder="1">
      <alignment vertical="center"/>
    </xf>
    <xf numFmtId="169" fontId="4" fillId="0" borderId="3" xfId="0" applyNumberFormat="1" applyFont="1" applyBorder="1" applyAlignment="1">
      <alignment horizontal="right"/>
    </xf>
    <xf numFmtId="169" fontId="8" fillId="0" borderId="3" xfId="0" applyNumberFormat="1" applyFont="1" applyBorder="1" applyAlignment="1">
      <alignment horizontal="right"/>
    </xf>
    <xf numFmtId="169" fontId="7" fillId="0" borderId="3" xfId="0" applyNumberFormat="1" applyFont="1" applyBorder="1" applyAlignment="1">
      <alignment horizontal="right"/>
    </xf>
    <xf numFmtId="169" fontId="4" fillId="0" borderId="0" xfId="0" applyNumberFormat="1" applyFont="1" applyBorder="1" applyAlignment="1">
      <alignment horizontal="right"/>
    </xf>
    <xf numFmtId="169" fontId="8" fillId="0" borderId="0" xfId="0" applyNumberFormat="1" applyFont="1" applyBorder="1" applyAlignment="1">
      <alignment horizontal="right"/>
    </xf>
    <xf numFmtId="169" fontId="7" fillId="0" borderId="0" xfId="0" applyNumberFormat="1" applyFont="1" applyBorder="1" applyAlignment="1">
      <alignment horizontal="right"/>
    </xf>
    <xf numFmtId="179" fontId="4" fillId="0" borderId="0" xfId="0" applyNumberFormat="1" applyFont="1" applyAlignment="1">
      <alignment horizontal="right" vertical="center"/>
    </xf>
    <xf numFmtId="179" fontId="3" fillId="0" borderId="0" xfId="0" applyNumberFormat="1" applyFont="1" applyBorder="1" applyAlignment="1">
      <alignment horizontal="right"/>
    </xf>
    <xf numFmtId="179" fontId="3" fillId="0" borderId="0" xfId="0" applyNumberFormat="1" applyFont="1" applyBorder="1" applyAlignment="1">
      <alignment horizontal="right" vertical="center"/>
    </xf>
    <xf numFmtId="179" fontId="4" fillId="0" borderId="0" xfId="0" applyNumberFormat="1" applyFont="1" applyBorder="1" applyAlignment="1">
      <alignment horizontal="right"/>
    </xf>
    <xf numFmtId="179" fontId="3" fillId="0" borderId="0" xfId="0" applyNumberFormat="1" applyFont="1" applyAlignment="1">
      <alignment horizontal="right" vertical="center"/>
    </xf>
    <xf numFmtId="179" fontId="3" fillId="0" borderId="3" xfId="0" applyNumberFormat="1" applyFont="1" applyBorder="1" applyAlignment="1">
      <alignment horizontal="right"/>
    </xf>
    <xf numFmtId="179" fontId="3" fillId="0" borderId="3" xfId="0" applyNumberFormat="1" applyFont="1" applyBorder="1" applyAlignment="1">
      <alignment horizontal="right" vertical="center"/>
    </xf>
    <xf numFmtId="179" fontId="4" fillId="0" borderId="3" xfId="0" applyNumberFormat="1" applyFont="1" applyBorder="1" applyAlignment="1">
      <alignment horizontal="right"/>
    </xf>
    <xf numFmtId="0" fontId="2" fillId="0" borderId="0" xfId="4" applyFont="1" applyBorder="1" applyAlignment="1">
      <alignment horizontal="left" wrapText="1"/>
    </xf>
    <xf numFmtId="0" fontId="2" fillId="0" borderId="0" xfId="4" applyFont="1" applyBorder="1"/>
    <xf numFmtId="166" fontId="4" fillId="0" borderId="28" xfId="0" applyNumberFormat="1" applyFont="1" applyBorder="1" applyAlignment="1">
      <alignment horizontal="center"/>
    </xf>
    <xf numFmtId="166" fontId="4" fillId="0" borderId="5" xfId="0" applyNumberFormat="1" applyFont="1" applyBorder="1" applyAlignment="1">
      <alignment horizontal="center"/>
    </xf>
    <xf numFmtId="166" fontId="4" fillId="0" borderId="29" xfId="0" applyNumberFormat="1" applyFont="1" applyBorder="1" applyAlignment="1">
      <alignment horizontal="center"/>
    </xf>
    <xf numFmtId="0" fontId="0" fillId="0" borderId="27" xfId="0" applyBorder="1">
      <alignment vertical="center"/>
    </xf>
    <xf numFmtId="0" fontId="0" fillId="0" borderId="20" xfId="0" applyBorder="1">
      <alignment vertical="center"/>
    </xf>
    <xf numFmtId="166" fontId="4" fillId="0" borderId="30" xfId="0" applyNumberFormat="1" applyFont="1" applyBorder="1" applyAlignment="1">
      <alignment horizontal="center"/>
    </xf>
    <xf numFmtId="169" fontId="3" fillId="0" borderId="5" xfId="0" applyNumberFormat="1" applyFont="1" applyBorder="1" applyAlignment="1">
      <alignment horizontal="right"/>
    </xf>
    <xf numFmtId="169" fontId="7" fillId="0" borderId="5" xfId="0" applyNumberFormat="1" applyFont="1" applyBorder="1" applyAlignment="1">
      <alignment horizontal="right"/>
    </xf>
    <xf numFmtId="174" fontId="4" fillId="0" borderId="23" xfId="0" applyNumberFormat="1" applyFont="1" applyBorder="1" applyAlignment="1">
      <alignment horizontal="right" vertical="center" wrapText="1"/>
    </xf>
    <xf numFmtId="174" fontId="4" fillId="0" borderId="31" xfId="0" applyNumberFormat="1" applyFont="1" applyBorder="1" applyAlignment="1">
      <alignment vertical="center" wrapText="1"/>
    </xf>
    <xf numFmtId="0" fontId="15" fillId="0" borderId="0" xfId="0" applyFont="1" applyAlignment="1">
      <alignment vertical="top"/>
    </xf>
    <xf numFmtId="171" fontId="3" fillId="0" borderId="0" xfId="0" applyNumberFormat="1" applyFont="1" applyFill="1" applyAlignment="1">
      <alignment horizontal="centerContinuous" vertical="center"/>
    </xf>
    <xf numFmtId="0" fontId="4" fillId="0" borderId="10" xfId="0" applyFont="1" applyFill="1" applyBorder="1" applyAlignment="1">
      <alignment horizontal="right"/>
    </xf>
    <xf numFmtId="0" fontId="3" fillId="0" borderId="0" xfId="0" applyFont="1" applyFill="1">
      <alignment vertical="center"/>
    </xf>
    <xf numFmtId="171" fontId="4" fillId="0" borderId="0" xfId="0" applyNumberFormat="1" applyFont="1" applyFill="1">
      <alignment vertical="center"/>
    </xf>
    <xf numFmtId="166" fontId="4" fillId="0" borderId="0" xfId="0" applyNumberFormat="1" applyFont="1" applyFill="1" applyBorder="1" applyAlignment="1">
      <alignment vertical="center"/>
    </xf>
    <xf numFmtId="3" fontId="2" fillId="0" borderId="0" xfId="3" applyNumberFormat="1"/>
    <xf numFmtId="0" fontId="3" fillId="0" borderId="0" xfId="0" applyFont="1" applyBorder="1" applyAlignment="1">
      <alignment horizontal="center"/>
    </xf>
    <xf numFmtId="0" fontId="4" fillId="0" borderId="3" xfId="0" applyFont="1" applyBorder="1" applyAlignment="1">
      <alignment horizontal="centerContinuous"/>
    </xf>
    <xf numFmtId="0" fontId="4" fillId="0" borderId="10" xfId="0" applyFont="1" applyBorder="1" applyAlignment="1">
      <alignment horizontal="center"/>
    </xf>
    <xf numFmtId="0" fontId="4" fillId="0" borderId="0" xfId="0" applyFont="1" applyBorder="1" applyAlignment="1">
      <alignment horizontal="centerContinuous"/>
    </xf>
    <xf numFmtId="0" fontId="3" fillId="0" borderId="0" xfId="0" applyFont="1" applyBorder="1" applyAlignment="1">
      <alignment horizontal="right"/>
    </xf>
    <xf numFmtId="0" fontId="3" fillId="0" borderId="0" xfId="0" applyFont="1" applyAlignment="1">
      <alignment horizontal="left"/>
    </xf>
    <xf numFmtId="0" fontId="4" fillId="0" borderId="13" xfId="0" applyFont="1" applyBorder="1" applyAlignment="1">
      <alignment horizontal="centerContinuous"/>
    </xf>
    <xf numFmtId="0" fontId="4" fillId="0" borderId="10" xfId="0" applyFont="1" applyBorder="1" applyAlignment="1">
      <alignment horizontal="right"/>
    </xf>
    <xf numFmtId="0" fontId="4" fillId="0" borderId="10" xfId="0" applyFont="1" applyBorder="1" applyAlignment="1">
      <alignment vertical="center"/>
    </xf>
    <xf numFmtId="0" fontId="7" fillId="0" borderId="10" xfId="0" applyFont="1" applyBorder="1">
      <alignment vertical="center"/>
    </xf>
    <xf numFmtId="0" fontId="4" fillId="0" borderId="22" xfId="0" applyFont="1" applyBorder="1" applyAlignment="1">
      <alignment horizontal="right" vertical="center" wrapText="1"/>
    </xf>
    <xf numFmtId="166" fontId="7" fillId="0" borderId="0" xfId="0" applyNumberFormat="1" applyFont="1" applyAlignment="1">
      <alignment horizontal="right"/>
    </xf>
    <xf numFmtId="166" fontId="16" fillId="0" borderId="0" xfId="0" applyNumberFormat="1" applyFont="1" applyAlignment="1">
      <alignment horizontal="right"/>
    </xf>
    <xf numFmtId="169" fontId="4" fillId="0" borderId="5" xfId="0" applyNumberFormat="1" applyFont="1" applyBorder="1" applyAlignment="1">
      <alignment horizontal="right"/>
    </xf>
    <xf numFmtId="0" fontId="8" fillId="0" borderId="0" xfId="0" applyFont="1" applyBorder="1" applyAlignment="1">
      <alignment horizontal="center"/>
    </xf>
    <xf numFmtId="169" fontId="8" fillId="0" borderId="5" xfId="0" applyNumberFormat="1" applyFont="1" applyBorder="1" applyAlignment="1">
      <alignment horizontal="right"/>
    </xf>
    <xf numFmtId="0" fontId="16" fillId="0" borderId="0" xfId="0" applyFont="1" applyAlignment="1">
      <alignment horizontal="centerContinuous"/>
    </xf>
    <xf numFmtId="0" fontId="8" fillId="0" borderId="0" xfId="0" applyFont="1" applyAlignment="1">
      <alignment horizontal="right"/>
    </xf>
    <xf numFmtId="0" fontId="8" fillId="0" borderId="0" xfId="0" applyFont="1" applyAlignment="1">
      <alignment horizontal="left"/>
    </xf>
    <xf numFmtId="0" fontId="4" fillId="0" borderId="0" xfId="0" applyFont="1" applyAlignment="1"/>
    <xf numFmtId="0" fontId="4" fillId="0" borderId="4" xfId="0" applyFont="1" applyBorder="1" applyAlignment="1">
      <alignment horizontal="centerContinuous"/>
    </xf>
    <xf numFmtId="0" fontId="16" fillId="0" borderId="3" xfId="0" applyFont="1" applyBorder="1">
      <alignment vertical="center"/>
    </xf>
    <xf numFmtId="169" fontId="3" fillId="0" borderId="3" xfId="0" applyNumberFormat="1" applyFont="1" applyBorder="1" applyAlignment="1">
      <alignment horizontal="right"/>
    </xf>
    <xf numFmtId="166" fontId="3" fillId="0" borderId="0" xfId="0" applyNumberFormat="1" applyFont="1" applyAlignment="1">
      <alignment vertical="center"/>
    </xf>
    <xf numFmtId="0" fontId="3" fillId="0" borderId="3" xfId="0" applyFont="1" applyBorder="1" applyAlignment="1">
      <alignment horizontal="center"/>
    </xf>
    <xf numFmtId="166" fontId="4" fillId="0" borderId="0" xfId="0" applyNumberFormat="1" applyFont="1" applyFill="1">
      <alignment vertical="center"/>
    </xf>
    <xf numFmtId="0" fontId="3" fillId="0" borderId="0" xfId="0" applyFont="1" applyBorder="1" applyAlignment="1">
      <alignment horizontal="centerContinuous"/>
    </xf>
    <xf numFmtId="166" fontId="3" fillId="0" borderId="0" xfId="0" applyNumberFormat="1" applyFont="1" applyAlignment="1">
      <alignment horizontal="centerContinuous"/>
    </xf>
    <xf numFmtId="167" fontId="3" fillId="0" borderId="0" xfId="0" applyNumberFormat="1" applyFont="1" applyAlignment="1">
      <alignment horizontal="centerContinuous"/>
    </xf>
    <xf numFmtId="0" fontId="4" fillId="0" borderId="12" xfId="0" applyFont="1" applyBorder="1" applyAlignment="1">
      <alignment horizontal="centerContinuous"/>
    </xf>
    <xf numFmtId="0" fontId="4" fillId="0" borderId="11" xfId="0" applyFont="1" applyBorder="1" applyAlignment="1">
      <alignment horizontal="right"/>
    </xf>
    <xf numFmtId="0" fontId="4" fillId="0" borderId="21" xfId="0" applyFont="1" applyBorder="1" applyAlignment="1">
      <alignment horizontal="right"/>
    </xf>
    <xf numFmtId="0" fontId="4" fillId="0" borderId="0" xfId="0" applyNumberFormat="1" applyFont="1" applyBorder="1" applyAlignment="1">
      <alignment horizontal="center"/>
    </xf>
    <xf numFmtId="0" fontId="4" fillId="0" borderId="1" xfId="0" applyFont="1" applyBorder="1" applyAlignment="1">
      <alignment horizontal="centerContinuous"/>
    </xf>
    <xf numFmtId="0" fontId="16" fillId="0" borderId="20" xfId="0" applyFont="1" applyBorder="1">
      <alignment vertical="center"/>
    </xf>
    <xf numFmtId="0" fontId="16" fillId="0" borderId="6" xfId="0" applyFont="1" applyBorder="1">
      <alignment vertical="center"/>
    </xf>
    <xf numFmtId="0" fontId="4" fillId="0" borderId="19" xfId="0" applyNumberFormat="1" applyFont="1" applyBorder="1" applyAlignment="1">
      <alignment horizontal="center"/>
    </xf>
    <xf numFmtId="0" fontId="4" fillId="0" borderId="8" xfId="0" applyFont="1" applyBorder="1" applyAlignment="1">
      <alignment horizontal="centerContinuous"/>
    </xf>
    <xf numFmtId="175" fontId="4" fillId="0" borderId="19" xfId="0" applyNumberFormat="1" applyFont="1" applyBorder="1" applyAlignment="1">
      <alignment horizontal="centerContinuous"/>
    </xf>
    <xf numFmtId="166" fontId="4" fillId="0" borderId="15" xfId="0" applyNumberFormat="1" applyFont="1" applyBorder="1" applyAlignment="1">
      <alignment horizontal="centerContinuous"/>
    </xf>
    <xf numFmtId="166" fontId="4" fillId="0" borderId="3" xfId="0" applyNumberFormat="1" applyFont="1" applyBorder="1" applyAlignment="1">
      <alignment horizontal="centerContinuous"/>
    </xf>
    <xf numFmtId="165" fontId="4" fillId="0" borderId="0" xfId="0" applyNumberFormat="1" applyFont="1" applyBorder="1" applyAlignment="1">
      <alignment horizontal="center"/>
    </xf>
    <xf numFmtId="0" fontId="4" fillId="0" borderId="12" xfId="0" applyFont="1" applyBorder="1" applyAlignment="1">
      <alignment horizontal="left"/>
    </xf>
    <xf numFmtId="167" fontId="4" fillId="0" borderId="10" xfId="0" applyNumberFormat="1" applyFont="1" applyBorder="1" applyAlignment="1">
      <alignment horizontal="right"/>
    </xf>
    <xf numFmtId="178" fontId="4" fillId="0" borderId="0" xfId="0" applyNumberFormat="1" applyFont="1" applyAlignment="1">
      <alignment horizontal="right"/>
    </xf>
    <xf numFmtId="166" fontId="16" fillId="0" borderId="0" xfId="0" applyNumberFormat="1" applyFont="1">
      <alignment vertical="center"/>
    </xf>
    <xf numFmtId="0" fontId="4" fillId="0" borderId="1" xfId="0" applyFont="1" applyBorder="1" applyAlignment="1">
      <alignment horizontal="left" wrapText="1"/>
    </xf>
    <xf numFmtId="166" fontId="18" fillId="0" borderId="0" xfId="0" applyNumberFormat="1" applyFont="1" applyAlignment="1">
      <alignment horizontal="right"/>
    </xf>
    <xf numFmtId="178" fontId="3" fillId="0" borderId="0" xfId="0" applyNumberFormat="1" applyFont="1" applyAlignment="1">
      <alignment horizontal="right"/>
    </xf>
    <xf numFmtId="0" fontId="16" fillId="0" borderId="1" xfId="0" applyFont="1" applyBorder="1" applyAlignment="1">
      <alignment horizontal="left"/>
    </xf>
    <xf numFmtId="0" fontId="3" fillId="0" borderId="0" xfId="0" applyFont="1" applyBorder="1" applyAlignment="1">
      <alignment horizontal="left"/>
    </xf>
    <xf numFmtId="167" fontId="4" fillId="0" borderId="0" xfId="0" applyNumberFormat="1" applyFont="1" applyAlignment="1">
      <alignment horizontal="right"/>
    </xf>
    <xf numFmtId="167" fontId="16" fillId="0" borderId="0" xfId="0" applyNumberFormat="1" applyFont="1" applyAlignment="1">
      <alignment horizontal="right"/>
    </xf>
    <xf numFmtId="172" fontId="3" fillId="0" borderId="0" xfId="0" applyNumberFormat="1" applyFont="1" applyAlignment="1">
      <alignment horizontal="centerContinuous"/>
    </xf>
    <xf numFmtId="0" fontId="4" fillId="0" borderId="5" xfId="0" applyNumberFormat="1" applyFont="1" applyBorder="1" applyAlignment="1">
      <alignment horizontal="center"/>
    </xf>
    <xf numFmtId="0" fontId="4" fillId="0" borderId="29" xfId="0" applyNumberFormat="1" applyFont="1" applyBorder="1" applyAlignment="1">
      <alignment horizontal="center"/>
    </xf>
    <xf numFmtId="166" fontId="4" fillId="0" borderId="0" xfId="0" applyNumberFormat="1" applyFont="1" applyAlignment="1"/>
    <xf numFmtId="3" fontId="16" fillId="0" borderId="0" xfId="0" applyNumberFormat="1" applyFont="1">
      <alignment vertical="center"/>
    </xf>
    <xf numFmtId="0" fontId="18" fillId="0" borderId="0" xfId="0" applyFont="1">
      <alignment vertical="center"/>
    </xf>
    <xf numFmtId="0" fontId="3" fillId="0" borderId="0" xfId="0" applyFont="1" applyBorder="1">
      <alignment vertical="center"/>
    </xf>
    <xf numFmtId="173" fontId="3" fillId="0" borderId="0" xfId="0" applyNumberFormat="1" applyFont="1" applyAlignment="1"/>
    <xf numFmtId="0" fontId="16" fillId="0" borderId="0" xfId="0" applyFont="1" applyAlignment="1">
      <alignment horizontal="right"/>
    </xf>
    <xf numFmtId="174" fontId="16" fillId="0" borderId="0" xfId="0" applyNumberFormat="1" applyFont="1">
      <alignment vertical="center"/>
    </xf>
    <xf numFmtId="174" fontId="16" fillId="0" borderId="2" xfId="0" applyNumberFormat="1" applyFont="1" applyBorder="1">
      <alignment vertical="center"/>
    </xf>
    <xf numFmtId="174" fontId="19" fillId="0" borderId="0" xfId="0" applyNumberFormat="1" applyFont="1">
      <alignment vertical="center"/>
    </xf>
    <xf numFmtId="174" fontId="19" fillId="0" borderId="5" xfId="0" applyNumberFormat="1" applyFont="1" applyBorder="1">
      <alignment vertical="center"/>
    </xf>
    <xf numFmtId="0" fontId="18" fillId="0" borderId="0" xfId="0" applyFont="1" applyBorder="1">
      <alignment vertical="center"/>
    </xf>
    <xf numFmtId="169" fontId="16" fillId="0" borderId="0" xfId="0" applyNumberFormat="1" applyFont="1" applyAlignment="1">
      <alignment horizontal="right" vertical="center"/>
    </xf>
    <xf numFmtId="0" fontId="16" fillId="0" borderId="5" xfId="0" applyFont="1" applyBorder="1">
      <alignment vertical="center"/>
    </xf>
    <xf numFmtId="0" fontId="4" fillId="0" borderId="0" xfId="0" applyFont="1" applyFill="1" applyAlignment="1">
      <alignment horizontal="center"/>
    </xf>
    <xf numFmtId="0" fontId="3" fillId="0" borderId="0" xfId="0" applyFont="1" applyFill="1" applyAlignment="1">
      <alignment horizontal="centerContinuous" vertical="center"/>
    </xf>
    <xf numFmtId="166" fontId="3" fillId="0" borderId="0" xfId="0" applyNumberFormat="1" applyFont="1" applyFill="1" applyAlignment="1">
      <alignment horizontal="left" vertical="center"/>
    </xf>
    <xf numFmtId="166" fontId="3" fillId="0" borderId="0" xfId="0" applyNumberFormat="1" applyFont="1" applyFill="1" applyAlignment="1">
      <alignment horizontal="right" vertical="center"/>
    </xf>
    <xf numFmtId="0" fontId="16" fillId="0" borderId="0" xfId="0" applyFont="1" applyFill="1">
      <alignment vertical="center"/>
    </xf>
    <xf numFmtId="166" fontId="3" fillId="0" borderId="0"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166" fontId="3" fillId="0" borderId="2" xfId="0" applyNumberFormat="1" applyFont="1" applyFill="1" applyBorder="1" applyAlignment="1">
      <alignment horizontal="left" vertical="center"/>
    </xf>
    <xf numFmtId="0" fontId="4" fillId="0" borderId="3" xfId="0" applyFont="1" applyFill="1" applyBorder="1">
      <alignment vertical="center"/>
    </xf>
    <xf numFmtId="0" fontId="4" fillId="0" borderId="0" xfId="0" applyFont="1" applyFill="1" applyBorder="1">
      <alignment vertical="center"/>
    </xf>
    <xf numFmtId="0" fontId="4" fillId="0" borderId="12" xfId="0" applyFont="1" applyFill="1" applyBorder="1">
      <alignment vertical="center"/>
    </xf>
    <xf numFmtId="174" fontId="4" fillId="0" borderId="24" xfId="0" applyNumberFormat="1" applyFont="1" applyFill="1" applyBorder="1" applyAlignment="1"/>
    <xf numFmtId="174" fontId="4" fillId="0" borderId="16" xfId="0" applyNumberFormat="1" applyFont="1" applyFill="1" applyBorder="1" applyAlignment="1">
      <alignment horizontal="right"/>
    </xf>
    <xf numFmtId="174" fontId="4" fillId="0" borderId="16" xfId="0" applyNumberFormat="1" applyFont="1" applyFill="1" applyBorder="1" applyAlignment="1"/>
    <xf numFmtId="0" fontId="4" fillId="0" borderId="13" xfId="0" applyFont="1" applyFill="1" applyBorder="1">
      <alignment vertical="center"/>
    </xf>
    <xf numFmtId="0" fontId="16" fillId="0" borderId="0" xfId="0" applyFont="1" applyFill="1" applyBorder="1">
      <alignment vertical="center"/>
    </xf>
    <xf numFmtId="174" fontId="4" fillId="0" borderId="23" xfId="0" applyNumberFormat="1" applyFont="1" applyFill="1" applyBorder="1" applyAlignment="1">
      <alignment horizontal="center" vertical="center" wrapText="1"/>
    </xf>
    <xf numFmtId="174" fontId="4" fillId="0" borderId="22" xfId="0" applyNumberFormat="1" applyFont="1" applyFill="1" applyBorder="1" applyAlignment="1">
      <alignment horizontal="right" vertical="center" wrapText="1"/>
    </xf>
    <xf numFmtId="174" fontId="4" fillId="0" borderId="31" xfId="0" applyNumberFormat="1" applyFont="1" applyFill="1" applyBorder="1" applyAlignment="1">
      <alignment vertical="center" wrapText="1"/>
    </xf>
    <xf numFmtId="174" fontId="4" fillId="0" borderId="31" xfId="0" applyNumberFormat="1" applyFont="1" applyFill="1" applyBorder="1" applyAlignment="1">
      <alignment horizontal="center" vertical="center" wrapText="1"/>
    </xf>
    <xf numFmtId="0" fontId="4" fillId="0" borderId="7" xfId="0" applyFont="1" applyFill="1" applyBorder="1">
      <alignment vertical="center"/>
    </xf>
    <xf numFmtId="0" fontId="16" fillId="0" borderId="2" xfId="0" applyFont="1" applyFill="1" applyBorder="1">
      <alignment vertical="center"/>
    </xf>
    <xf numFmtId="0" fontId="4" fillId="0" borderId="14" xfId="0" applyFont="1" applyFill="1" applyBorder="1">
      <alignment vertical="center"/>
    </xf>
    <xf numFmtId="175" fontId="4" fillId="0" borderId="2" xfId="0" applyNumberFormat="1" applyFont="1" applyFill="1" applyBorder="1" applyAlignment="1">
      <alignment horizontal="centerContinuous"/>
    </xf>
    <xf numFmtId="174" fontId="4" fillId="0" borderId="2" xfId="0" applyNumberFormat="1" applyFont="1" applyFill="1" applyBorder="1" applyAlignment="1">
      <alignment horizontal="centerContinuous"/>
    </xf>
    <xf numFmtId="0" fontId="4" fillId="0" borderId="9" xfId="0" applyFont="1" applyFill="1" applyBorder="1">
      <alignment vertical="center"/>
    </xf>
    <xf numFmtId="0" fontId="4" fillId="0" borderId="3" xfId="0"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166" fontId="4" fillId="0" borderId="0" xfId="0" applyNumberFormat="1" applyFont="1" applyFill="1" applyAlignment="1">
      <alignment vertical="center"/>
    </xf>
    <xf numFmtId="0" fontId="4" fillId="0" borderId="5" xfId="0" applyFont="1" applyFill="1" applyBorder="1" applyAlignment="1">
      <alignment horizontal="center" vertical="center"/>
    </xf>
    <xf numFmtId="179" fontId="4" fillId="0" borderId="5"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Alignment="1">
      <alignment horizontal="centerContinuous" vertical="center"/>
    </xf>
    <xf numFmtId="166" fontId="4" fillId="0" borderId="0" xfId="0" applyNumberFormat="1" applyFont="1" applyFill="1" applyAlignment="1">
      <alignment horizontal="right" vertical="center"/>
    </xf>
    <xf numFmtId="166" fontId="4" fillId="0" borderId="0" xfId="0" applyNumberFormat="1" applyFont="1" applyFill="1" applyAlignment="1">
      <alignment horizontal="left" vertical="center"/>
    </xf>
    <xf numFmtId="166" fontId="7" fillId="0" borderId="0" xfId="0" applyNumberFormat="1" applyFont="1" applyFill="1" applyAlignment="1">
      <alignment horizontal="left" vertical="center"/>
    </xf>
    <xf numFmtId="0" fontId="4" fillId="0" borderId="2" xfId="0" applyFont="1" applyFill="1" applyBorder="1">
      <alignment vertical="center"/>
    </xf>
    <xf numFmtId="0" fontId="4" fillId="0" borderId="11" xfId="0" applyFont="1" applyFill="1" applyBorder="1">
      <alignment vertical="center"/>
    </xf>
    <xf numFmtId="0" fontId="16" fillId="0" borderId="11" xfId="0" applyFont="1" applyFill="1" applyBorder="1">
      <alignment vertical="center"/>
    </xf>
    <xf numFmtId="0" fontId="4" fillId="0" borderId="0" xfId="0" applyFont="1" applyFill="1" applyBorder="1" applyAlignment="1">
      <alignment horizontal="center"/>
    </xf>
    <xf numFmtId="0" fontId="3" fillId="0" borderId="0" xfId="0" applyFont="1" applyFill="1" applyBorder="1" applyAlignment="1">
      <alignment horizontal="centerContinuous" vertical="center"/>
    </xf>
    <xf numFmtId="0" fontId="3" fillId="0" borderId="2" xfId="0" applyFont="1" applyFill="1" applyBorder="1" applyAlignment="1">
      <alignment horizontal="centerContinuous" vertical="center"/>
    </xf>
    <xf numFmtId="171" fontId="3" fillId="0" borderId="0" xfId="0" applyNumberFormat="1" applyFont="1" applyFill="1" applyAlignment="1">
      <alignment horizontal="right" vertical="center"/>
    </xf>
    <xf numFmtId="0" fontId="4" fillId="0" borderId="1" xfId="0" applyFont="1" applyFill="1" applyBorder="1">
      <alignment vertical="center"/>
    </xf>
    <xf numFmtId="0" fontId="4" fillId="0" borderId="4" xfId="0" applyFont="1" applyFill="1" applyBorder="1">
      <alignment vertical="center"/>
    </xf>
    <xf numFmtId="0" fontId="4" fillId="0" borderId="10" xfId="0" applyFont="1" applyFill="1" applyBorder="1" applyAlignment="1">
      <alignment horizontal="centerContinuous"/>
    </xf>
    <xf numFmtId="0" fontId="4" fillId="0" borderId="10" xfId="0" applyFont="1" applyFill="1" applyBorder="1" applyAlignment="1">
      <alignment horizontal="left"/>
    </xf>
    <xf numFmtId="0" fontId="4" fillId="0" borderId="10" xfId="0" applyFont="1" applyFill="1" applyBorder="1" applyAlignment="1"/>
    <xf numFmtId="0" fontId="4" fillId="0" borderId="10" xfId="0" applyFont="1" applyFill="1" applyBorder="1">
      <alignment vertical="center"/>
    </xf>
    <xf numFmtId="0" fontId="16" fillId="0" borderId="10" xfId="0" applyFont="1" applyFill="1" applyBorder="1">
      <alignment vertical="center"/>
    </xf>
    <xf numFmtId="0" fontId="4" fillId="0" borderId="22" xfId="0" applyFont="1" applyFill="1" applyBorder="1" applyAlignment="1">
      <alignment vertical="center" wrapText="1"/>
    </xf>
    <xf numFmtId="0" fontId="4" fillId="0" borderId="31" xfId="0" applyFont="1" applyFill="1" applyBorder="1" applyAlignment="1">
      <alignment vertical="center" wrapText="1"/>
    </xf>
    <xf numFmtId="0" fontId="4" fillId="0" borderId="8" xfId="0" applyFont="1" applyFill="1" applyBorder="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169" fontId="4" fillId="0" borderId="3" xfId="0" applyNumberFormat="1" applyFont="1" applyFill="1" applyBorder="1" applyAlignment="1">
      <alignment horizontal="right" vertical="center"/>
    </xf>
    <xf numFmtId="169" fontId="4" fillId="0" borderId="5" xfId="0"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3" fillId="0" borderId="0" xfId="0" applyFont="1" applyAlignment="1">
      <alignment horizontal="right"/>
    </xf>
    <xf numFmtId="0" fontId="20" fillId="0" borderId="0" xfId="0" applyFont="1" applyAlignment="1"/>
    <xf numFmtId="166" fontId="4" fillId="0" borderId="0" xfId="0" applyNumberFormat="1" applyFont="1" applyBorder="1" applyAlignment="1">
      <alignment horizontal="center"/>
    </xf>
    <xf numFmtId="0" fontId="21" fillId="0" borderId="0" xfId="0" applyFont="1" applyAlignment="1"/>
    <xf numFmtId="169" fontId="7" fillId="0" borderId="3" xfId="0" applyNumberFormat="1" applyFont="1" applyFill="1" applyBorder="1" applyAlignment="1">
      <alignment horizontal="right"/>
    </xf>
    <xf numFmtId="166" fontId="4" fillId="0" borderId="1" xfId="0" applyNumberFormat="1" applyFont="1" applyFill="1" applyBorder="1">
      <alignment vertical="center"/>
    </xf>
    <xf numFmtId="166" fontId="7" fillId="0" borderId="5" xfId="0" quotePrefix="1" applyNumberFormat="1" applyFont="1" applyFill="1" applyBorder="1" applyAlignment="1">
      <alignment horizontal="right" vertical="center"/>
    </xf>
    <xf numFmtId="169" fontId="7" fillId="0" borderId="0" xfId="0" applyNumberFormat="1" applyFont="1" applyFill="1" applyBorder="1" applyAlignment="1">
      <alignment horizontal="right"/>
    </xf>
    <xf numFmtId="166" fontId="7" fillId="0" borderId="0" xfId="0" applyNumberFormat="1" applyFont="1" applyFill="1">
      <alignment vertical="center"/>
    </xf>
    <xf numFmtId="0" fontId="0" fillId="0" borderId="0" xfId="0" applyAlignment="1">
      <alignment horizontal="left" vertical="top" wrapText="1"/>
    </xf>
    <xf numFmtId="0" fontId="15" fillId="0" borderId="0" xfId="3" applyFont="1"/>
    <xf numFmtId="0" fontId="15" fillId="0" borderId="0" xfId="4" applyFont="1" applyBorder="1"/>
    <xf numFmtId="0" fontId="3" fillId="0" borderId="0" xfId="0" applyFont="1" applyFill="1" applyAlignment="1">
      <alignment vertical="center"/>
    </xf>
    <xf numFmtId="0" fontId="3" fillId="0" borderId="1" xfId="0" applyFont="1" applyFill="1" applyBorder="1" applyAlignment="1">
      <alignment vertical="center"/>
    </xf>
    <xf numFmtId="0" fontId="18" fillId="0" borderId="0" xfId="0" applyFont="1" applyFill="1">
      <alignment vertical="center"/>
    </xf>
    <xf numFmtId="181" fontId="4" fillId="0" borderId="0" xfId="0" applyNumberFormat="1" applyFont="1" applyAlignment="1">
      <alignment horizontal="right"/>
    </xf>
    <xf numFmtId="0" fontId="22" fillId="0" borderId="3" xfId="0" applyFont="1" applyFill="1" applyBorder="1" applyAlignment="1">
      <alignment horizontal="center" vertical="center"/>
    </xf>
    <xf numFmtId="0" fontId="22" fillId="0" borderId="0" xfId="0" applyFont="1" applyFill="1" applyAlignment="1">
      <alignment vertical="center"/>
    </xf>
    <xf numFmtId="0" fontId="22" fillId="0" borderId="1" xfId="0" applyFont="1" applyFill="1" applyBorder="1" applyAlignment="1">
      <alignment vertical="center"/>
    </xf>
    <xf numFmtId="169" fontId="22" fillId="0" borderId="3" xfId="0" applyNumberFormat="1" applyFont="1" applyFill="1" applyBorder="1" applyAlignment="1">
      <alignment horizontal="right" vertical="center"/>
    </xf>
    <xf numFmtId="0" fontId="3" fillId="0" borderId="3" xfId="0" applyFont="1" applyFill="1" applyBorder="1" applyAlignment="1">
      <alignment horizontal="center" vertical="center"/>
    </xf>
    <xf numFmtId="169" fontId="22" fillId="0" borderId="5"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16" fillId="0" borderId="3" xfId="0" applyFont="1" applyFill="1" applyBorder="1">
      <alignment vertical="center"/>
    </xf>
    <xf numFmtId="0" fontId="4" fillId="0" borderId="14" xfId="0" applyFont="1" applyFill="1" applyBorder="1" applyAlignment="1">
      <alignment vertical="center" wrapText="1"/>
    </xf>
    <xf numFmtId="0" fontId="4" fillId="0" borderId="22" xfId="0" applyFont="1" applyFill="1" applyBorder="1" applyAlignment="1">
      <alignment horizontal="right" vertical="center"/>
    </xf>
    <xf numFmtId="0" fontId="4" fillId="0" borderId="22" xfId="0" applyFont="1" applyFill="1" applyBorder="1" applyAlignment="1">
      <alignment vertical="center"/>
    </xf>
    <xf numFmtId="169" fontId="3" fillId="0" borderId="5" xfId="0" applyNumberFormat="1" applyFont="1" applyFill="1" applyBorder="1" applyAlignment="1">
      <alignment horizontal="right" vertical="center"/>
    </xf>
    <xf numFmtId="169" fontId="3" fillId="0" borderId="3" xfId="0" applyNumberFormat="1" applyFont="1" applyFill="1" applyBorder="1" applyAlignment="1">
      <alignment horizontal="right" vertical="center"/>
    </xf>
    <xf numFmtId="0" fontId="3" fillId="0" borderId="5" xfId="0" applyFont="1" applyFill="1" applyBorder="1" applyAlignment="1">
      <alignment horizontal="center" vertical="center"/>
    </xf>
    <xf numFmtId="166" fontId="22" fillId="0" borderId="0" xfId="0" applyNumberFormat="1" applyFont="1" applyFill="1" applyBorder="1" applyAlignment="1">
      <alignment horizontal="right" vertical="center"/>
    </xf>
    <xf numFmtId="166" fontId="24" fillId="0" borderId="0" xfId="0" applyNumberFormat="1" applyFont="1" applyAlignment="1">
      <alignment horizontal="right"/>
    </xf>
    <xf numFmtId="177" fontId="3" fillId="0" borderId="0" xfId="0" applyNumberFormat="1" applyFont="1" applyBorder="1" applyAlignment="1">
      <alignment horizontal="center"/>
    </xf>
    <xf numFmtId="180" fontId="16" fillId="0" borderId="0" xfId="1" applyNumberFormat="1" applyFont="1" applyAlignment="1">
      <alignment vertical="center"/>
    </xf>
    <xf numFmtId="166" fontId="22" fillId="0" borderId="0" xfId="0" quotePrefix="1" applyNumberFormat="1" applyFont="1" applyFill="1" applyBorder="1" applyAlignment="1">
      <alignment horizontal="right" vertical="center"/>
    </xf>
    <xf numFmtId="166" fontId="23" fillId="0" borderId="0" xfId="0" quotePrefix="1" applyNumberFormat="1" applyFont="1" applyFill="1" applyBorder="1" applyAlignment="1">
      <alignment horizontal="right" vertical="center"/>
    </xf>
    <xf numFmtId="0" fontId="16" fillId="0" borderId="0" xfId="0" applyFont="1" applyAlignment="1">
      <alignment horizontal="center"/>
    </xf>
    <xf numFmtId="174" fontId="16" fillId="0" borderId="0" xfId="0" applyNumberFormat="1" applyFont="1" applyAlignment="1">
      <alignment horizontal="right" vertical="center"/>
    </xf>
    <xf numFmtId="182" fontId="4" fillId="0" borderId="0" xfId="0" applyNumberFormat="1" applyFont="1" applyAlignment="1">
      <alignment horizontal="right"/>
    </xf>
    <xf numFmtId="182" fontId="22" fillId="0" borderId="0" xfId="0" applyNumberFormat="1" applyFont="1" applyAlignment="1">
      <alignment horizontal="right"/>
    </xf>
    <xf numFmtId="177" fontId="2" fillId="0" borderId="0" xfId="4" applyNumberFormat="1" applyBorder="1"/>
    <xf numFmtId="166" fontId="4" fillId="0" borderId="0" xfId="0" applyNumberFormat="1" applyFont="1" applyAlignment="1">
      <alignment horizontal="center"/>
    </xf>
    <xf numFmtId="183" fontId="25" fillId="0" borderId="39" xfId="0" applyNumberFormat="1" applyFont="1" applyFill="1" applyBorder="1" applyAlignment="1">
      <alignment horizontal="right"/>
    </xf>
    <xf numFmtId="0" fontId="2" fillId="0" borderId="0" xfId="2">
      <alignment vertical="center"/>
    </xf>
    <xf numFmtId="0" fontId="9" fillId="0" borderId="0" xfId="2" applyFont="1">
      <alignment vertical="center"/>
    </xf>
    <xf numFmtId="0" fontId="5" fillId="0" borderId="0" xfId="2" applyFont="1">
      <alignment vertical="center"/>
    </xf>
    <xf numFmtId="0" fontId="13" fillId="0" borderId="0" xfId="2" applyFont="1">
      <alignment vertical="center"/>
    </xf>
    <xf numFmtId="0" fontId="12" fillId="0" borderId="0" xfId="2" applyFont="1">
      <alignment vertical="center"/>
    </xf>
    <xf numFmtId="0" fontId="14" fillId="0" borderId="0" xfId="2" applyFont="1">
      <alignment vertical="center"/>
    </xf>
    <xf numFmtId="0" fontId="2" fillId="0" borderId="0" xfId="2" applyAlignment="1">
      <alignment vertical="center" wrapText="1"/>
    </xf>
    <xf numFmtId="0" fontId="2" fillId="0" borderId="0" xfId="2" applyAlignment="1">
      <alignment horizontal="left" wrapText="1"/>
    </xf>
    <xf numFmtId="0" fontId="13" fillId="0" borderId="0" xfId="2" applyFont="1" applyAlignment="1">
      <alignment horizontal="left" wrapText="1"/>
    </xf>
    <xf numFmtId="166" fontId="26" fillId="0" borderId="0" xfId="0" applyNumberFormat="1" applyFont="1">
      <alignment vertical="center"/>
    </xf>
    <xf numFmtId="0" fontId="16" fillId="0" borderId="19" xfId="0" applyFont="1" applyBorder="1">
      <alignment vertical="center"/>
    </xf>
    <xf numFmtId="166" fontId="22" fillId="0" borderId="0" xfId="0" applyNumberFormat="1" applyFont="1" applyAlignment="1">
      <alignment horizontal="right" vertical="center"/>
    </xf>
    <xf numFmtId="0" fontId="15" fillId="0" borderId="3" xfId="0" applyFont="1" applyBorder="1">
      <alignment vertical="center"/>
    </xf>
    <xf numFmtId="0" fontId="15" fillId="0" borderId="0" xfId="0" applyFont="1">
      <alignment vertical="center"/>
    </xf>
    <xf numFmtId="166" fontId="3" fillId="0" borderId="0" xfId="0" applyNumberFormat="1" applyFont="1" applyFill="1" applyBorder="1" applyAlignment="1">
      <alignment horizontal="right" vertical="center"/>
    </xf>
    <xf numFmtId="182" fontId="3" fillId="0" borderId="0" xfId="0" applyNumberFormat="1" applyFont="1" applyAlignment="1">
      <alignment horizontal="right"/>
    </xf>
    <xf numFmtId="166" fontId="22" fillId="0" borderId="0" xfId="0" applyNumberFormat="1" applyFont="1" applyAlignment="1">
      <alignment horizontal="right"/>
    </xf>
    <xf numFmtId="183" fontId="25" fillId="0" borderId="0" xfId="0" applyNumberFormat="1" applyFont="1" applyFill="1" applyBorder="1" applyAlignment="1">
      <alignment horizontal="right"/>
    </xf>
    <xf numFmtId="0" fontId="4" fillId="0" borderId="39" xfId="0" applyFont="1" applyFill="1" applyBorder="1">
      <alignment vertical="center"/>
    </xf>
    <xf numFmtId="1" fontId="2" fillId="0" borderId="0" xfId="3" applyNumberFormat="1"/>
    <xf numFmtId="174" fontId="18" fillId="0" borderId="0" xfId="0" applyNumberFormat="1" applyFont="1">
      <alignment vertical="center"/>
    </xf>
    <xf numFmtId="166" fontId="4" fillId="0" borderId="0" xfId="0" applyNumberFormat="1" applyFont="1" applyAlignment="1">
      <alignment horizontal="right" vertical="center"/>
    </xf>
    <xf numFmtId="169" fontId="4" fillId="0" borderId="0" xfId="0" applyNumberFormat="1" applyFont="1" applyFill="1" applyBorder="1" applyAlignment="1">
      <alignment horizontal="right" vertical="center"/>
    </xf>
    <xf numFmtId="0" fontId="13" fillId="0" borderId="0" xfId="2" applyFont="1" applyAlignment="1">
      <alignment vertical="top"/>
    </xf>
    <xf numFmtId="0" fontId="3" fillId="0" borderId="0" xfId="0" applyFont="1" applyBorder="1" applyAlignment="1">
      <alignment horizontal="center"/>
    </xf>
    <xf numFmtId="182" fontId="23" fillId="0" borderId="0" xfId="0" applyNumberFormat="1" applyFont="1" applyAlignment="1">
      <alignment horizontal="right"/>
    </xf>
    <xf numFmtId="166" fontId="18" fillId="0" borderId="0" xfId="0" applyNumberFormat="1" applyFont="1">
      <alignment vertical="center"/>
    </xf>
    <xf numFmtId="166" fontId="23" fillId="0" borderId="0" xfId="0" applyNumberFormat="1" applyFont="1" applyAlignment="1">
      <alignment horizontal="right" vertical="center"/>
    </xf>
    <xf numFmtId="0" fontId="2" fillId="0" borderId="0" xfId="0" applyFont="1">
      <alignment vertical="center"/>
    </xf>
    <xf numFmtId="180" fontId="2" fillId="0" borderId="0" xfId="1" applyNumberFormat="1"/>
    <xf numFmtId="180" fontId="2" fillId="0" borderId="0" xfId="3" applyNumberFormat="1"/>
    <xf numFmtId="1" fontId="2" fillId="0" borderId="0" xfId="4" applyNumberFormat="1" applyBorder="1"/>
    <xf numFmtId="1" fontId="15" fillId="0" borderId="0" xfId="4" applyNumberFormat="1" applyFont="1" applyBorder="1"/>
    <xf numFmtId="0" fontId="1" fillId="0" borderId="0" xfId="4" applyFont="1" applyBorder="1"/>
    <xf numFmtId="174" fontId="19" fillId="0" borderId="0" xfId="0" applyNumberFormat="1" applyFont="1" applyAlignment="1">
      <alignment horizontal="right" vertical="center"/>
    </xf>
    <xf numFmtId="166" fontId="3" fillId="0" borderId="3" xfId="0" applyNumberFormat="1" applyFont="1" applyBorder="1" applyAlignment="1">
      <alignment horizontal="right" vertical="center"/>
    </xf>
    <xf numFmtId="177" fontId="10" fillId="0" borderId="0" xfId="0" applyNumberFormat="1" applyFont="1" applyAlignment="1">
      <alignment horizontal="right" vertical="center"/>
    </xf>
    <xf numFmtId="174" fontId="10" fillId="0" borderId="0" xfId="0" applyNumberFormat="1" applyFont="1" applyAlignment="1">
      <alignment horizontal="right" vertical="center"/>
    </xf>
    <xf numFmtId="0" fontId="0" fillId="0" borderId="0" xfId="0" applyAlignment="1">
      <alignment horizontal="left" vertical="top" wrapText="1"/>
    </xf>
    <xf numFmtId="0" fontId="13" fillId="0" borderId="0" xfId="2" applyFont="1" applyAlignment="1">
      <alignment horizontal="justify" wrapText="1"/>
    </xf>
    <xf numFmtId="0" fontId="13" fillId="0" borderId="0" xfId="2" applyFont="1" applyAlignment="1">
      <alignment horizontal="justify" vertical="top" wrapText="1"/>
    </xf>
    <xf numFmtId="0" fontId="13" fillId="0" borderId="0" xfId="2" applyFont="1" applyAlignment="1">
      <alignment horizontal="left" wrapText="1"/>
    </xf>
    <xf numFmtId="0" fontId="13" fillId="0" borderId="0" xfId="2" applyFont="1" applyAlignment="1">
      <alignment horizontal="left" vertical="top" wrapText="1"/>
    </xf>
    <xf numFmtId="0" fontId="12" fillId="0" borderId="0" xfId="2" applyFont="1" applyAlignment="1">
      <alignment horizontal="justify" wrapText="1"/>
    </xf>
    <xf numFmtId="0" fontId="3" fillId="0" borderId="0" xfId="0" applyFont="1" applyAlignment="1">
      <alignment horizontal="center"/>
    </xf>
    <xf numFmtId="0" fontId="3" fillId="0" borderId="0" xfId="0" applyFont="1" applyBorder="1" applyAlignment="1">
      <alignment horizontal="center"/>
    </xf>
    <xf numFmtId="0" fontId="4" fillId="0" borderId="0" xfId="0" applyFont="1" applyAlignment="1">
      <alignment horizontal="left" wrapText="1"/>
    </xf>
    <xf numFmtId="0" fontId="7" fillId="0" borderId="0" xfId="0" applyFont="1" applyAlignment="1">
      <alignment horizontal="left" wrapText="1"/>
    </xf>
    <xf numFmtId="0" fontId="16"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6" xfId="0" applyFont="1" applyBorder="1" applyAlignment="1">
      <alignment horizontal="center" vertical="center" wrapText="1"/>
    </xf>
    <xf numFmtId="175" fontId="4" fillId="0" borderId="15" xfId="0" applyNumberFormat="1" applyFont="1" applyBorder="1" applyAlignment="1">
      <alignment horizontal="center"/>
    </xf>
    <xf numFmtId="175" fontId="4" fillId="0" borderId="17" xfId="0" applyNumberFormat="1" applyFont="1" applyBorder="1" applyAlignment="1">
      <alignment horizont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4" fillId="0" borderId="11" xfId="0" applyFont="1" applyBorder="1" applyAlignment="1">
      <alignment horizontal="center" vertical="center" wrapText="1"/>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7" fillId="0" borderId="29" xfId="0" applyFont="1" applyBorder="1" applyAlignment="1">
      <alignment horizontal="center" vertical="center" wrapText="1"/>
    </xf>
    <xf numFmtId="166" fontId="4" fillId="0" borderId="21"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166" fontId="4" fillId="0" borderId="6"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left" vertical="center" wrapText="1"/>
    </xf>
    <xf numFmtId="0" fontId="4" fillId="0" borderId="3" xfId="0" applyFont="1" applyBorder="1" applyAlignment="1">
      <alignment horizontal="center" vertical="center" wrapText="1"/>
    </xf>
    <xf numFmtId="0" fontId="4" fillId="0" borderId="34"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175" fontId="4" fillId="0" borderId="26" xfId="0" applyNumberFormat="1" applyFont="1" applyBorder="1" applyAlignment="1">
      <alignment horizontal="center"/>
    </xf>
    <xf numFmtId="0" fontId="4" fillId="0" borderId="29" xfId="0" applyFont="1" applyBorder="1" applyAlignment="1">
      <alignment horizontal="center" vertical="center" wrapText="1"/>
    </xf>
    <xf numFmtId="0" fontId="4" fillId="0" borderId="33"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2" xfId="0" applyFont="1" applyFill="1" applyBorder="1" applyAlignment="1">
      <alignment horizontal="center" vertical="center" wrapText="1"/>
    </xf>
    <xf numFmtId="0" fontId="4" fillId="0" borderId="19" xfId="0" applyFont="1" applyFill="1" applyBorder="1" applyAlignment="1">
      <alignment horizontal="center" vertical="center" wrapText="1"/>
    </xf>
    <xf numFmtId="175" fontId="4" fillId="0" borderId="26" xfId="0" applyNumberFormat="1" applyFont="1" applyFill="1" applyBorder="1" applyAlignment="1">
      <alignment horizontal="center"/>
    </xf>
    <xf numFmtId="175" fontId="4" fillId="0" borderId="15" xfId="0" applyNumberFormat="1" applyFont="1" applyFill="1" applyBorder="1" applyAlignment="1">
      <alignment horizont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16" fillId="0" borderId="34" xfId="0" applyFont="1" applyBorder="1" applyAlignment="1">
      <alignment horizontal="center" vertical="center"/>
    </xf>
    <xf numFmtId="0" fontId="16" fillId="0" borderId="3" xfId="0" applyFont="1" applyBorder="1" applyAlignment="1">
      <alignment horizontal="center" vertical="center"/>
    </xf>
    <xf numFmtId="174" fontId="4" fillId="0" borderId="28" xfId="0" applyNumberFormat="1" applyFont="1" applyBorder="1" applyAlignment="1">
      <alignment horizontal="center" vertical="center" wrapText="1"/>
    </xf>
    <xf numFmtId="174" fontId="4" fillId="0" borderId="29"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174" fontId="4" fillId="0" borderId="3" xfId="0" applyNumberFormat="1" applyFont="1" applyBorder="1" applyAlignment="1">
      <alignment horizontal="center" vertical="center"/>
    </xf>
    <xf numFmtId="174" fontId="4" fillId="0" borderId="20" xfId="0" applyNumberFormat="1" applyFont="1" applyBorder="1" applyAlignment="1">
      <alignment horizontal="center" vertical="center"/>
    </xf>
    <xf numFmtId="174" fontId="4" fillId="0" borderId="37" xfId="0" applyNumberFormat="1" applyFont="1" applyBorder="1" applyAlignment="1">
      <alignment horizontal="center" vertical="center" wrapText="1"/>
    </xf>
    <xf numFmtId="174" fontId="4" fillId="0" borderId="37" xfId="0" applyNumberFormat="1" applyFont="1" applyFill="1" applyBorder="1" applyAlignment="1">
      <alignment horizontal="center" vertical="center" wrapText="1"/>
    </xf>
    <xf numFmtId="174" fontId="4" fillId="0" borderId="3" xfId="0" applyNumberFormat="1" applyFont="1" applyFill="1" applyBorder="1" applyAlignment="1">
      <alignment horizontal="center" vertical="center"/>
    </xf>
    <xf numFmtId="174" fontId="4" fillId="0" borderId="20" xfId="0" applyNumberFormat="1" applyFont="1" applyFill="1" applyBorder="1" applyAlignment="1">
      <alignment horizontal="center" vertical="center"/>
    </xf>
    <xf numFmtId="174" fontId="4" fillId="0" borderId="28" xfId="0" applyNumberFormat="1" applyFont="1" applyFill="1" applyBorder="1" applyAlignment="1">
      <alignment horizontal="center" vertical="center" wrapText="1"/>
    </xf>
    <xf numFmtId="174" fontId="4" fillId="0" borderId="29" xfId="0" applyNumberFormat="1" applyFont="1" applyFill="1" applyBorder="1" applyAlignment="1">
      <alignment horizontal="center" vertical="center"/>
    </xf>
    <xf numFmtId="174" fontId="4" fillId="0" borderId="23" xfId="0" applyNumberFormat="1" applyFont="1" applyFill="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166" fontId="4" fillId="0" borderId="3" xfId="0" applyNumberFormat="1" applyFont="1" applyBorder="1" applyAlignment="1">
      <alignment horizontal="center" vertical="center"/>
    </xf>
    <xf numFmtId="166" fontId="4" fillId="0" borderId="33" xfId="0" applyNumberFormat="1" applyFont="1" applyBorder="1" applyAlignment="1">
      <alignment horizontal="center" vertical="center" wrapText="1"/>
    </xf>
    <xf numFmtId="166" fontId="4" fillId="0" borderId="4" xfId="0" applyNumberFormat="1" applyFont="1" applyBorder="1" applyAlignment="1">
      <alignment horizontal="center" vertical="center"/>
    </xf>
    <xf numFmtId="166" fontId="4" fillId="0" borderId="6" xfId="0" applyNumberFormat="1" applyFont="1" applyBorder="1" applyAlignment="1">
      <alignment horizontal="center" vertical="center"/>
    </xf>
    <xf numFmtId="166" fontId="4" fillId="0" borderId="38" xfId="0" applyNumberFormat="1" applyFont="1" applyBorder="1" applyAlignment="1">
      <alignment horizontal="center" vertical="center"/>
    </xf>
    <xf numFmtId="0" fontId="45" fillId="0" borderId="0" xfId="49" applyFont="1" applyAlignment="1">
      <alignment vertical="center"/>
    </xf>
    <xf numFmtId="0" fontId="2" fillId="0" borderId="0" xfId="49" applyAlignment="1"/>
    <xf numFmtId="0" fontId="2" fillId="0" borderId="0" xfId="49"/>
    <xf numFmtId="0" fontId="46" fillId="0" borderId="0" xfId="49" applyFont="1" applyAlignment="1">
      <alignment horizontal="center"/>
    </xf>
    <xf numFmtId="0" fontId="46" fillId="0" borderId="0" xfId="49" applyFont="1"/>
    <xf numFmtId="0" fontId="2" fillId="0" borderId="0" xfId="49" applyAlignment="1">
      <alignment horizontal="center"/>
    </xf>
    <xf numFmtId="0" fontId="46" fillId="0" borderId="0" xfId="49" applyFont="1" applyAlignment="1">
      <alignment vertical="top"/>
    </xf>
    <xf numFmtId="0" fontId="46" fillId="0" borderId="0" xfId="49" applyFont="1" applyAlignment="1">
      <alignment wrapText="1"/>
    </xf>
    <xf numFmtId="0" fontId="47" fillId="0" borderId="0" xfId="49" applyFont="1" applyAlignment="1">
      <alignment horizontal="center" vertical="top" wrapText="1"/>
    </xf>
    <xf numFmtId="0" fontId="2" fillId="0" borderId="0" xfId="49" applyAlignment="1">
      <alignment wrapText="1"/>
    </xf>
    <xf numFmtId="0" fontId="46" fillId="0" borderId="0" xfId="49" applyFont="1" applyAlignment="1"/>
    <xf numFmtId="0" fontId="2" fillId="0" borderId="0" xfId="49" applyFont="1" applyAlignment="1">
      <alignment vertical="top" wrapText="1"/>
    </xf>
    <xf numFmtId="0" fontId="2" fillId="0" borderId="0" xfId="49" applyAlignment="1">
      <alignment vertical="top" wrapText="1"/>
    </xf>
    <xf numFmtId="0" fontId="1" fillId="0" borderId="0" xfId="49" applyFont="1" applyAlignment="1">
      <alignment vertical="top" wrapText="1"/>
    </xf>
    <xf numFmtId="0" fontId="48" fillId="0" borderId="0" xfId="49" applyFont="1" applyAlignment="1">
      <alignment vertical="center"/>
    </xf>
    <xf numFmtId="0" fontId="2" fillId="0" borderId="0" xfId="49" applyNumberFormat="1" applyAlignment="1">
      <alignment vertical="top" wrapText="1"/>
    </xf>
    <xf numFmtId="0" fontId="50" fillId="0" borderId="0" xfId="49" applyFont="1" applyAlignment="1">
      <alignment vertical="center"/>
    </xf>
    <xf numFmtId="0" fontId="1" fillId="0" borderId="0" xfId="0" applyFont="1" applyAlignment="1"/>
  </cellXfs>
  <cellStyles count="50">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kzent1 2" xfId="24"/>
    <cellStyle name="Akzent2 2" xfId="25"/>
    <cellStyle name="Akzent3 2" xfId="26"/>
    <cellStyle name="Akzent4 2" xfId="27"/>
    <cellStyle name="Akzent5 2" xfId="28"/>
    <cellStyle name="Akzent6 2" xfId="29"/>
    <cellStyle name="Ausgabe 2" xfId="30"/>
    <cellStyle name="Berechnung 2" xfId="31"/>
    <cellStyle name="Eingabe 2" xfId="32"/>
    <cellStyle name="Ergebnis 2" xfId="33"/>
    <cellStyle name="Erklärender Text 2" xfId="34"/>
    <cellStyle name="Gut 2" xfId="35"/>
    <cellStyle name="Komma" xfId="1" builtinId="3"/>
    <cellStyle name="Neutral 2" xfId="36"/>
    <cellStyle name="Notiz 2" xfId="37"/>
    <cellStyle name="Schlecht 2" xfId="38"/>
    <cellStyle name="Standard" xfId="0" builtinId="0"/>
    <cellStyle name="Standard 2" xfId="2"/>
    <cellStyle name="Standard 3" xfId="5"/>
    <cellStyle name="Standard 4" xfId="47"/>
    <cellStyle name="Standard 5" xfId="48"/>
    <cellStyle name="Standard 6" xfId="49"/>
    <cellStyle name="Standard_Grafiken Ausgaben" xfId="3"/>
    <cellStyle name="Standard_Grafiken Einnahmen-K" xfId="4"/>
    <cellStyle name="Überschrift 1 2" xfId="40"/>
    <cellStyle name="Überschrift 2 2" xfId="41"/>
    <cellStyle name="Überschrift 3 2" xfId="42"/>
    <cellStyle name="Überschrift 4 2" xfId="43"/>
    <cellStyle name="Überschrift 5" xfId="39"/>
    <cellStyle name="Verknüpfte Zelle 2" xfId="44"/>
    <cellStyle name="Warnender Text 2" xfId="45"/>
    <cellStyle name="Zelle überprüfen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9.xml"/><Relationship Id="rId5" Type="http://schemas.openxmlformats.org/officeDocument/2006/relationships/chartsheet" Target="chartsheets/sheet1.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7068145800317"/>
          <c:y val="0.15416666666666667"/>
          <c:w val="0.70681458003169573"/>
          <c:h val="0.81666666666666665"/>
        </c:manualLayout>
      </c:layout>
      <c:barChart>
        <c:barDir val="col"/>
        <c:grouping val="clustered"/>
        <c:varyColors val="0"/>
        <c:dLbls>
          <c:showLegendKey val="0"/>
          <c:showVal val="0"/>
          <c:showCatName val="0"/>
          <c:showSerName val="0"/>
          <c:showPercent val="0"/>
          <c:showBubbleSize val="0"/>
        </c:dLbls>
        <c:gapWidth val="150"/>
        <c:axId val="732523816"/>
        <c:axId val="1"/>
      </c:barChart>
      <c:catAx>
        <c:axId val="732523816"/>
        <c:scaling>
          <c:orientation val="minMax"/>
        </c:scaling>
        <c:delete val="0"/>
        <c:axPos val="b"/>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1"/>
        <c:axPos val="l"/>
        <c:majorGridlines>
          <c:spPr>
            <a:ln w="3175">
              <a:solidFill>
                <a:srgbClr val="000000"/>
              </a:solidFill>
              <a:prstDash val="sysDash"/>
            </a:ln>
          </c:spPr>
        </c:majorGridlines>
        <c:majorTickMark val="out"/>
        <c:minorTickMark val="none"/>
        <c:tickLblPos val="nextTo"/>
        <c:crossAx val="732523816"/>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781185685122695"/>
          <c:y val="0.15506436861654979"/>
          <c:w val="0.5309037388753427"/>
          <c:h val="0.69274560185185186"/>
        </c:manualLayout>
      </c:layout>
      <c:barChart>
        <c:barDir val="bar"/>
        <c:grouping val="clustered"/>
        <c:varyColors val="0"/>
        <c:ser>
          <c:idx val="0"/>
          <c:order val="0"/>
          <c:tx>
            <c:strRef>
              <c:f>DTAG!$C$3</c:f>
              <c:strCache>
                <c:ptCount val="1"/>
                <c:pt idx="0">
                  <c:v>2021</c:v>
                </c:pt>
              </c:strCache>
            </c:strRef>
          </c:tx>
          <c:invertIfNegative val="0"/>
          <c:cat>
            <c:strRef>
              <c:f>DTAG!$B$4:$B$12</c:f>
              <c:strCache>
                <c:ptCount val="9"/>
                <c:pt idx="0">
                  <c:v>Zentrale Einrichtungen und nicht aufteilbare Ausgaben</c:v>
                </c:pt>
                <c:pt idx="1">
                  <c:v>Kunst, Kunstwissenschaft</c:v>
                </c:pt>
                <c:pt idx="2">
                  <c:v>Ingenieurwissenschaften</c:v>
                </c:pt>
                <c:pt idx="3">
                  <c:v>Agrar-, Forst- und Ernährungswissenschaften, Veterinärmedizin</c:v>
                </c:pt>
                <c:pt idx="4">
                  <c:v>Humanmedizin/Gesundheitswissenschaft</c:v>
                </c:pt>
                <c:pt idx="5">
                  <c:v>Mathematik, Naturwissenschaften</c:v>
                </c:pt>
                <c:pt idx="6">
                  <c:v>Rechts-, Wirtschafts- und Sozialwissenschaften</c:v>
                </c:pt>
                <c:pt idx="7">
                  <c:v>Sport</c:v>
                </c:pt>
                <c:pt idx="8">
                  <c:v>Geisteswissenschaften</c:v>
                </c:pt>
              </c:strCache>
            </c:strRef>
          </c:cat>
          <c:val>
            <c:numRef>
              <c:f>DTAG!$C$4:$C$12</c:f>
              <c:numCache>
                <c:formatCode>0</c:formatCode>
                <c:ptCount val="9"/>
                <c:pt idx="0" formatCode="General">
                  <c:v>339</c:v>
                </c:pt>
                <c:pt idx="1">
                  <c:v>21</c:v>
                </c:pt>
                <c:pt idx="2">
                  <c:v>163</c:v>
                </c:pt>
                <c:pt idx="3">
                  <c:v>11</c:v>
                </c:pt>
                <c:pt idx="4">
                  <c:v>645</c:v>
                </c:pt>
                <c:pt idx="5">
                  <c:v>123</c:v>
                </c:pt>
                <c:pt idx="6">
                  <c:v>366</c:v>
                </c:pt>
                <c:pt idx="7">
                  <c:v>5</c:v>
                </c:pt>
                <c:pt idx="8">
                  <c:v>47</c:v>
                </c:pt>
              </c:numCache>
            </c:numRef>
          </c:val>
          <c:extLst>
            <c:ext xmlns:c16="http://schemas.microsoft.com/office/drawing/2014/chart" uri="{C3380CC4-5D6E-409C-BE32-E72D297353CC}">
              <c16:uniqueId val="{00000000-ABF2-4B8F-BE53-1524E9C972F0}"/>
            </c:ext>
          </c:extLst>
        </c:ser>
        <c:ser>
          <c:idx val="1"/>
          <c:order val="1"/>
          <c:tx>
            <c:strRef>
              <c:f>DTAG!$D$3</c:f>
              <c:strCache>
                <c:ptCount val="1"/>
                <c:pt idx="0">
                  <c:v>2020</c:v>
                </c:pt>
              </c:strCache>
            </c:strRef>
          </c:tx>
          <c:invertIfNegative val="0"/>
          <c:cat>
            <c:strRef>
              <c:f>DTAG!$B$4:$B$12</c:f>
              <c:strCache>
                <c:ptCount val="9"/>
                <c:pt idx="0">
                  <c:v>Zentrale Einrichtungen und nicht aufteilbare Ausgaben</c:v>
                </c:pt>
                <c:pt idx="1">
                  <c:v>Kunst, Kunstwissenschaft</c:v>
                </c:pt>
                <c:pt idx="2">
                  <c:v>Ingenieurwissenschaften</c:v>
                </c:pt>
                <c:pt idx="3">
                  <c:v>Agrar-, Forst- und Ernährungswissenschaften, Veterinärmedizin</c:v>
                </c:pt>
                <c:pt idx="4">
                  <c:v>Humanmedizin/Gesundheitswissenschaft</c:v>
                </c:pt>
                <c:pt idx="5">
                  <c:v>Mathematik, Naturwissenschaften</c:v>
                </c:pt>
                <c:pt idx="6">
                  <c:v>Rechts-, Wirtschafts- und Sozialwissenschaften</c:v>
                </c:pt>
                <c:pt idx="7">
                  <c:v>Sport</c:v>
                </c:pt>
                <c:pt idx="8">
                  <c:v>Geisteswissenschaften</c:v>
                </c:pt>
              </c:strCache>
            </c:strRef>
          </c:cat>
          <c:val>
            <c:numRef>
              <c:f>DTAG!$D$4:$D$12</c:f>
              <c:numCache>
                <c:formatCode>0</c:formatCode>
                <c:ptCount val="9"/>
                <c:pt idx="0" formatCode="General">
                  <c:v>307</c:v>
                </c:pt>
                <c:pt idx="1">
                  <c:v>20.042093000000001</c:v>
                </c:pt>
                <c:pt idx="2">
                  <c:v>158.16660399999998</c:v>
                </c:pt>
                <c:pt idx="3">
                  <c:v>10.742038000000001</c:v>
                </c:pt>
                <c:pt idx="4">
                  <c:v>653.36930200000006</c:v>
                </c:pt>
                <c:pt idx="5">
                  <c:v>114.443242</c:v>
                </c:pt>
                <c:pt idx="6">
                  <c:v>279.20319699999999</c:v>
                </c:pt>
                <c:pt idx="7">
                  <c:v>4.3220000000000001</c:v>
                </c:pt>
                <c:pt idx="8">
                  <c:v>45.291868999999998</c:v>
                </c:pt>
              </c:numCache>
            </c:numRef>
          </c:val>
          <c:extLst>
            <c:ext xmlns:c16="http://schemas.microsoft.com/office/drawing/2014/chart" uri="{C3380CC4-5D6E-409C-BE32-E72D297353CC}">
              <c16:uniqueId val="{00000001-ABF2-4B8F-BE53-1524E9C972F0}"/>
            </c:ext>
          </c:extLst>
        </c:ser>
        <c:ser>
          <c:idx val="2"/>
          <c:order val="2"/>
          <c:tx>
            <c:strRef>
              <c:f>DTAG!$E$3</c:f>
              <c:strCache>
                <c:ptCount val="1"/>
                <c:pt idx="0">
                  <c:v>2019</c:v>
                </c:pt>
              </c:strCache>
            </c:strRef>
          </c:tx>
          <c:invertIfNegative val="0"/>
          <c:cat>
            <c:strRef>
              <c:f>DTAG!$B$4:$B$12</c:f>
              <c:strCache>
                <c:ptCount val="9"/>
                <c:pt idx="0">
                  <c:v>Zentrale Einrichtungen und nicht aufteilbare Ausgaben</c:v>
                </c:pt>
                <c:pt idx="1">
                  <c:v>Kunst, Kunstwissenschaft</c:v>
                </c:pt>
                <c:pt idx="2">
                  <c:v>Ingenieurwissenschaften</c:v>
                </c:pt>
                <c:pt idx="3">
                  <c:v>Agrar-, Forst- und Ernährungswissenschaften, Veterinärmedizin</c:v>
                </c:pt>
                <c:pt idx="4">
                  <c:v>Humanmedizin/Gesundheitswissenschaft</c:v>
                </c:pt>
                <c:pt idx="5">
                  <c:v>Mathematik, Naturwissenschaften</c:v>
                </c:pt>
                <c:pt idx="6">
                  <c:v>Rechts-, Wirtschafts- und Sozialwissenschaften</c:v>
                </c:pt>
                <c:pt idx="7">
                  <c:v>Sport</c:v>
                </c:pt>
                <c:pt idx="8">
                  <c:v>Geisteswissenschaften</c:v>
                </c:pt>
              </c:strCache>
            </c:strRef>
          </c:cat>
          <c:val>
            <c:numRef>
              <c:f>DTAG!$E$4:$E$12</c:f>
              <c:numCache>
                <c:formatCode>General</c:formatCode>
                <c:ptCount val="9"/>
                <c:pt idx="0">
                  <c:v>294</c:v>
                </c:pt>
                <c:pt idx="1">
                  <c:v>21</c:v>
                </c:pt>
                <c:pt idx="2">
                  <c:v>156</c:v>
                </c:pt>
                <c:pt idx="3">
                  <c:v>10</c:v>
                </c:pt>
                <c:pt idx="4">
                  <c:v>620</c:v>
                </c:pt>
                <c:pt idx="5">
                  <c:v>108</c:v>
                </c:pt>
                <c:pt idx="6">
                  <c:v>88</c:v>
                </c:pt>
                <c:pt idx="7">
                  <c:v>4</c:v>
                </c:pt>
                <c:pt idx="8">
                  <c:v>45</c:v>
                </c:pt>
              </c:numCache>
            </c:numRef>
          </c:val>
          <c:extLst>
            <c:ext xmlns:c16="http://schemas.microsoft.com/office/drawing/2014/chart" uri="{C3380CC4-5D6E-409C-BE32-E72D297353CC}">
              <c16:uniqueId val="{00000002-ABF2-4B8F-BE53-1524E9C972F0}"/>
            </c:ext>
          </c:extLst>
        </c:ser>
        <c:ser>
          <c:idx val="3"/>
          <c:order val="3"/>
          <c:tx>
            <c:strRef>
              <c:f>DTAG!$F$3</c:f>
              <c:strCache>
                <c:ptCount val="1"/>
                <c:pt idx="0">
                  <c:v>2018</c:v>
                </c:pt>
              </c:strCache>
            </c:strRef>
          </c:tx>
          <c:invertIfNegative val="0"/>
          <c:cat>
            <c:strRef>
              <c:f>DTAG!$B$4:$B$12</c:f>
              <c:strCache>
                <c:ptCount val="9"/>
                <c:pt idx="0">
                  <c:v>Zentrale Einrichtungen und nicht aufteilbare Ausgaben</c:v>
                </c:pt>
                <c:pt idx="1">
                  <c:v>Kunst, Kunstwissenschaft</c:v>
                </c:pt>
                <c:pt idx="2">
                  <c:v>Ingenieurwissenschaften</c:v>
                </c:pt>
                <c:pt idx="3">
                  <c:v>Agrar-, Forst- und Ernährungswissenschaften, Veterinärmedizin</c:v>
                </c:pt>
                <c:pt idx="4">
                  <c:v>Humanmedizin/Gesundheitswissenschaft</c:v>
                </c:pt>
                <c:pt idx="5">
                  <c:v>Mathematik, Naturwissenschaften</c:v>
                </c:pt>
                <c:pt idx="6">
                  <c:v>Rechts-, Wirtschafts- und Sozialwissenschaften</c:v>
                </c:pt>
                <c:pt idx="7">
                  <c:v>Sport</c:v>
                </c:pt>
                <c:pt idx="8">
                  <c:v>Geisteswissenschaften</c:v>
                </c:pt>
              </c:strCache>
            </c:strRef>
          </c:cat>
          <c:val>
            <c:numRef>
              <c:f>DTAG!$F$4:$F$12</c:f>
              <c:numCache>
                <c:formatCode>#,##0</c:formatCode>
                <c:ptCount val="9"/>
                <c:pt idx="0">
                  <c:v>254</c:v>
                </c:pt>
                <c:pt idx="1">
                  <c:v>21</c:v>
                </c:pt>
                <c:pt idx="2">
                  <c:v>144</c:v>
                </c:pt>
                <c:pt idx="3">
                  <c:v>8</c:v>
                </c:pt>
                <c:pt idx="4">
                  <c:v>561</c:v>
                </c:pt>
                <c:pt idx="5">
                  <c:v>104</c:v>
                </c:pt>
                <c:pt idx="6">
                  <c:v>84</c:v>
                </c:pt>
                <c:pt idx="7">
                  <c:v>5</c:v>
                </c:pt>
                <c:pt idx="8">
                  <c:v>46</c:v>
                </c:pt>
              </c:numCache>
            </c:numRef>
          </c:val>
          <c:extLst>
            <c:ext xmlns:c16="http://schemas.microsoft.com/office/drawing/2014/chart" uri="{C3380CC4-5D6E-409C-BE32-E72D297353CC}">
              <c16:uniqueId val="{00000000-4DC0-4A9A-A00C-A1C2C42F1F6E}"/>
            </c:ext>
          </c:extLst>
        </c:ser>
        <c:dLbls>
          <c:showLegendKey val="0"/>
          <c:showVal val="0"/>
          <c:showCatName val="0"/>
          <c:showSerName val="0"/>
          <c:showPercent val="0"/>
          <c:showBubbleSize val="0"/>
        </c:dLbls>
        <c:gapWidth val="50"/>
        <c:axId val="732523160"/>
        <c:axId val="1"/>
      </c:barChart>
      <c:catAx>
        <c:axId val="732523160"/>
        <c:scaling>
          <c:orientation val="minMax"/>
        </c:scaling>
        <c:delete val="0"/>
        <c:axPos val="l"/>
        <c:numFmt formatCode="General" sourceLinked="1"/>
        <c:majorTickMark val="none"/>
        <c:minorTickMark val="none"/>
        <c:tickLblPos val="none"/>
        <c:spPr>
          <a:ln w="3175">
            <a:solidFill>
              <a:srgbClr val="000000"/>
            </a:solidFill>
            <a:prstDash val="solid"/>
          </a:ln>
        </c:spPr>
        <c:crossAx val="1"/>
        <c:crosses val="autoZero"/>
        <c:auto val="1"/>
        <c:lblAlgn val="ctr"/>
        <c:lblOffset val="100"/>
        <c:tickMarkSkip val="1"/>
        <c:noMultiLvlLbl val="0"/>
      </c:catAx>
      <c:valAx>
        <c:axId val="1"/>
        <c:scaling>
          <c:orientation val="minMax"/>
          <c:max val="700"/>
        </c:scaling>
        <c:delete val="0"/>
        <c:axPos val="b"/>
        <c:majorGridlines>
          <c:spPr>
            <a:ln w="3175">
              <a:solidFill>
                <a:srgbClr val="000000"/>
              </a:solidFill>
              <a:prstDash val="sysDash"/>
            </a:ln>
          </c:spPr>
        </c:majorGridlines>
        <c:title>
          <c:tx>
            <c:rich>
              <a:bodyPr/>
              <a:lstStyle/>
              <a:p>
                <a:pPr>
                  <a:defRPr sz="825" b="0" i="0" u="none" strike="noStrike" baseline="0">
                    <a:solidFill>
                      <a:srgbClr val="000000"/>
                    </a:solidFill>
                    <a:latin typeface="Arial"/>
                    <a:ea typeface="Arial"/>
                    <a:cs typeface="Arial"/>
                  </a:defRPr>
                </a:pPr>
                <a:r>
                  <a:rPr lang="de-DE"/>
                  <a:t>Millionen EUR</a:t>
                </a:r>
              </a:p>
            </c:rich>
          </c:tx>
          <c:layout>
            <c:manualLayout>
              <c:xMode val="edge"/>
              <c:yMode val="edge"/>
              <c:x val="0.61170831906881207"/>
              <c:y val="0.9364231029293084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732523160"/>
        <c:crosses val="autoZero"/>
        <c:crossBetween val="between"/>
        <c:majorUnit val="100"/>
        <c:minorUnit val="100"/>
      </c:valAx>
      <c:spPr>
        <a:solidFill>
          <a:srgbClr val="FFFFFF"/>
        </a:solidFill>
        <a:ln w="3175">
          <a:solidFill>
            <a:srgbClr val="000000"/>
          </a:solidFill>
          <a:prstDash val="solid"/>
        </a:ln>
      </c:spPr>
    </c:plotArea>
    <c:legend>
      <c:legendPos val="r"/>
      <c:layout>
        <c:manualLayout>
          <c:xMode val="edge"/>
          <c:yMode val="edge"/>
          <c:x val="0.86349340199250058"/>
          <c:y val="0.67702000238580973"/>
          <c:w val="5.3659099569129759E-2"/>
          <c:h val="0.1484263713786212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204469285847495"/>
          <c:y val="0.1718787737739679"/>
          <c:w val="0.5309037388753427"/>
          <c:h val="0.68425481297596424"/>
        </c:manualLayout>
      </c:layout>
      <c:barChart>
        <c:barDir val="bar"/>
        <c:grouping val="clustered"/>
        <c:varyColors val="0"/>
        <c:ser>
          <c:idx val="0"/>
          <c:order val="0"/>
          <c:tx>
            <c:strRef>
              <c:f>DTAG!$C$15</c:f>
              <c:strCache>
                <c:ptCount val="1"/>
                <c:pt idx="0">
                  <c:v>2021</c:v>
                </c:pt>
              </c:strCache>
            </c:strRef>
          </c:tx>
          <c:spPr>
            <a:solidFill>
              <a:srgbClr val="9999FF"/>
            </a:solidFill>
            <a:ln w="12700">
              <a:solidFill>
                <a:srgbClr val="000000"/>
              </a:solidFill>
              <a:prstDash val="solid"/>
            </a:ln>
          </c:spPr>
          <c:invertIfNegative val="0"/>
          <c:cat>
            <c:strRef>
              <c:f>DTAG!$B$16:$B$20</c:f>
              <c:strCache>
                <c:ptCount val="5"/>
                <c:pt idx="0">
                  <c:v>Sonstige Investitionen</c:v>
                </c:pt>
                <c:pt idx="1">
                  <c:v>Erwerb von Grundstücken/Gebäuden und Baumaßnahmen</c:v>
                </c:pt>
                <c:pt idx="2">
                  <c:v>Übrige laufende Ausgaben</c:v>
                </c:pt>
                <c:pt idx="3">
                  <c:v>Bewirtschaftung/Unterhaltung der Grundstücke/Gebäude</c:v>
                </c:pt>
                <c:pt idx="4">
                  <c:v>Personalausgaben</c:v>
                </c:pt>
              </c:strCache>
            </c:strRef>
          </c:cat>
          <c:val>
            <c:numRef>
              <c:f>DTAG!$C$16:$C$20</c:f>
              <c:numCache>
                <c:formatCode>General</c:formatCode>
                <c:ptCount val="5"/>
                <c:pt idx="0">
                  <c:v>105</c:v>
                </c:pt>
                <c:pt idx="1">
                  <c:v>73</c:v>
                </c:pt>
                <c:pt idx="2">
                  <c:v>451</c:v>
                </c:pt>
                <c:pt idx="3">
                  <c:v>108</c:v>
                </c:pt>
                <c:pt idx="4">
                  <c:v>982</c:v>
                </c:pt>
              </c:numCache>
            </c:numRef>
          </c:val>
          <c:extLst>
            <c:ext xmlns:c16="http://schemas.microsoft.com/office/drawing/2014/chart" uri="{C3380CC4-5D6E-409C-BE32-E72D297353CC}">
              <c16:uniqueId val="{00000000-E5FD-4BA2-9F13-DD63EC638FE0}"/>
            </c:ext>
          </c:extLst>
        </c:ser>
        <c:dLbls>
          <c:showLegendKey val="0"/>
          <c:showVal val="0"/>
          <c:showCatName val="0"/>
          <c:showSerName val="0"/>
          <c:showPercent val="0"/>
          <c:showBubbleSize val="0"/>
        </c:dLbls>
        <c:gapWidth val="50"/>
        <c:axId val="732519880"/>
        <c:axId val="1"/>
      </c:barChart>
      <c:catAx>
        <c:axId val="732519880"/>
        <c:scaling>
          <c:orientation val="minMax"/>
        </c:scaling>
        <c:delete val="0"/>
        <c:axPos val="l"/>
        <c:numFmt formatCode="General" sourceLinked="1"/>
        <c:majorTickMark val="none"/>
        <c:minorTickMark val="none"/>
        <c:tickLblPos val="none"/>
        <c:spPr>
          <a:ln w="3175">
            <a:solidFill>
              <a:srgbClr val="000000"/>
            </a:solidFill>
            <a:prstDash val="solid"/>
          </a:ln>
        </c:spPr>
        <c:crossAx val="1"/>
        <c:crosses val="autoZero"/>
        <c:auto val="1"/>
        <c:lblAlgn val="ctr"/>
        <c:lblOffset val="100"/>
        <c:tickMarkSkip val="1"/>
        <c:noMultiLvlLbl val="0"/>
      </c:catAx>
      <c:valAx>
        <c:axId val="1"/>
        <c:scaling>
          <c:orientation val="minMax"/>
          <c:max val="1000"/>
          <c:min val="0"/>
        </c:scaling>
        <c:delete val="0"/>
        <c:axPos val="b"/>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de-DE"/>
                  <a:t>Millionen EUR</a:t>
                </a:r>
              </a:p>
            </c:rich>
          </c:tx>
          <c:layout>
            <c:manualLayout>
              <c:xMode val="edge"/>
              <c:yMode val="edge"/>
              <c:x val="0.62440577093468419"/>
              <c:y val="0.91806463585991149"/>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732519880"/>
        <c:crosses val="autoZero"/>
        <c:crossBetween val="between"/>
        <c:majorUnit val="100"/>
        <c:minorUnit val="10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985611510791366E-2"/>
          <c:y val="1.1312217194570135E-2"/>
          <c:w val="0.96402877697841727"/>
          <c:h val="0.9773755656108597"/>
        </c:manualLayout>
      </c:layout>
      <c:barChart>
        <c:barDir val="col"/>
        <c:grouping val="clustered"/>
        <c:varyColors val="0"/>
        <c:dLbls>
          <c:showLegendKey val="0"/>
          <c:showVal val="0"/>
          <c:showCatName val="0"/>
          <c:showSerName val="0"/>
          <c:showPercent val="0"/>
          <c:showBubbleSize val="0"/>
        </c:dLbls>
        <c:gapWidth val="150"/>
        <c:axId val="732522832"/>
        <c:axId val="1"/>
      </c:barChart>
      <c:catAx>
        <c:axId val="73252283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73252283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56512396900704"/>
          <c:y val="0.18053558255766727"/>
          <c:w val="0.65813587085083303"/>
          <c:h val="0.48000125000325522"/>
        </c:manualLayout>
      </c:layout>
      <c:ofPieChart>
        <c:ofPieType val="bar"/>
        <c:varyColors val="1"/>
        <c:ser>
          <c:idx val="0"/>
          <c:order val="0"/>
          <c:spPr>
            <a:pattFill prst="ltUpDiag">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plosion val="33"/>
          <c:dPt>
            <c:idx val="0"/>
            <c:bubble3D val="0"/>
            <c:explosion val="0"/>
            <c:spPr>
              <a:solidFill>
                <a:srgbClr val="FFCC00"/>
              </a:solidFill>
              <a:ln w="12700">
                <a:solidFill>
                  <a:srgbClr val="000000"/>
                </a:solidFill>
                <a:prstDash val="solid"/>
              </a:ln>
            </c:spPr>
            <c:extLst>
              <c:ext xmlns:c16="http://schemas.microsoft.com/office/drawing/2014/chart" uri="{C3380CC4-5D6E-409C-BE32-E72D297353CC}">
                <c16:uniqueId val="{00000000-9907-4CB9-8001-66A650999897}"/>
              </c:ext>
            </c:extLst>
          </c:dPt>
          <c:dPt>
            <c:idx val="1"/>
            <c:bubble3D val="0"/>
            <c:explosion val="0"/>
            <c:spPr>
              <a:solidFill>
                <a:srgbClr val="FF9900"/>
              </a:solidFill>
              <a:ln w="12700">
                <a:solidFill>
                  <a:srgbClr val="000000"/>
                </a:solidFill>
                <a:prstDash val="solid"/>
              </a:ln>
            </c:spPr>
            <c:extLst>
              <c:ext xmlns:c16="http://schemas.microsoft.com/office/drawing/2014/chart" uri="{C3380CC4-5D6E-409C-BE32-E72D297353CC}">
                <c16:uniqueId val="{00000001-9907-4CB9-8001-66A650999897}"/>
              </c:ext>
            </c:extLst>
          </c:dPt>
          <c:dPt>
            <c:idx val="2"/>
            <c:bubble3D val="0"/>
            <c:explosion val="0"/>
            <c:spPr>
              <a:solidFill>
                <a:srgbClr val="FF6600"/>
              </a:solidFill>
              <a:ln w="12700">
                <a:solidFill>
                  <a:srgbClr val="000000"/>
                </a:solidFill>
                <a:prstDash val="solid"/>
              </a:ln>
            </c:spPr>
            <c:extLst>
              <c:ext xmlns:c16="http://schemas.microsoft.com/office/drawing/2014/chart" uri="{C3380CC4-5D6E-409C-BE32-E72D297353CC}">
                <c16:uniqueId val="{00000002-9907-4CB9-8001-66A650999897}"/>
              </c:ext>
            </c:extLst>
          </c:dPt>
          <c:dPt>
            <c:idx val="3"/>
            <c:bubble3D val="0"/>
            <c:explosion val="0"/>
            <c:spPr>
              <a:solidFill>
                <a:srgbClr val="FFCC99"/>
              </a:solidFill>
              <a:ln w="12700">
                <a:solidFill>
                  <a:srgbClr val="000000"/>
                </a:solidFill>
                <a:prstDash val="solid"/>
              </a:ln>
            </c:spPr>
            <c:extLst>
              <c:ext xmlns:c16="http://schemas.microsoft.com/office/drawing/2014/chart" uri="{C3380CC4-5D6E-409C-BE32-E72D297353CC}">
                <c16:uniqueId val="{00000003-9907-4CB9-8001-66A650999897}"/>
              </c:ext>
            </c:extLst>
          </c:dPt>
          <c:dPt>
            <c:idx val="4"/>
            <c:bubble3D val="0"/>
            <c:explosion val="0"/>
            <c:spPr>
              <a:pattFill prst="pct4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4-9907-4CB9-8001-66A650999897}"/>
              </c:ext>
            </c:extLst>
          </c:dPt>
          <c:dPt>
            <c:idx val="5"/>
            <c:bubble3D val="0"/>
            <c:spPr>
              <a:pattFill prst="openDmnd">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5-9907-4CB9-8001-66A650999897}"/>
              </c:ext>
            </c:extLst>
          </c:dPt>
          <c:dPt>
            <c:idx val="6"/>
            <c:bubble3D val="0"/>
            <c:spPr>
              <a:pattFill prst="ltVert">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6-9907-4CB9-8001-66A650999897}"/>
              </c:ext>
            </c:extLst>
          </c:dPt>
          <c:dPt>
            <c:idx val="7"/>
            <c:bubble3D val="0"/>
            <c:spPr>
              <a:pattFill prst="dkUpDiag">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7-9907-4CB9-8001-66A650999897}"/>
              </c:ext>
            </c:extLst>
          </c:dPt>
          <c:dPt>
            <c:idx val="8"/>
            <c:bubble3D val="0"/>
            <c:spPr>
              <a:pattFill prst="pct5">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8-9907-4CB9-8001-66A650999897}"/>
              </c:ext>
            </c:extLst>
          </c:dPt>
          <c:dPt>
            <c:idx val="9"/>
            <c:bubble3D val="0"/>
            <c:explosion val="73"/>
            <c:spPr>
              <a:solidFill>
                <a:srgbClr val="993300"/>
              </a:solidFill>
              <a:ln w="12700">
                <a:solidFill>
                  <a:srgbClr val="000000"/>
                </a:solidFill>
                <a:prstDash val="solid"/>
              </a:ln>
            </c:spPr>
            <c:extLst>
              <c:ext xmlns:c16="http://schemas.microsoft.com/office/drawing/2014/chart" uri="{C3380CC4-5D6E-409C-BE32-E72D297353CC}">
                <c16:uniqueId val="{00000009-9907-4CB9-8001-66A650999897}"/>
              </c:ext>
            </c:extLst>
          </c:dPt>
          <c:dLbls>
            <c:dLbl>
              <c:idx val="0"/>
              <c:layout>
                <c:manualLayout>
                  <c:x val="-4.3950416804301874E-2"/>
                  <c:y val="1.133264511533788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907-4CB9-8001-66A650999897}"/>
                </c:ext>
              </c:extLst>
            </c:dLbl>
            <c:dLbl>
              <c:idx val="1"/>
              <c:layout>
                <c:manualLayout>
                  <c:x val="-2.6470555098637924E-2"/>
                  <c:y val="-4.213852855178906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907-4CB9-8001-66A650999897}"/>
                </c:ext>
              </c:extLst>
            </c:dLbl>
            <c:dLbl>
              <c:idx val="2"/>
              <c:layout>
                <c:manualLayout>
                  <c:x val="-2.5057638201094076E-2"/>
                  <c:y val="-2.067417864959168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907-4CB9-8001-66A650999897}"/>
                </c:ext>
              </c:extLst>
            </c:dLbl>
            <c:dLbl>
              <c:idx val="3"/>
              <c:layout>
                <c:manualLayout>
                  <c:x val="1.8071406843249697E-2"/>
                  <c:y val="-3.058652729658879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907-4CB9-8001-66A650999897}"/>
                </c:ext>
              </c:extLst>
            </c:dLbl>
            <c:dLbl>
              <c:idx val="4"/>
              <c:layout>
                <c:manualLayout>
                  <c:x val="1.4499938034452844E-2"/>
                  <c:y val="-1.78558854289490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907-4CB9-8001-66A650999897}"/>
                </c:ext>
              </c:extLst>
            </c:dLbl>
            <c:dLbl>
              <c:idx val="5"/>
              <c:layout>
                <c:manualLayout>
                  <c:x val="1.8836160703464302E-2"/>
                  <c:y val="-7.2778931161055524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907-4CB9-8001-66A650999897}"/>
                </c:ext>
              </c:extLst>
            </c:dLbl>
            <c:dLbl>
              <c:idx val="6"/>
              <c:layout>
                <c:manualLayout>
                  <c:x val="1.9865505742994224E-2"/>
                  <c:y val="4.418720820492932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907-4CB9-8001-66A650999897}"/>
                </c:ext>
              </c:extLst>
            </c:dLbl>
            <c:dLbl>
              <c:idx val="7"/>
              <c:layout>
                <c:manualLayout>
                  <c:x val="2.0336513243968599E-2"/>
                  <c:y val="-1.5598349127449621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907-4CB9-8001-66A650999897}"/>
                </c:ext>
              </c:extLst>
            </c:dLbl>
            <c:dLbl>
              <c:idx val="8"/>
              <c:layout>
                <c:manualLayout>
                  <c:x val="1.1461102910704558E-2"/>
                  <c:y val="4.6449710494485957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907-4CB9-8001-66A650999897}"/>
                </c:ext>
              </c:extLst>
            </c:dLbl>
            <c:dLbl>
              <c:idx val="9"/>
              <c:layout>
                <c:manualLayout>
                  <c:x val="1.5611520390765724E-2"/>
                  <c:y val="-1.567960503250593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907-4CB9-8001-66A65099989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leaderLines>
              <c:spPr>
                <a:ln w="3175">
                  <a:solidFill>
                    <a:srgbClr val="000000"/>
                  </a:solidFill>
                  <a:prstDash val="solid"/>
                </a:ln>
              </c:spPr>
            </c:leaderLines>
            <c:extLst>
              <c:ext xmlns:c15="http://schemas.microsoft.com/office/drawing/2012/chart" uri="{CE6537A1-D6FC-4f65-9D91-7224C49458BB}"/>
            </c:extLst>
          </c:dLbls>
          <c:cat>
            <c:strRef>
              <c:f>DTEN!$A$4:$A$12</c:f>
              <c:strCache>
                <c:ptCount val="9"/>
                <c:pt idx="0">
                  <c:v>Humanmedizin</c:v>
                </c:pt>
                <c:pt idx="1">
                  <c:v>Mathematik, Naturwissenschaften</c:v>
                </c:pt>
                <c:pt idx="2">
                  <c:v>Ingenieurwissenschaften</c:v>
                </c:pt>
                <c:pt idx="3">
                  <c:v>Zentrale Einrichtungen u. nicht aufteilbare Ausgaben</c:v>
                </c:pt>
                <c:pt idx="4">
                  <c:v>Rechts-, Wirtschaft-, Sozialwissenschaften</c:v>
                </c:pt>
                <c:pt idx="5">
                  <c:v>Sport</c:v>
                </c:pt>
                <c:pt idx="6">
                  <c:v>Agrar-, Forst-, Ernährungswissenschaften</c:v>
                </c:pt>
                <c:pt idx="7">
                  <c:v>Kunst u. Kunstwissenschaft</c:v>
                </c:pt>
                <c:pt idx="8">
                  <c:v>Geisteswissenschaften</c:v>
                </c:pt>
              </c:strCache>
            </c:strRef>
          </c:cat>
          <c:val>
            <c:numRef>
              <c:f>DTEN!$B$4:$B$12</c:f>
              <c:numCache>
                <c:formatCode>0.0</c:formatCode>
                <c:ptCount val="9"/>
                <c:pt idx="0">
                  <c:v>559.43333999999993</c:v>
                </c:pt>
                <c:pt idx="1">
                  <c:v>68.589309</c:v>
                </c:pt>
                <c:pt idx="2">
                  <c:v>63.749495000000003</c:v>
                </c:pt>
                <c:pt idx="3">
                  <c:v>93.717263000000003</c:v>
                </c:pt>
                <c:pt idx="4">
                  <c:v>287.95996000000002</c:v>
                </c:pt>
                <c:pt idx="5">
                  <c:v>0.46418300000000001</c:v>
                </c:pt>
                <c:pt idx="6">
                  <c:v>3.0882719999999999</c:v>
                </c:pt>
                <c:pt idx="7">
                  <c:v>1.5684500000000001</c:v>
                </c:pt>
                <c:pt idx="8">
                  <c:v>14.255502</c:v>
                </c:pt>
              </c:numCache>
            </c:numRef>
          </c:val>
          <c:extLst>
            <c:ext xmlns:c16="http://schemas.microsoft.com/office/drawing/2014/chart" uri="{C3380CC4-5D6E-409C-BE32-E72D297353CC}">
              <c16:uniqueId val="{0000000A-9907-4CB9-8001-66A650999897}"/>
            </c:ext>
          </c:extLst>
        </c:ser>
        <c:dLbls>
          <c:showLegendKey val="0"/>
          <c:showVal val="0"/>
          <c:showCatName val="0"/>
          <c:showSerName val="0"/>
          <c:showPercent val="0"/>
          <c:showBubbleSize val="0"/>
          <c:showLeaderLines val="1"/>
        </c:dLbls>
        <c:gapWidth val="200"/>
        <c:splitType val="cust"/>
        <c:custSplit>
          <c:secondPiePt val="5"/>
          <c:secondPiePt val="6"/>
          <c:secondPiePt val="7"/>
          <c:secondPiePt val="8"/>
        </c:custSplit>
        <c:secondPieSize val="100"/>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de-DE"/>
    </a:p>
  </c:txPr>
  <c:printSettings>
    <c:headerFooter alignWithMargins="0">
      <c:oddHeader>&amp;Z- 5 -</c:oddHeader>
    </c:headerFooter>
    <c:pageMargins b="1.1811023622047245" l="1.1811023622047245" r="1.1811023622047245" t="1.1811023622047245" header="0.51181102362204722" footer="0.51181102362204722"/>
    <c:pageSetup paperSize="9" orientation="portrait"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Erträge der Hochschulen 2021 nach Hochschularten</a:t>
            </a:r>
          </a:p>
        </c:rich>
      </c:tx>
      <c:layout>
        <c:manualLayout>
          <c:xMode val="edge"/>
          <c:yMode val="edge"/>
          <c:x val="0.17934801792017377"/>
          <c:y val="3.2967487934975871E-2"/>
        </c:manualLayout>
      </c:layout>
      <c:overlay val="0"/>
      <c:spPr>
        <a:noFill/>
        <a:ln w="25400">
          <a:noFill/>
        </a:ln>
      </c:spPr>
    </c:title>
    <c:autoTitleDeleted val="0"/>
    <c:plotArea>
      <c:layout>
        <c:manualLayout>
          <c:layoutTarget val="inner"/>
          <c:xMode val="edge"/>
          <c:yMode val="edge"/>
          <c:x val="0.21423577592735094"/>
          <c:y val="0.15282341930511795"/>
          <c:w val="0.65398666423705032"/>
          <c:h val="0.49725341428439201"/>
        </c:manualLayout>
      </c:layout>
      <c:ofPieChart>
        <c:ofPieType val="bar"/>
        <c:varyColors val="1"/>
        <c:ser>
          <c:idx val="0"/>
          <c:order val="0"/>
          <c:spPr>
            <a:solidFill>
              <a:srgbClr val="9999FF"/>
            </a:solidFill>
            <a:ln w="12700">
              <a:solidFill>
                <a:srgbClr val="000000"/>
              </a:solidFill>
              <a:prstDash val="solid"/>
            </a:ln>
          </c:spPr>
          <c:dPt>
            <c:idx val="0"/>
            <c:bubble3D val="0"/>
            <c:spPr>
              <a:solidFill>
                <a:srgbClr val="FFCC00"/>
              </a:solidFill>
              <a:ln w="12700">
                <a:solidFill>
                  <a:srgbClr val="000000"/>
                </a:solidFill>
                <a:prstDash val="solid"/>
              </a:ln>
            </c:spPr>
            <c:extLst>
              <c:ext xmlns:c16="http://schemas.microsoft.com/office/drawing/2014/chart" uri="{C3380CC4-5D6E-409C-BE32-E72D297353CC}">
                <c16:uniqueId val="{00000000-BF13-41D1-B90D-3A66653528C6}"/>
              </c:ext>
            </c:extLst>
          </c:dPt>
          <c:dPt>
            <c:idx val="1"/>
            <c:bubble3D val="0"/>
            <c:spPr>
              <a:solidFill>
                <a:srgbClr val="FFFFCC"/>
              </a:solidFill>
              <a:ln w="12700">
                <a:solidFill>
                  <a:srgbClr val="000000"/>
                </a:solidFill>
                <a:prstDash val="solid"/>
              </a:ln>
            </c:spPr>
            <c:extLst>
              <c:ext xmlns:c16="http://schemas.microsoft.com/office/drawing/2014/chart" uri="{C3380CC4-5D6E-409C-BE32-E72D297353CC}">
                <c16:uniqueId val="{00000001-BF13-41D1-B90D-3A66653528C6}"/>
              </c:ext>
            </c:extLst>
          </c:dPt>
          <c:dPt>
            <c:idx val="2"/>
            <c:bubble3D val="0"/>
            <c:spPr>
              <a:pattFill prst="dkUp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2-BF13-41D1-B90D-3A66653528C6}"/>
              </c:ext>
            </c:extLst>
          </c:dPt>
          <c:dPt>
            <c:idx val="3"/>
            <c:bubble3D val="0"/>
            <c:spPr>
              <a:pattFill prst="pct5">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BF13-41D1-B90D-3A66653528C6}"/>
              </c:ext>
            </c:extLst>
          </c:dPt>
          <c:dPt>
            <c:idx val="4"/>
            <c:bubble3D val="0"/>
            <c:spPr>
              <a:blipFill>
                <a:blip xmlns:r="http://schemas.openxmlformats.org/officeDocument/2006/relationships" r:embed="rId1"/>
                <a:tile tx="0" ty="0" sx="100000" sy="100000" flip="none" algn="tl"/>
              </a:blipFill>
              <a:ln>
                <a:solidFill>
                  <a:srgbClr val="000000"/>
                </a:solidFill>
              </a:ln>
            </c:spPr>
            <c:extLst>
              <c:ext xmlns:c16="http://schemas.microsoft.com/office/drawing/2014/chart" uri="{C3380CC4-5D6E-409C-BE32-E72D297353CC}">
                <c16:uniqueId val="{00000004-BF13-41D1-B90D-3A66653528C6}"/>
              </c:ext>
            </c:extLst>
          </c:dPt>
          <c:dPt>
            <c:idx val="5"/>
            <c:bubble3D val="0"/>
            <c:spPr>
              <a:solidFill>
                <a:srgbClr val="FF9900"/>
              </a:solidFill>
              <a:ln w="12700">
                <a:solidFill>
                  <a:srgbClr val="000000"/>
                </a:solidFill>
                <a:prstDash val="solid"/>
              </a:ln>
            </c:spPr>
            <c:extLst>
              <c:ext xmlns:c16="http://schemas.microsoft.com/office/drawing/2014/chart" uri="{C3380CC4-5D6E-409C-BE32-E72D297353CC}">
                <c16:uniqueId val="{00000005-BF13-41D1-B90D-3A66653528C6}"/>
              </c:ext>
            </c:extLst>
          </c:dPt>
          <c:dPt>
            <c:idx val="6"/>
            <c:bubble3D val="0"/>
            <c:explosion val="48"/>
            <c:spPr>
              <a:solidFill>
                <a:schemeClr val="accent6">
                  <a:lumMod val="75000"/>
                </a:schemeClr>
              </a:solidFill>
              <a:ln w="12700">
                <a:solidFill>
                  <a:srgbClr val="000000">
                    <a:alpha val="99000"/>
                  </a:srgbClr>
                </a:solidFill>
                <a:prstDash val="solid"/>
              </a:ln>
            </c:spPr>
            <c:extLst>
              <c:ext xmlns:c16="http://schemas.microsoft.com/office/drawing/2014/chart" uri="{C3380CC4-5D6E-409C-BE32-E72D297353CC}">
                <c16:uniqueId val="{00000006-BF13-41D1-B90D-3A66653528C6}"/>
              </c:ext>
            </c:extLst>
          </c:dPt>
          <c:dLbls>
            <c:dLbl>
              <c:idx val="0"/>
              <c:layout>
                <c:manualLayout>
                  <c:x val="-4.4059595820837467E-2"/>
                  <c:y val="-1.902747976443802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F13-41D1-B90D-3A66653528C6}"/>
                </c:ext>
              </c:extLst>
            </c:dLbl>
            <c:dLbl>
              <c:idx val="1"/>
              <c:layout>
                <c:manualLayout>
                  <c:x val="1.0593173866528012E-2"/>
                  <c:y val="-2.079744316357005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F13-41D1-B90D-3A66653528C6}"/>
                </c:ext>
              </c:extLst>
            </c:dLbl>
            <c:dLbl>
              <c:idx val="2"/>
              <c:layout>
                <c:manualLayout>
                  <c:x val="1.9282175631612285E-2"/>
                  <c:y val="1.2382060870211239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F13-41D1-B90D-3A66653528C6}"/>
                </c:ext>
              </c:extLst>
            </c:dLbl>
            <c:dLbl>
              <c:idx val="3"/>
              <c:layout>
                <c:manualLayout>
                  <c:x val="2.0931003320383793E-2"/>
                  <c:y val="-2.2348609090252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F13-41D1-B90D-3A66653528C6}"/>
                </c:ext>
              </c:extLst>
            </c:dLbl>
            <c:dLbl>
              <c:idx val="4"/>
              <c:layout>
                <c:manualLayout>
                  <c:x val="2.0893688014187957E-2"/>
                  <c:y val="-2.8984130241086305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F13-41D1-B90D-3A66653528C6}"/>
                </c:ext>
              </c:extLst>
            </c:dLbl>
            <c:dLbl>
              <c:idx val="5"/>
              <c:layout>
                <c:manualLayout>
                  <c:x val="2.176693929679108E-2"/>
                  <c:y val="-7.0520037119877615E-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F13-41D1-B90D-3A66653528C6}"/>
                </c:ext>
              </c:extLst>
            </c:dLbl>
            <c:dLbl>
              <c:idx val="6"/>
              <c:layout>
                <c:manualLayout>
                  <c:x val="2.7092966056256978E-2"/>
                  <c:y val="3.3389793139525936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F13-41D1-B90D-3A66653528C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extLst>
              <c:ext xmlns:c15="http://schemas.microsoft.com/office/drawing/2012/chart" uri="{CE6537A1-D6FC-4f65-9D91-7224C49458BB}"/>
            </c:extLst>
          </c:dLbls>
          <c:cat>
            <c:strRef>
              <c:f>DTEN!$A$16:$A$21</c:f>
              <c:strCache>
                <c:ptCount val="6"/>
                <c:pt idx="0">
                  <c:v>Universitätsklinik</c:v>
                </c:pt>
                <c:pt idx="1">
                  <c:v>Universitäten</c:v>
                </c:pt>
                <c:pt idx="2">
                  <c:v>Fachhochschulen</c:v>
                </c:pt>
                <c:pt idx="3">
                  <c:v>Kunsthochschulen</c:v>
                </c:pt>
                <c:pt idx="4">
                  <c:v>Verwaltungsfachhhochschulen</c:v>
                </c:pt>
                <c:pt idx="5">
                  <c:v>Private Hochschulen</c:v>
                </c:pt>
              </c:strCache>
            </c:strRef>
          </c:cat>
          <c:val>
            <c:numRef>
              <c:f>DTEN!$B$16:$B$21</c:f>
              <c:numCache>
                <c:formatCode>0.0</c:formatCode>
                <c:ptCount val="6"/>
                <c:pt idx="0">
                  <c:v>556.67974399999991</c:v>
                </c:pt>
                <c:pt idx="1">
                  <c:v>217.667563</c:v>
                </c:pt>
                <c:pt idx="2">
                  <c:v>45.809963000000003</c:v>
                </c:pt>
                <c:pt idx="3">
                  <c:v>5.7031030000000005</c:v>
                </c:pt>
                <c:pt idx="4">
                  <c:v>0.48757100000000003</c:v>
                </c:pt>
                <c:pt idx="5">
                  <c:v>266.47783000000004</c:v>
                </c:pt>
              </c:numCache>
            </c:numRef>
          </c:val>
          <c:extLst>
            <c:ext xmlns:c16="http://schemas.microsoft.com/office/drawing/2014/chart" uri="{C3380CC4-5D6E-409C-BE32-E72D297353CC}">
              <c16:uniqueId val="{00000007-BF13-41D1-B90D-3A66653528C6}"/>
            </c:ext>
          </c:extLst>
        </c:ser>
        <c:dLbls>
          <c:showLegendKey val="0"/>
          <c:showVal val="0"/>
          <c:showCatName val="0"/>
          <c:showSerName val="0"/>
          <c:showPercent val="0"/>
          <c:showBubbleSize val="0"/>
          <c:showLeaderLines val="1"/>
        </c:dLbls>
        <c:gapWidth val="200"/>
        <c:splitType val="cust"/>
        <c:custSplit>
          <c:secondPiePt val="2"/>
          <c:secondPiePt val="3"/>
          <c:secondPiePt val="4"/>
        </c:custSplit>
        <c:secondPieSize val="8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orientation="landscape" horizontalDpi="300" verticalDpi="300"/>
  </c:printSettings>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zoomScale="120" workbookViewId="0"/>
  </sheetViews>
  <pageMargins left="0.78740157480314965" right="0.78740157480314965" top="0.78740157480314965" bottom="0.78740157480314965" header="0.51181102362204722" footer="0.51181102362204722"/>
  <pageSetup paperSize="9" orientation="portrait" r:id="rId1"/>
  <headerFooter alignWithMargins="0">
    <oddHeader>&amp;C -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984875" cy="91281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2</xdr:col>
      <xdr:colOff>885825</xdr:colOff>
      <xdr:row>40</xdr:row>
      <xdr:rowOff>85725</xdr:rowOff>
    </xdr:from>
    <xdr:to>
      <xdr:col>2</xdr:col>
      <xdr:colOff>1495425</xdr:colOff>
      <xdr:row>40</xdr:row>
      <xdr:rowOff>85725</xdr:rowOff>
    </xdr:to>
    <xdr:sp macro="" textlink="">
      <xdr:nvSpPr>
        <xdr:cNvPr id="2249884" name="Line 11"/>
        <xdr:cNvSpPr>
          <a:spLocks noChangeShapeType="1"/>
        </xdr:cNvSpPr>
      </xdr:nvSpPr>
      <xdr:spPr bwMode="auto">
        <a:xfrm>
          <a:off x="1343025" y="637222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4</xdr:row>
      <xdr:rowOff>333375</xdr:rowOff>
    </xdr:from>
    <xdr:to>
      <xdr:col>2</xdr:col>
      <xdr:colOff>1381125</xdr:colOff>
      <xdr:row>4</xdr:row>
      <xdr:rowOff>333375</xdr:rowOff>
    </xdr:to>
    <xdr:sp macro="" textlink="">
      <xdr:nvSpPr>
        <xdr:cNvPr id="2249885" name="Line 15"/>
        <xdr:cNvSpPr>
          <a:spLocks noChangeShapeType="1"/>
        </xdr:cNvSpPr>
      </xdr:nvSpPr>
      <xdr:spPr bwMode="auto">
        <a:xfrm>
          <a:off x="990600" y="952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6</xdr:row>
      <xdr:rowOff>79411</xdr:rowOff>
    </xdr:to>
    <xdr:sp macro="" textlink="">
      <xdr:nvSpPr>
        <xdr:cNvPr id="35843" name="Text 3"/>
        <xdr:cNvSpPr txBox="1">
          <a:spLocks noChangeArrowheads="1"/>
        </xdr:cNvSpPr>
      </xdr:nvSpPr>
      <xdr:spPr bwMode="auto">
        <a:xfrm>
          <a:off x="5638800" y="4953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Staatliche</a:t>
          </a:r>
        </a:p>
        <a:p>
          <a:pPr algn="ctr" rtl="0">
            <a:defRPr sz="1000"/>
          </a:pPr>
          <a:r>
            <a:rPr lang="de-DE" sz="900" b="0" i="0" u="none" strike="noStrike" baseline="0">
              <a:solidFill>
                <a:srgbClr val="000000"/>
              </a:solidFill>
              <a:latin typeface="Helvetica"/>
              <a:cs typeface="Helvetica"/>
            </a:rPr>
            <a:t>Hochschulen</a:t>
          </a:r>
        </a:p>
        <a:p>
          <a:pPr algn="ctr" rtl="0">
            <a:defRPr sz="1000"/>
          </a:pPr>
          <a:r>
            <a:rPr lang="de-DE" sz="900" b="0" i="0" u="none" strike="noStrike" baseline="0">
              <a:solidFill>
                <a:srgbClr val="000000"/>
              </a:solidFill>
              <a:latin typeface="Helvetica"/>
              <a:cs typeface="Helvetica"/>
            </a:rPr>
            <a:t>zusammen</a:t>
          </a:r>
        </a:p>
      </xdr:txBody>
    </xdr:sp>
    <xdr:clientData/>
  </xdr:twoCellAnchor>
  <xdr:twoCellAnchor>
    <xdr:from>
      <xdr:col>2</xdr:col>
      <xdr:colOff>1866900</xdr:colOff>
      <xdr:row>4</xdr:row>
      <xdr:rowOff>85725</xdr:rowOff>
    </xdr:from>
    <xdr:to>
      <xdr:col>2</xdr:col>
      <xdr:colOff>2381250</xdr:colOff>
      <xdr:row>4</xdr:row>
      <xdr:rowOff>85725</xdr:rowOff>
    </xdr:to>
    <xdr:sp macro="" textlink="">
      <xdr:nvSpPr>
        <xdr:cNvPr id="1554141" name="Line 6"/>
        <xdr:cNvSpPr>
          <a:spLocks noChangeShapeType="1"/>
        </xdr:cNvSpPr>
      </xdr:nvSpPr>
      <xdr:spPr bwMode="auto">
        <a:xfrm>
          <a:off x="2305050" y="74295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xdr:row>
      <xdr:rowOff>0</xdr:rowOff>
    </xdr:from>
    <xdr:to>
      <xdr:col>4</xdr:col>
      <xdr:colOff>0</xdr:colOff>
      <xdr:row>6</xdr:row>
      <xdr:rowOff>117508</xdr:rowOff>
    </xdr:to>
    <xdr:sp macro="" textlink="">
      <xdr:nvSpPr>
        <xdr:cNvPr id="35847" name="Text 6"/>
        <xdr:cNvSpPr txBox="1">
          <a:spLocks noChangeArrowheads="1"/>
        </xdr:cNvSpPr>
      </xdr:nvSpPr>
      <xdr:spPr bwMode="auto">
        <a:xfrm>
          <a:off x="5638800" y="49530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Theologische</a:t>
          </a:r>
        </a:p>
        <a:p>
          <a:pPr algn="ctr" rtl="0">
            <a:defRPr sz="1000"/>
          </a:pPr>
          <a:r>
            <a:rPr lang="de-DE" sz="900" b="0" i="0" u="none" strike="noStrike" baseline="0">
              <a:solidFill>
                <a:srgbClr val="000000"/>
              </a:solidFill>
              <a:latin typeface="Helvetica"/>
              <a:cs typeface="Helvetica"/>
            </a:rPr>
            <a:t>Hochschulen </a:t>
          </a:r>
          <a:r>
            <a:rPr lang="de-DE" sz="900" b="0" i="0" u="none" strike="noStrike" baseline="30000">
              <a:solidFill>
                <a:srgbClr val="000000"/>
              </a:solidFill>
              <a:latin typeface="Helvetica"/>
              <a:cs typeface="Helvetica"/>
            </a:rPr>
            <a:t>1)</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0.03047</cdr:y>
    </cdr:from>
    <cdr:to>
      <cdr:x>0.998</cdr:x>
      <cdr:y>0.50373</cdr:y>
    </cdr:to>
    <cdr:graphicFrame macro="">
      <cdr:nvGraphicFramePr>
        <cdr:cNvPr id="2526413" name="Chart 430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0.00669</cdr:x>
      <cdr:y>0.04392</cdr:y>
    </cdr:from>
    <cdr:to>
      <cdr:x>0.99401</cdr:x>
      <cdr:y>0.08665</cdr:y>
    </cdr:to>
    <cdr:sp macro="" textlink="">
      <cdr:nvSpPr>
        <cdr:cNvPr id="14338" name="Text Box 1026"/>
        <cdr:cNvSpPr txBox="1">
          <a:spLocks xmlns:a="http://schemas.openxmlformats.org/drawingml/2006/main" noChangeArrowheads="1"/>
        </cdr:cNvSpPr>
      </cdr:nvSpPr>
      <cdr:spPr bwMode="auto">
        <a:xfrm xmlns:a="http://schemas.openxmlformats.org/drawingml/2006/main">
          <a:off x="40167" y="400929"/>
          <a:ext cx="5924660" cy="3900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Aufwendungen und Investitionen</a:t>
          </a:r>
        </a:p>
        <a:p xmlns:a="http://schemas.openxmlformats.org/drawingml/2006/main">
          <a:pPr algn="ctr" rtl="0">
            <a:defRPr sz="1000"/>
          </a:pPr>
          <a:r>
            <a:rPr lang="de-DE" sz="1100" b="1" i="0" u="none" strike="noStrike" baseline="0">
              <a:solidFill>
                <a:srgbClr val="000000"/>
              </a:solidFill>
              <a:latin typeface="Arial"/>
              <a:cs typeface="Arial"/>
            </a:rPr>
            <a:t> der Hochschulen 2018 bis 2021 nach Fächergruppen</a:t>
          </a:r>
        </a:p>
      </cdr:txBody>
    </cdr:sp>
  </cdr:relSizeAnchor>
  <cdr:relSizeAnchor xmlns:cdr="http://schemas.openxmlformats.org/drawingml/2006/chartDrawing">
    <cdr:from>
      <cdr:x>0.00854</cdr:x>
      <cdr:y>0.10625</cdr:y>
    </cdr:from>
    <cdr:to>
      <cdr:x>0.40129</cdr:x>
      <cdr:y>0.13575</cdr:y>
    </cdr:to>
    <cdr:sp macro="" textlink="">
      <cdr:nvSpPr>
        <cdr:cNvPr id="14339" name="Text Box 1027"/>
        <cdr:cNvSpPr txBox="1">
          <a:spLocks xmlns:a="http://schemas.openxmlformats.org/drawingml/2006/main" noChangeArrowheads="1"/>
        </cdr:cNvSpPr>
      </cdr:nvSpPr>
      <cdr:spPr bwMode="auto">
        <a:xfrm xmlns:a="http://schemas.openxmlformats.org/drawingml/2006/main">
          <a:off x="51235" y="969854"/>
          <a:ext cx="2356795" cy="2692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Geisteswissenschaften</a:t>
          </a:r>
        </a:p>
      </cdr:txBody>
    </cdr:sp>
  </cdr:relSizeAnchor>
  <cdr:relSizeAnchor xmlns:cdr="http://schemas.openxmlformats.org/drawingml/2006/chartDrawing">
    <cdr:from>
      <cdr:x>0.01002</cdr:x>
      <cdr:y>0.48208</cdr:y>
    </cdr:from>
    <cdr:to>
      <cdr:x>0.30102</cdr:x>
      <cdr:y>0.50008</cdr:y>
    </cdr:to>
    <cdr:sp macro="" textlink="">
      <cdr:nvSpPr>
        <cdr:cNvPr id="14340" name="Text Box 1028"/>
        <cdr:cNvSpPr txBox="1">
          <a:spLocks xmlns:a="http://schemas.openxmlformats.org/drawingml/2006/main" noChangeArrowheads="1"/>
        </cdr:cNvSpPr>
      </cdr:nvSpPr>
      <cdr:spPr bwMode="auto">
        <a:xfrm xmlns:a="http://schemas.openxmlformats.org/drawingml/2006/main">
          <a:off x="60133" y="4400476"/>
          <a:ext cx="1746218" cy="16430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0.00502</cdr:x>
      <cdr:y>0.14379</cdr:y>
    </cdr:from>
    <cdr:to>
      <cdr:x>0.39777</cdr:x>
      <cdr:y>0.17179</cdr:y>
    </cdr:to>
    <cdr:sp macro="" textlink="">
      <cdr:nvSpPr>
        <cdr:cNvPr id="14341" name="Text Box 1029"/>
        <cdr:cNvSpPr txBox="1">
          <a:spLocks xmlns:a="http://schemas.openxmlformats.org/drawingml/2006/main" noChangeArrowheads="1"/>
        </cdr:cNvSpPr>
      </cdr:nvSpPr>
      <cdr:spPr bwMode="auto">
        <a:xfrm xmlns:a="http://schemas.openxmlformats.org/drawingml/2006/main">
          <a:off x="30100" y="1312537"/>
          <a:ext cx="2356795" cy="25558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Sport</a:t>
          </a:r>
        </a:p>
      </cdr:txBody>
    </cdr:sp>
  </cdr:relSizeAnchor>
  <cdr:relSizeAnchor xmlns:cdr="http://schemas.openxmlformats.org/drawingml/2006/chartDrawing">
    <cdr:from>
      <cdr:x>0.01066</cdr:x>
      <cdr:y>0.17941</cdr:y>
    </cdr:from>
    <cdr:to>
      <cdr:x>0.40341</cdr:x>
      <cdr:y>0.20766</cdr:y>
    </cdr:to>
    <cdr:sp macro="" textlink="">
      <cdr:nvSpPr>
        <cdr:cNvPr id="14342" name="Text Box 1030"/>
        <cdr:cNvSpPr txBox="1">
          <a:spLocks xmlns:a="http://schemas.openxmlformats.org/drawingml/2006/main" noChangeArrowheads="1"/>
        </cdr:cNvSpPr>
      </cdr:nvSpPr>
      <cdr:spPr bwMode="auto">
        <a:xfrm xmlns:a="http://schemas.openxmlformats.org/drawingml/2006/main">
          <a:off x="63990" y="1637706"/>
          <a:ext cx="2356794" cy="257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Rechts-, Wirtschafts-, Sozialwissenschaften</a:t>
          </a:r>
        </a:p>
      </cdr:txBody>
    </cdr:sp>
  </cdr:relSizeAnchor>
  <cdr:relSizeAnchor xmlns:cdr="http://schemas.openxmlformats.org/drawingml/2006/chartDrawing">
    <cdr:from>
      <cdr:x>0.00951</cdr:x>
      <cdr:y>0.21636</cdr:y>
    </cdr:from>
    <cdr:to>
      <cdr:x>0.40226</cdr:x>
      <cdr:y>0.24461</cdr:y>
    </cdr:to>
    <cdr:sp macro="" textlink="">
      <cdr:nvSpPr>
        <cdr:cNvPr id="14343" name="Text Box 1031"/>
        <cdr:cNvSpPr txBox="1">
          <a:spLocks xmlns:a="http://schemas.openxmlformats.org/drawingml/2006/main" noChangeArrowheads="1"/>
        </cdr:cNvSpPr>
      </cdr:nvSpPr>
      <cdr:spPr bwMode="auto">
        <a:xfrm xmlns:a="http://schemas.openxmlformats.org/drawingml/2006/main">
          <a:off x="57077" y="1974987"/>
          <a:ext cx="2356795" cy="257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Mathematik, Naturwissenschaften</a:t>
          </a:r>
        </a:p>
      </cdr:txBody>
    </cdr:sp>
  </cdr:relSizeAnchor>
  <cdr:relSizeAnchor xmlns:cdr="http://schemas.openxmlformats.org/drawingml/2006/chartDrawing">
    <cdr:from>
      <cdr:x>0.0089</cdr:x>
      <cdr:y>0.25273</cdr:y>
    </cdr:from>
    <cdr:to>
      <cdr:x>0.40165</cdr:x>
      <cdr:y>0.27998</cdr:y>
    </cdr:to>
    <cdr:sp macro="" textlink="">
      <cdr:nvSpPr>
        <cdr:cNvPr id="14344" name="Text Box 1032"/>
        <cdr:cNvSpPr txBox="1">
          <a:spLocks xmlns:a="http://schemas.openxmlformats.org/drawingml/2006/main" noChangeArrowheads="1"/>
        </cdr:cNvSpPr>
      </cdr:nvSpPr>
      <cdr:spPr bwMode="auto">
        <a:xfrm xmlns:a="http://schemas.openxmlformats.org/drawingml/2006/main">
          <a:off x="53379" y="2306983"/>
          <a:ext cx="2356794" cy="24874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Humanmedizin</a:t>
          </a:r>
        </a:p>
      </cdr:txBody>
    </cdr:sp>
  </cdr:relSizeAnchor>
  <cdr:relSizeAnchor xmlns:cdr="http://schemas.openxmlformats.org/drawingml/2006/chartDrawing">
    <cdr:from>
      <cdr:x>0.00855</cdr:x>
      <cdr:y>0.29105</cdr:y>
    </cdr:from>
    <cdr:to>
      <cdr:x>0.4013</cdr:x>
      <cdr:y>0.32841</cdr:y>
    </cdr:to>
    <cdr:sp macro="" textlink="">
      <cdr:nvSpPr>
        <cdr:cNvPr id="14345" name="Text Box 1033"/>
        <cdr:cNvSpPr txBox="1">
          <a:spLocks xmlns:a="http://schemas.openxmlformats.org/drawingml/2006/main" noChangeArrowheads="1"/>
        </cdr:cNvSpPr>
      </cdr:nvSpPr>
      <cdr:spPr bwMode="auto">
        <a:xfrm xmlns:a="http://schemas.openxmlformats.org/drawingml/2006/main">
          <a:off x="51442" y="2659062"/>
          <a:ext cx="2363030" cy="3413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lnSpc>
              <a:spcPts val="700"/>
            </a:lnSpc>
            <a:spcBef>
              <a:spcPts val="600"/>
            </a:spcBef>
            <a:spcAft>
              <a:spcPts val="600"/>
            </a:spcAft>
            <a:defRPr sz="1000"/>
          </a:pPr>
          <a:r>
            <a:rPr lang="de-DE" sz="800" b="0" i="0" u="none" strike="noStrike" baseline="0">
              <a:solidFill>
                <a:srgbClr val="000000"/>
              </a:solidFill>
              <a:latin typeface="Arial"/>
              <a:cs typeface="Arial"/>
            </a:rPr>
            <a:t>Agrar- Forst- und Ernährungswissenschaften, Veterinärmedizin</a:t>
          </a:r>
        </a:p>
      </cdr:txBody>
    </cdr:sp>
  </cdr:relSizeAnchor>
  <cdr:relSizeAnchor xmlns:cdr="http://schemas.openxmlformats.org/drawingml/2006/chartDrawing">
    <cdr:from>
      <cdr:x>0.00881</cdr:x>
      <cdr:y>0.32555</cdr:y>
    </cdr:from>
    <cdr:to>
      <cdr:x>0.40156</cdr:x>
      <cdr:y>0.35305</cdr:y>
    </cdr:to>
    <cdr:sp macro="" textlink="">
      <cdr:nvSpPr>
        <cdr:cNvPr id="14346" name="Text Box 1034"/>
        <cdr:cNvSpPr txBox="1">
          <a:spLocks xmlns:a="http://schemas.openxmlformats.org/drawingml/2006/main" noChangeArrowheads="1"/>
        </cdr:cNvSpPr>
      </cdr:nvSpPr>
      <cdr:spPr bwMode="auto">
        <a:xfrm xmlns:a="http://schemas.openxmlformats.org/drawingml/2006/main">
          <a:off x="52860" y="2971645"/>
          <a:ext cx="2356795" cy="25102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Ingenieurwissenschaften</a:t>
          </a:r>
        </a:p>
      </cdr:txBody>
    </cdr:sp>
  </cdr:relSizeAnchor>
  <cdr:relSizeAnchor xmlns:cdr="http://schemas.openxmlformats.org/drawingml/2006/chartDrawing">
    <cdr:from>
      <cdr:x>0.00802</cdr:x>
      <cdr:y>0.36216</cdr:y>
    </cdr:from>
    <cdr:to>
      <cdr:x>0.40077</cdr:x>
      <cdr:y>0.38966</cdr:y>
    </cdr:to>
    <cdr:sp macro="" textlink="">
      <cdr:nvSpPr>
        <cdr:cNvPr id="14347" name="Text Box 1035"/>
        <cdr:cNvSpPr txBox="1">
          <a:spLocks xmlns:a="http://schemas.openxmlformats.org/drawingml/2006/main" noChangeArrowheads="1"/>
        </cdr:cNvSpPr>
      </cdr:nvSpPr>
      <cdr:spPr bwMode="auto">
        <a:xfrm xmlns:a="http://schemas.openxmlformats.org/drawingml/2006/main">
          <a:off x="48121" y="3305834"/>
          <a:ext cx="2356794" cy="2510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Kunst, Kunstwissenschaft</a:t>
          </a:r>
        </a:p>
      </cdr:txBody>
    </cdr:sp>
  </cdr:relSizeAnchor>
  <cdr:relSizeAnchor xmlns:cdr="http://schemas.openxmlformats.org/drawingml/2006/chartDrawing">
    <cdr:from>
      <cdr:x>0.01092</cdr:x>
      <cdr:y>0.3976</cdr:y>
    </cdr:from>
    <cdr:to>
      <cdr:x>0.40367</cdr:x>
      <cdr:y>0.42535</cdr:y>
    </cdr:to>
    <cdr:sp macro="" textlink="">
      <cdr:nvSpPr>
        <cdr:cNvPr id="14348" name="Text Box 1036"/>
        <cdr:cNvSpPr txBox="1">
          <a:spLocks xmlns:a="http://schemas.openxmlformats.org/drawingml/2006/main" noChangeArrowheads="1"/>
        </cdr:cNvSpPr>
      </cdr:nvSpPr>
      <cdr:spPr bwMode="auto">
        <a:xfrm xmlns:a="http://schemas.openxmlformats.org/drawingml/2006/main">
          <a:off x="65523" y="3629346"/>
          <a:ext cx="2356794" cy="25330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zentr. Einrichtungen u. nicht aufteilbare Ausgaben</a:t>
          </a:r>
        </a:p>
      </cdr:txBody>
    </cdr:sp>
  </cdr:relSizeAnchor>
  <cdr:relSizeAnchor xmlns:cdr="http://schemas.openxmlformats.org/drawingml/2006/chartDrawing">
    <cdr:from>
      <cdr:x>0</cdr:x>
      <cdr:y>0.52674</cdr:y>
    </cdr:from>
    <cdr:to>
      <cdr:x>0.997</cdr:x>
      <cdr:y>1</cdr:y>
    </cdr:to>
    <cdr:graphicFrame macro="">
      <cdr:nvGraphicFramePr>
        <cdr:cNvPr id="2526425" name="Chart 431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0.02298</cdr:x>
      <cdr:y>0.54145</cdr:y>
    </cdr:from>
    <cdr:to>
      <cdr:x>0.99298</cdr:x>
      <cdr:y>0.58531</cdr:y>
    </cdr:to>
    <cdr:sp macro="" textlink="">
      <cdr:nvSpPr>
        <cdr:cNvPr id="14350" name="Text Box 1038"/>
        <cdr:cNvSpPr txBox="1">
          <a:spLocks xmlns:a="http://schemas.openxmlformats.org/drawingml/2006/main" noChangeArrowheads="1"/>
        </cdr:cNvSpPr>
      </cdr:nvSpPr>
      <cdr:spPr bwMode="auto">
        <a:xfrm xmlns:a="http://schemas.openxmlformats.org/drawingml/2006/main">
          <a:off x="137871" y="4942437"/>
          <a:ext cx="5820728" cy="400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Aufwendungen und Investitionen </a:t>
          </a:r>
        </a:p>
        <a:p xmlns:a="http://schemas.openxmlformats.org/drawingml/2006/main">
          <a:pPr algn="ctr" rtl="0">
            <a:defRPr sz="1000"/>
          </a:pPr>
          <a:r>
            <a:rPr lang="de-DE" sz="1100" b="1" i="0" u="none" strike="noStrike" baseline="0">
              <a:solidFill>
                <a:srgbClr val="000000"/>
              </a:solidFill>
              <a:latin typeface="Arial"/>
              <a:cs typeface="Arial"/>
            </a:rPr>
            <a:t>der Hochschulen 2021 nach haushaltsmäßiger Gliederung</a:t>
          </a:r>
        </a:p>
      </cdr:txBody>
    </cdr:sp>
  </cdr:relSizeAnchor>
  <cdr:relSizeAnchor xmlns:cdr="http://schemas.openxmlformats.org/drawingml/2006/chartDrawing">
    <cdr:from>
      <cdr:x>0.01198</cdr:x>
      <cdr:y>0.62357</cdr:y>
    </cdr:from>
    <cdr:to>
      <cdr:x>0.40473</cdr:x>
      <cdr:y>0.65857</cdr:y>
    </cdr:to>
    <cdr:sp macro="" textlink="">
      <cdr:nvSpPr>
        <cdr:cNvPr id="14351" name="Text Box 1039"/>
        <cdr:cNvSpPr txBox="1">
          <a:spLocks xmlns:a="http://schemas.openxmlformats.org/drawingml/2006/main" noChangeArrowheads="1"/>
        </cdr:cNvSpPr>
      </cdr:nvSpPr>
      <cdr:spPr bwMode="auto">
        <a:xfrm xmlns:a="http://schemas.openxmlformats.org/drawingml/2006/main">
          <a:off x="71912" y="5691995"/>
          <a:ext cx="2356794" cy="31948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Personalaufwendungen</a:t>
          </a:r>
        </a:p>
      </cdr:txBody>
    </cdr:sp>
  </cdr:relSizeAnchor>
  <cdr:relSizeAnchor xmlns:cdr="http://schemas.openxmlformats.org/drawingml/2006/chartDrawing">
    <cdr:from>
      <cdr:x>0.011</cdr:x>
      <cdr:y>0.97175</cdr:y>
    </cdr:from>
    <cdr:to>
      <cdr:x>0.30275</cdr:x>
      <cdr:y>0.99</cdr:y>
    </cdr:to>
    <cdr:sp macro="" textlink="">
      <cdr:nvSpPr>
        <cdr:cNvPr id="14352" name="Text Box 1040"/>
        <cdr:cNvSpPr txBox="1">
          <a:spLocks xmlns:a="http://schemas.openxmlformats.org/drawingml/2006/main" noChangeArrowheads="1"/>
        </cdr:cNvSpPr>
      </cdr:nvSpPr>
      <cdr:spPr bwMode="auto">
        <a:xfrm xmlns:a="http://schemas.openxmlformats.org/drawingml/2006/main">
          <a:off x="66008" y="8870232"/>
          <a:ext cx="1750719" cy="16658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0.01216</cdr:x>
      <cdr:y>0.6881</cdr:y>
    </cdr:from>
    <cdr:to>
      <cdr:x>0.40491</cdr:x>
      <cdr:y>0.7226</cdr:y>
    </cdr:to>
    <cdr:sp macro="" textlink="">
      <cdr:nvSpPr>
        <cdr:cNvPr id="14354" name="Text Box 1042"/>
        <cdr:cNvSpPr txBox="1">
          <a:spLocks xmlns:a="http://schemas.openxmlformats.org/drawingml/2006/main" noChangeArrowheads="1"/>
        </cdr:cNvSpPr>
      </cdr:nvSpPr>
      <cdr:spPr bwMode="auto">
        <a:xfrm xmlns:a="http://schemas.openxmlformats.org/drawingml/2006/main">
          <a:off x="72953" y="6281030"/>
          <a:ext cx="2356795" cy="3149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Bewirtschaftung/Unterhaltung der Grundstücke/Gebäude</a:t>
          </a:r>
        </a:p>
      </cdr:txBody>
    </cdr:sp>
  </cdr:relSizeAnchor>
  <cdr:relSizeAnchor xmlns:cdr="http://schemas.openxmlformats.org/drawingml/2006/chartDrawing">
    <cdr:from>
      <cdr:x>0.00863</cdr:x>
      <cdr:y>0.7525</cdr:y>
    </cdr:from>
    <cdr:to>
      <cdr:x>0.40138</cdr:x>
      <cdr:y>0.78925</cdr:y>
    </cdr:to>
    <cdr:sp macro="" textlink="">
      <cdr:nvSpPr>
        <cdr:cNvPr id="14356" name="Text Box 1044"/>
        <cdr:cNvSpPr txBox="1">
          <a:spLocks xmlns:a="http://schemas.openxmlformats.org/drawingml/2006/main" noChangeArrowheads="1"/>
        </cdr:cNvSpPr>
      </cdr:nvSpPr>
      <cdr:spPr bwMode="auto">
        <a:xfrm xmlns:a="http://schemas.openxmlformats.org/drawingml/2006/main">
          <a:off x="51786" y="6868870"/>
          <a:ext cx="2356795" cy="3354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Übrige Aufwendungen</a:t>
          </a:r>
        </a:p>
      </cdr:txBody>
    </cdr:sp>
  </cdr:relSizeAnchor>
  <cdr:relSizeAnchor xmlns:cdr="http://schemas.openxmlformats.org/drawingml/2006/chartDrawing">
    <cdr:from>
      <cdr:x>0.00986</cdr:x>
      <cdr:y>0.8151</cdr:y>
    </cdr:from>
    <cdr:to>
      <cdr:x>0.40261</cdr:x>
      <cdr:y>0.8536</cdr:y>
    </cdr:to>
    <cdr:sp macro="" textlink="">
      <cdr:nvSpPr>
        <cdr:cNvPr id="14357" name="Text Box 1045"/>
        <cdr:cNvSpPr txBox="1">
          <a:spLocks xmlns:a="http://schemas.openxmlformats.org/drawingml/2006/main" noChangeArrowheads="1"/>
        </cdr:cNvSpPr>
      </cdr:nvSpPr>
      <cdr:spPr bwMode="auto">
        <a:xfrm xmlns:a="http://schemas.openxmlformats.org/drawingml/2006/main">
          <a:off x="59189" y="7440370"/>
          <a:ext cx="2356795" cy="3514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Erwerb von Grundstücken/Gebäuden und Baumaßnahmen</a:t>
          </a:r>
        </a:p>
      </cdr:txBody>
    </cdr:sp>
  </cdr:relSizeAnchor>
  <cdr:relSizeAnchor xmlns:cdr="http://schemas.openxmlformats.org/drawingml/2006/chartDrawing">
    <cdr:from>
      <cdr:x>0.0096</cdr:x>
      <cdr:y>0.88168</cdr:y>
    </cdr:from>
    <cdr:to>
      <cdr:x>0.40235</cdr:x>
      <cdr:y>0.91718</cdr:y>
    </cdr:to>
    <cdr:sp macro="" textlink="">
      <cdr:nvSpPr>
        <cdr:cNvPr id="14359" name="Text Box 1047"/>
        <cdr:cNvSpPr txBox="1">
          <a:spLocks xmlns:a="http://schemas.openxmlformats.org/drawingml/2006/main" noChangeArrowheads="1"/>
        </cdr:cNvSpPr>
      </cdr:nvSpPr>
      <cdr:spPr bwMode="auto">
        <a:xfrm xmlns:a="http://schemas.openxmlformats.org/drawingml/2006/main">
          <a:off x="57602" y="8048111"/>
          <a:ext cx="2356794" cy="3240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Sonstige Investitionen</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9</xdr:row>
      <xdr:rowOff>0</xdr:rowOff>
    </xdr:from>
    <xdr:to>
      <xdr:col>1</xdr:col>
      <xdr:colOff>0</xdr:colOff>
      <xdr:row>9</xdr:row>
      <xdr:rowOff>0</xdr:rowOff>
    </xdr:to>
    <xdr:sp macro="" textlink="">
      <xdr:nvSpPr>
        <xdr:cNvPr id="2213380" name="Line 1"/>
        <xdr:cNvSpPr>
          <a:spLocks noChangeShapeType="1"/>
        </xdr:cNvSpPr>
      </xdr:nvSpPr>
      <xdr:spPr bwMode="auto">
        <a:xfrm>
          <a:off x="3114675"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2213381" name="Line 2"/>
        <xdr:cNvSpPr>
          <a:spLocks noChangeShapeType="1"/>
        </xdr:cNvSpPr>
      </xdr:nvSpPr>
      <xdr:spPr bwMode="auto">
        <a:xfrm>
          <a:off x="914400" y="1457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647700</xdr:colOff>
      <xdr:row>7</xdr:row>
      <xdr:rowOff>0</xdr:rowOff>
    </xdr:from>
    <xdr:to>
      <xdr:col>0</xdr:col>
      <xdr:colOff>1381125</xdr:colOff>
      <xdr:row>7</xdr:row>
      <xdr:rowOff>0</xdr:rowOff>
    </xdr:to>
    <xdr:sp macro="" textlink="">
      <xdr:nvSpPr>
        <xdr:cNvPr id="2213382" name="Line 4"/>
        <xdr:cNvSpPr>
          <a:spLocks noChangeShapeType="1"/>
        </xdr:cNvSpPr>
      </xdr:nvSpPr>
      <xdr:spPr bwMode="auto">
        <a:xfrm>
          <a:off x="647700" y="113347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22225</xdr:rowOff>
    </xdr:from>
    <xdr:to>
      <xdr:col>6</xdr:col>
      <xdr:colOff>0</xdr:colOff>
      <xdr:row>7</xdr:row>
      <xdr:rowOff>142875</xdr:rowOff>
    </xdr:to>
    <xdr:sp macro="" textlink="">
      <xdr:nvSpPr>
        <xdr:cNvPr id="29704" name="Text 10"/>
        <xdr:cNvSpPr txBox="1">
          <a:spLocks noChangeArrowheads="1"/>
        </xdr:cNvSpPr>
      </xdr:nvSpPr>
      <xdr:spPr bwMode="auto">
        <a:xfrm>
          <a:off x="6886575" y="676275"/>
          <a:ext cx="0"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2003</a:t>
          </a:r>
        </a:p>
      </xdr:txBody>
    </xdr:sp>
    <xdr:clientData/>
  </xdr:twoCellAnchor>
  <xdr:twoCellAnchor>
    <xdr:from>
      <xdr:col>0</xdr:col>
      <xdr:colOff>647700</xdr:colOff>
      <xdr:row>6</xdr:row>
      <xdr:rowOff>0</xdr:rowOff>
    </xdr:from>
    <xdr:to>
      <xdr:col>0</xdr:col>
      <xdr:colOff>1381125</xdr:colOff>
      <xdr:row>6</xdr:row>
      <xdr:rowOff>0</xdr:rowOff>
    </xdr:to>
    <xdr:sp macro="" textlink="">
      <xdr:nvSpPr>
        <xdr:cNvPr id="2213384" name="Line 9"/>
        <xdr:cNvSpPr>
          <a:spLocks noChangeShapeType="1"/>
        </xdr:cNvSpPr>
      </xdr:nvSpPr>
      <xdr:spPr bwMode="auto">
        <a:xfrm>
          <a:off x="647700" y="97155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2213385" name="Line 10"/>
        <xdr:cNvSpPr>
          <a:spLocks noChangeShapeType="1"/>
        </xdr:cNvSpPr>
      </xdr:nvSpPr>
      <xdr:spPr bwMode="auto">
        <a:xfrm>
          <a:off x="3114675"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40</xdr:row>
      <xdr:rowOff>85725</xdr:rowOff>
    </xdr:from>
    <xdr:to>
      <xdr:col>2</xdr:col>
      <xdr:colOff>1362075</xdr:colOff>
      <xdr:row>40</xdr:row>
      <xdr:rowOff>85725</xdr:rowOff>
    </xdr:to>
    <xdr:sp macro="" textlink="">
      <xdr:nvSpPr>
        <xdr:cNvPr id="2238623" name="Line 2"/>
        <xdr:cNvSpPr>
          <a:spLocks noChangeShapeType="1"/>
        </xdr:cNvSpPr>
      </xdr:nvSpPr>
      <xdr:spPr bwMode="auto">
        <a:xfrm>
          <a:off x="1019175" y="6743700"/>
          <a:ext cx="72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6</xdr:row>
      <xdr:rowOff>152400</xdr:rowOff>
    </xdr:from>
    <xdr:to>
      <xdr:col>2</xdr:col>
      <xdr:colOff>1400175</xdr:colOff>
      <xdr:row>6</xdr:row>
      <xdr:rowOff>152400</xdr:rowOff>
    </xdr:to>
    <xdr:sp macro="" textlink="">
      <xdr:nvSpPr>
        <xdr:cNvPr id="2238624" name="Line 18"/>
        <xdr:cNvSpPr>
          <a:spLocks noChangeShapeType="1"/>
        </xdr:cNvSpPr>
      </xdr:nvSpPr>
      <xdr:spPr bwMode="auto">
        <a:xfrm>
          <a:off x="1000125" y="1104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0.01544</cdr:x>
      <cdr:y>0.06648</cdr:y>
    </cdr:from>
    <cdr:to>
      <cdr:x>0.98894</cdr:x>
      <cdr:y>0.52873</cdr:y>
    </cdr:to>
    <cdr:graphicFrame macro="">
      <cdr:nvGraphicFramePr>
        <cdr:cNvPr id="2540849" name="Chart 30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0.0436</cdr:x>
      <cdr:y>0.40951</cdr:y>
    </cdr:from>
    <cdr:to>
      <cdr:x>0.07835</cdr:x>
      <cdr:y>0.42026</cdr:y>
    </cdr:to>
    <cdr:sp macro="" textlink="">
      <cdr:nvSpPr>
        <cdr:cNvPr id="121858" name="Rectangle 2"/>
        <cdr:cNvSpPr>
          <a:spLocks xmlns:a="http://schemas.openxmlformats.org/drawingml/2006/main" noChangeArrowheads="1"/>
        </cdr:cNvSpPr>
      </cdr:nvSpPr>
      <cdr:spPr bwMode="auto">
        <a:xfrm xmlns:a="http://schemas.openxmlformats.org/drawingml/2006/main">
          <a:off x="230694" y="3446140"/>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6600" mc:Ignorable="a14" a14:legacySpreadsheetColorIndex="53"/>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0.0851</cdr:x>
      <cdr:y>0.40788</cdr:y>
    </cdr:from>
    <cdr:to>
      <cdr:x>0.3296</cdr:x>
      <cdr:y>0.42713</cdr:y>
    </cdr:to>
    <cdr:sp macro="" textlink="">
      <cdr:nvSpPr>
        <cdr:cNvPr id="121859" name="Text Box 3"/>
        <cdr:cNvSpPr txBox="1">
          <a:spLocks xmlns:a="http://schemas.openxmlformats.org/drawingml/2006/main" noChangeArrowheads="1"/>
        </cdr:cNvSpPr>
      </cdr:nvSpPr>
      <cdr:spPr bwMode="auto">
        <a:xfrm xmlns:a="http://schemas.openxmlformats.org/drawingml/2006/main">
          <a:off x="450276" y="3432484"/>
          <a:ext cx="1293683" cy="161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Ingenieurwissenschaften</a:t>
          </a:r>
        </a:p>
      </cdr:txBody>
    </cdr:sp>
  </cdr:relSizeAnchor>
  <cdr:relSizeAnchor xmlns:cdr="http://schemas.openxmlformats.org/drawingml/2006/chartDrawing">
    <cdr:from>
      <cdr:x>0.0851</cdr:x>
      <cdr:y>0.42163</cdr:y>
    </cdr:from>
    <cdr:to>
      <cdr:x>0.5311</cdr:x>
      <cdr:y>0.44538</cdr:y>
    </cdr:to>
    <cdr:sp macro="" textlink="">
      <cdr:nvSpPr>
        <cdr:cNvPr id="121860" name="Text Box 4"/>
        <cdr:cNvSpPr txBox="1">
          <a:spLocks xmlns:a="http://schemas.openxmlformats.org/drawingml/2006/main" noChangeArrowheads="1"/>
        </cdr:cNvSpPr>
      </cdr:nvSpPr>
      <cdr:spPr bwMode="auto">
        <a:xfrm xmlns:a="http://schemas.openxmlformats.org/drawingml/2006/main">
          <a:off x="450276" y="3548195"/>
          <a:ext cx="2359848" cy="199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Zentr. Einrichtungen u. nicht aufteilbare Ausgaben</a:t>
          </a:r>
        </a:p>
      </cdr:txBody>
    </cdr:sp>
  </cdr:relSizeAnchor>
  <cdr:relSizeAnchor xmlns:cdr="http://schemas.openxmlformats.org/drawingml/2006/chartDrawing">
    <cdr:from>
      <cdr:x>0.08668</cdr:x>
      <cdr:y>0.45919</cdr:y>
    </cdr:from>
    <cdr:to>
      <cdr:x>0.39418</cdr:x>
      <cdr:y>0.47719</cdr:y>
    </cdr:to>
    <cdr:sp macro="" textlink="">
      <cdr:nvSpPr>
        <cdr:cNvPr id="121861" name="Text Box 5"/>
        <cdr:cNvSpPr txBox="1">
          <a:spLocks xmlns:a="http://schemas.openxmlformats.org/drawingml/2006/main" noChangeArrowheads="1"/>
        </cdr:cNvSpPr>
      </cdr:nvSpPr>
      <cdr:spPr bwMode="auto">
        <a:xfrm xmlns:a="http://schemas.openxmlformats.org/drawingml/2006/main">
          <a:off x="521619" y="4203959"/>
          <a:ext cx="1850400" cy="164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Fächergruppen</a:t>
          </a:r>
        </a:p>
      </cdr:txBody>
    </cdr:sp>
  </cdr:relSizeAnchor>
  <cdr:relSizeAnchor xmlns:cdr="http://schemas.openxmlformats.org/drawingml/2006/chartDrawing">
    <cdr:from>
      <cdr:x>0.0436</cdr:x>
      <cdr:y>0.42626</cdr:y>
    </cdr:from>
    <cdr:to>
      <cdr:x>0.07835</cdr:x>
      <cdr:y>0.43701</cdr:y>
    </cdr:to>
    <cdr:sp macro="" textlink="">
      <cdr:nvSpPr>
        <cdr:cNvPr id="121862" name="Rectangle 6"/>
        <cdr:cNvSpPr>
          <a:spLocks xmlns:a="http://schemas.openxmlformats.org/drawingml/2006/main" noChangeArrowheads="1"/>
        </cdr:cNvSpPr>
      </cdr:nvSpPr>
      <cdr:spPr bwMode="auto">
        <a:xfrm xmlns:a="http://schemas.openxmlformats.org/drawingml/2006/main">
          <a:off x="230694" y="3587097"/>
          <a:ext cx="183867" cy="9046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99" mc:Ignorable="a14" a14:legacySpreadsheetColorIndex="4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0.04307</cdr:x>
      <cdr:y>0.46222</cdr:y>
    </cdr:from>
    <cdr:to>
      <cdr:x>0.07782</cdr:x>
      <cdr:y>0.47297</cdr:y>
    </cdr:to>
    <cdr:sp macro="" textlink="">
      <cdr:nvSpPr>
        <cdr:cNvPr id="121863" name="Rectangle 7"/>
        <cdr:cNvSpPr>
          <a:spLocks xmlns:a="http://schemas.openxmlformats.org/drawingml/2006/main" noChangeArrowheads="1"/>
        </cdr:cNvSpPr>
      </cdr:nvSpPr>
      <cdr:spPr bwMode="auto">
        <a:xfrm xmlns:a="http://schemas.openxmlformats.org/drawingml/2006/main">
          <a:off x="259191" y="4231729"/>
          <a:ext cx="209110" cy="984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800000" mc:Ignorable="a14" a14:legacySpreadsheetColorIndex="1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0.0436</cdr:x>
      <cdr:y>0.37926</cdr:y>
    </cdr:from>
    <cdr:to>
      <cdr:x>0.07835</cdr:x>
      <cdr:y>0.39001</cdr:y>
    </cdr:to>
    <cdr:sp macro="" textlink="">
      <cdr:nvSpPr>
        <cdr:cNvPr id="121864" name="Rectangle 8"/>
        <cdr:cNvSpPr>
          <a:spLocks xmlns:a="http://schemas.openxmlformats.org/drawingml/2006/main" noChangeArrowheads="1"/>
        </cdr:cNvSpPr>
      </cdr:nvSpPr>
      <cdr:spPr bwMode="auto">
        <a:xfrm xmlns:a="http://schemas.openxmlformats.org/drawingml/2006/main">
          <a:off x="230694" y="3191576"/>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00" mc:Ignorable="a14" a14:legacySpreadsheetColorIndex="5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0.0851</cdr:x>
      <cdr:y>0.37663</cdr:y>
    </cdr:from>
    <cdr:to>
      <cdr:x>0.42658</cdr:x>
      <cdr:y>0.39463</cdr:y>
    </cdr:to>
    <cdr:sp macro="" textlink="">
      <cdr:nvSpPr>
        <cdr:cNvPr id="121865" name="Text Box 9"/>
        <cdr:cNvSpPr txBox="1">
          <a:spLocks xmlns:a="http://schemas.openxmlformats.org/drawingml/2006/main" noChangeArrowheads="1"/>
        </cdr:cNvSpPr>
      </cdr:nvSpPr>
      <cdr:spPr bwMode="auto">
        <a:xfrm xmlns:a="http://schemas.openxmlformats.org/drawingml/2006/main">
          <a:off x="512094" y="3448125"/>
          <a:ext cx="2054894" cy="164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Humanmedizin/Gesundheitswissenschaften</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0.0851</cdr:x>
      <cdr:y>0.39238</cdr:y>
    </cdr:from>
    <cdr:to>
      <cdr:x>0.4321</cdr:x>
      <cdr:y>0.41163</cdr:y>
    </cdr:to>
    <cdr:sp macro="" textlink="">
      <cdr:nvSpPr>
        <cdr:cNvPr id="121866" name="Text Box 10"/>
        <cdr:cNvSpPr txBox="1">
          <a:spLocks xmlns:a="http://schemas.openxmlformats.org/drawingml/2006/main" noChangeArrowheads="1"/>
        </cdr:cNvSpPr>
      </cdr:nvSpPr>
      <cdr:spPr bwMode="auto">
        <a:xfrm xmlns:a="http://schemas.openxmlformats.org/drawingml/2006/main">
          <a:off x="450276" y="3302046"/>
          <a:ext cx="1836025" cy="161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Mathematik, Naturwissenschaften</a:t>
          </a:r>
        </a:p>
      </cdr:txBody>
    </cdr:sp>
  </cdr:relSizeAnchor>
  <cdr:relSizeAnchor xmlns:cdr="http://schemas.openxmlformats.org/drawingml/2006/chartDrawing">
    <cdr:from>
      <cdr:x>0.0436</cdr:x>
      <cdr:y>0.39476</cdr:y>
    </cdr:from>
    <cdr:to>
      <cdr:x>0.07835</cdr:x>
      <cdr:y>0.40551</cdr:y>
    </cdr:to>
    <cdr:sp macro="" textlink="">
      <cdr:nvSpPr>
        <cdr:cNvPr id="121867" name="Rectangle 11"/>
        <cdr:cNvSpPr>
          <a:spLocks xmlns:a="http://schemas.openxmlformats.org/drawingml/2006/main" noChangeArrowheads="1"/>
        </cdr:cNvSpPr>
      </cdr:nvSpPr>
      <cdr:spPr bwMode="auto">
        <a:xfrm xmlns:a="http://schemas.openxmlformats.org/drawingml/2006/main">
          <a:off x="230694" y="3322013"/>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0.04346</cdr:x>
      <cdr:y>0.44527</cdr:y>
    </cdr:from>
    <cdr:to>
      <cdr:x>0.07821</cdr:x>
      <cdr:y>0.45602</cdr:y>
    </cdr:to>
    <cdr:sp macro="" textlink="">
      <cdr:nvSpPr>
        <cdr:cNvPr id="121868" name="Rectangle 12" descr="50%"/>
        <cdr:cNvSpPr>
          <a:spLocks xmlns:a="http://schemas.openxmlformats.org/drawingml/2006/main" noChangeArrowheads="1"/>
        </cdr:cNvSpPr>
      </cdr:nvSpPr>
      <cdr:spPr bwMode="auto">
        <a:xfrm xmlns:a="http://schemas.openxmlformats.org/drawingml/2006/main">
          <a:off x="261494" y="4076578"/>
          <a:ext cx="209110" cy="98418"/>
        </a:xfrm>
        <a:prstGeom xmlns:a="http://schemas.openxmlformats.org/drawingml/2006/main" prst="rect">
          <a:avLst/>
        </a:prstGeom>
        <a:pattFill xmlns:a="http://schemas.openxmlformats.org/drawingml/2006/main" prst="pct4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0.54285</cdr:x>
      <cdr:y>0.38066</cdr:y>
    </cdr:from>
    <cdr:to>
      <cdr:x>0.5776</cdr:x>
      <cdr:y>0.39141</cdr:y>
    </cdr:to>
    <cdr:sp macro="" textlink="">
      <cdr:nvSpPr>
        <cdr:cNvPr id="121872" name="Rectangle 16" descr="Konturierte Raute"/>
        <cdr:cNvSpPr>
          <a:spLocks xmlns:a="http://schemas.openxmlformats.org/drawingml/2006/main" noChangeArrowheads="1"/>
        </cdr:cNvSpPr>
      </cdr:nvSpPr>
      <cdr:spPr bwMode="auto">
        <a:xfrm xmlns:a="http://schemas.openxmlformats.org/drawingml/2006/main">
          <a:off x="3266632" y="3485058"/>
          <a:ext cx="209110" cy="98419"/>
        </a:xfrm>
        <a:prstGeom xmlns:a="http://schemas.openxmlformats.org/drawingml/2006/main" prst="rect">
          <a:avLst/>
        </a:prstGeom>
        <a:pattFill xmlns:a="http://schemas.openxmlformats.org/drawingml/2006/main" prst="openDmnd">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0.54228</cdr:x>
      <cdr:y>0.39996</cdr:y>
    </cdr:from>
    <cdr:to>
      <cdr:x>0.57703</cdr:x>
      <cdr:y>0.41071</cdr:y>
    </cdr:to>
    <cdr:sp macro="" textlink="">
      <cdr:nvSpPr>
        <cdr:cNvPr id="121873" name="Rectangle 17" descr="Vertikal hell"/>
        <cdr:cNvSpPr>
          <a:spLocks xmlns:a="http://schemas.openxmlformats.org/drawingml/2006/main" noChangeArrowheads="1"/>
        </cdr:cNvSpPr>
      </cdr:nvSpPr>
      <cdr:spPr bwMode="auto">
        <a:xfrm xmlns:a="http://schemas.openxmlformats.org/drawingml/2006/main">
          <a:off x="3263176" y="3661720"/>
          <a:ext cx="209110" cy="98419"/>
        </a:xfrm>
        <a:prstGeom xmlns:a="http://schemas.openxmlformats.org/drawingml/2006/main" prst="rect">
          <a:avLst/>
        </a:prstGeom>
        <a:pattFill xmlns:a="http://schemas.openxmlformats.org/drawingml/2006/main" prst="ltVert">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0.54386</cdr:x>
      <cdr:y>0.42663</cdr:y>
    </cdr:from>
    <cdr:to>
      <cdr:x>0.57861</cdr:x>
      <cdr:y>0.43738</cdr:y>
    </cdr:to>
    <cdr:sp macro="" textlink="">
      <cdr:nvSpPr>
        <cdr:cNvPr id="121874" name="Rectangle 18" descr="Diagonal dunkel nach oben"/>
        <cdr:cNvSpPr>
          <a:spLocks xmlns:a="http://schemas.openxmlformats.org/drawingml/2006/main" noChangeArrowheads="1"/>
        </cdr:cNvSpPr>
      </cdr:nvSpPr>
      <cdr:spPr bwMode="auto">
        <a:xfrm xmlns:a="http://schemas.openxmlformats.org/drawingml/2006/main">
          <a:off x="3272701" y="3905927"/>
          <a:ext cx="209110" cy="98418"/>
        </a:xfrm>
        <a:prstGeom xmlns:a="http://schemas.openxmlformats.org/drawingml/2006/main" prst="rect">
          <a:avLst/>
        </a:prstGeom>
        <a:pattFill xmlns:a="http://schemas.openxmlformats.org/drawingml/2006/main" prst="dkUpDiag">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0.54337</cdr:x>
      <cdr:y>0.44377</cdr:y>
    </cdr:from>
    <cdr:to>
      <cdr:x>0.57808</cdr:x>
      <cdr:y>0.45454</cdr:y>
    </cdr:to>
    <cdr:sp macro="" textlink="">
      <cdr:nvSpPr>
        <cdr:cNvPr id="121876" name="Rectangle 20" descr="5%"/>
        <cdr:cNvSpPr>
          <a:spLocks xmlns:a="http://schemas.openxmlformats.org/drawingml/2006/main" noChangeArrowheads="1"/>
        </cdr:cNvSpPr>
      </cdr:nvSpPr>
      <cdr:spPr bwMode="auto">
        <a:xfrm xmlns:a="http://schemas.openxmlformats.org/drawingml/2006/main">
          <a:off x="3269752" y="4062847"/>
          <a:ext cx="208869" cy="98602"/>
        </a:xfrm>
        <a:prstGeom xmlns:a="http://schemas.openxmlformats.org/drawingml/2006/main" prst="rect">
          <a:avLst/>
        </a:prstGeom>
        <a:pattFill xmlns:a="http://schemas.openxmlformats.org/drawingml/2006/main" prst="pct5">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0.02361</cdr:x>
      <cdr:y>0.50102</cdr:y>
    </cdr:from>
    <cdr:to>
      <cdr:x>0.41176</cdr:x>
      <cdr:y>0.51679</cdr:y>
    </cdr:to>
    <cdr:sp macro="" textlink="">
      <cdr:nvSpPr>
        <cdr:cNvPr id="121878" name="Text Box 22"/>
        <cdr:cNvSpPr txBox="1">
          <a:spLocks xmlns:a="http://schemas.openxmlformats.org/drawingml/2006/main" noChangeArrowheads="1"/>
        </cdr:cNvSpPr>
      </cdr:nvSpPr>
      <cdr:spPr bwMode="auto">
        <a:xfrm xmlns:a="http://schemas.openxmlformats.org/drawingml/2006/main">
          <a:off x="141803" y="4574997"/>
          <a:ext cx="2331655" cy="144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0.01223</cdr:x>
      <cdr:y>0.55972</cdr:y>
    </cdr:from>
    <cdr:to>
      <cdr:x>0.99198</cdr:x>
      <cdr:y>0.99197</cdr:y>
    </cdr:to>
    <cdr:graphicFrame macro="">
      <cdr:nvGraphicFramePr>
        <cdr:cNvPr id="2540866" name="Chart 32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0.0178</cdr:x>
      <cdr:y>0.97333</cdr:y>
    </cdr:from>
    <cdr:to>
      <cdr:x>0.40605</cdr:x>
      <cdr:y>0.99008</cdr:y>
    </cdr:to>
    <cdr:sp macro="" textlink="">
      <cdr:nvSpPr>
        <cdr:cNvPr id="121880" name="Text Box 24"/>
        <cdr:cNvSpPr txBox="1">
          <a:spLocks xmlns:a="http://schemas.openxmlformats.org/drawingml/2006/main" noChangeArrowheads="1"/>
        </cdr:cNvSpPr>
      </cdr:nvSpPr>
      <cdr:spPr bwMode="auto">
        <a:xfrm xmlns:a="http://schemas.openxmlformats.org/drawingml/2006/main">
          <a:off x="106901" y="8887741"/>
          <a:ext cx="2332257" cy="1529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0.06727</cdr:x>
      <cdr:y>0.88001</cdr:y>
    </cdr:from>
    <cdr:to>
      <cdr:x>0.10341</cdr:x>
      <cdr:y>0.89031</cdr:y>
    </cdr:to>
    <cdr:sp macro="" textlink="">
      <cdr:nvSpPr>
        <cdr:cNvPr id="26" name="Rectangle 2"/>
        <cdr:cNvSpPr>
          <a:spLocks xmlns:a="http://schemas.openxmlformats.org/drawingml/2006/main" noChangeArrowheads="1"/>
        </cdr:cNvSpPr>
      </cdr:nvSpPr>
      <cdr:spPr bwMode="auto">
        <a:xfrm xmlns:a="http://schemas.openxmlformats.org/drawingml/2006/main">
          <a:off x="355590" y="7418161"/>
          <a:ext cx="191050" cy="868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00" mc:Ignorable="a14" a14:legacySpreadsheetColorIndex="5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0.10878</cdr:x>
      <cdr:y>0.87735</cdr:y>
    </cdr:from>
    <cdr:to>
      <cdr:x>0.35342</cdr:x>
      <cdr:y>0.89535</cdr:y>
    </cdr:to>
    <cdr:sp macro="" textlink="">
      <cdr:nvSpPr>
        <cdr:cNvPr id="27" name="Text Box 3"/>
        <cdr:cNvSpPr txBox="1">
          <a:spLocks xmlns:a="http://schemas.openxmlformats.org/drawingml/2006/main" noChangeArrowheads="1"/>
        </cdr:cNvSpPr>
      </cdr:nvSpPr>
      <cdr:spPr bwMode="auto">
        <a:xfrm xmlns:a="http://schemas.openxmlformats.org/drawingml/2006/main">
          <a:off x="654616" y="8032294"/>
          <a:ext cx="1472135" cy="164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Universitätskliniken</a:t>
          </a:r>
        </a:p>
      </cdr:txBody>
    </cdr:sp>
  </cdr:relSizeAnchor>
  <cdr:relSizeAnchor xmlns:cdr="http://schemas.openxmlformats.org/drawingml/2006/chartDrawing">
    <cdr:from>
      <cdr:x>0.06727</cdr:x>
      <cdr:y>0.89821</cdr:y>
    </cdr:from>
    <cdr:to>
      <cdr:x>0.10341</cdr:x>
      <cdr:y>0.90726</cdr:y>
    </cdr:to>
    <cdr:sp macro="" textlink="">
      <cdr:nvSpPr>
        <cdr:cNvPr id="28" name="Rectangle 4"/>
        <cdr:cNvSpPr>
          <a:spLocks xmlns:a="http://schemas.openxmlformats.org/drawingml/2006/main" noChangeArrowheads="1"/>
        </cdr:cNvSpPr>
      </cdr:nvSpPr>
      <cdr:spPr bwMode="auto">
        <a:xfrm xmlns:a="http://schemas.openxmlformats.org/drawingml/2006/main">
          <a:off x="355590" y="7575795"/>
          <a:ext cx="191050" cy="826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0.10878</cdr:x>
      <cdr:y>0.89481</cdr:y>
    </cdr:from>
    <cdr:to>
      <cdr:x>0.35342</cdr:x>
      <cdr:y>0.91281</cdr:y>
    </cdr:to>
    <cdr:sp macro="" textlink="">
      <cdr:nvSpPr>
        <cdr:cNvPr id="29" name="Text Box 5"/>
        <cdr:cNvSpPr txBox="1">
          <a:spLocks xmlns:a="http://schemas.openxmlformats.org/drawingml/2006/main" noChangeArrowheads="1"/>
        </cdr:cNvSpPr>
      </cdr:nvSpPr>
      <cdr:spPr bwMode="auto">
        <a:xfrm xmlns:a="http://schemas.openxmlformats.org/drawingml/2006/main">
          <a:off x="654616" y="8192141"/>
          <a:ext cx="1472135" cy="164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Universitäten</a:t>
          </a:r>
        </a:p>
      </cdr:txBody>
    </cdr:sp>
  </cdr:relSizeAnchor>
  <cdr:relSizeAnchor xmlns:cdr="http://schemas.openxmlformats.org/drawingml/2006/chartDrawing">
    <cdr:from>
      <cdr:x>0.64792</cdr:x>
      <cdr:y>0.87916</cdr:y>
    </cdr:from>
    <cdr:to>
      <cdr:x>0.68116</cdr:x>
      <cdr:y>0.88919</cdr:y>
    </cdr:to>
    <cdr:sp macro="" textlink="">
      <cdr:nvSpPr>
        <cdr:cNvPr id="30" name="Rectangle 6" descr="Diagonal dunkel nach oben"/>
        <cdr:cNvSpPr>
          <a:spLocks xmlns:a="http://schemas.openxmlformats.org/drawingml/2006/main" noChangeArrowheads="1"/>
        </cdr:cNvSpPr>
      </cdr:nvSpPr>
      <cdr:spPr bwMode="auto">
        <a:xfrm xmlns:a="http://schemas.openxmlformats.org/drawingml/2006/main">
          <a:off x="3898900" y="8048921"/>
          <a:ext cx="200001" cy="91779"/>
        </a:xfrm>
        <a:prstGeom xmlns:a="http://schemas.openxmlformats.org/drawingml/2006/main" prst="rect">
          <a:avLst/>
        </a:prstGeom>
        <a:pattFill xmlns:a="http://schemas.openxmlformats.org/drawingml/2006/main" prst="dkUpDiag">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0.69022</cdr:x>
      <cdr:y>0.87578</cdr:y>
    </cdr:from>
    <cdr:to>
      <cdr:x>0.93486</cdr:x>
      <cdr:y>0.89379</cdr:y>
    </cdr:to>
    <cdr:sp macro="" textlink="">
      <cdr:nvSpPr>
        <cdr:cNvPr id="31" name="Text Box 7"/>
        <cdr:cNvSpPr txBox="1">
          <a:spLocks xmlns:a="http://schemas.openxmlformats.org/drawingml/2006/main" noChangeArrowheads="1"/>
        </cdr:cNvSpPr>
      </cdr:nvSpPr>
      <cdr:spPr bwMode="auto">
        <a:xfrm xmlns:a="http://schemas.openxmlformats.org/drawingml/2006/main">
          <a:off x="4153466" y="8017940"/>
          <a:ext cx="1472135" cy="1648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Fachhochschulen</a:t>
          </a:r>
        </a:p>
      </cdr:txBody>
    </cdr:sp>
  </cdr:relSizeAnchor>
  <cdr:relSizeAnchor xmlns:cdr="http://schemas.openxmlformats.org/drawingml/2006/chartDrawing">
    <cdr:from>
      <cdr:x>0.64877</cdr:x>
      <cdr:y>0.89656</cdr:y>
    </cdr:from>
    <cdr:to>
      <cdr:x>0.68246</cdr:x>
      <cdr:y>0.90636</cdr:y>
    </cdr:to>
    <cdr:sp macro="" textlink="">
      <cdr:nvSpPr>
        <cdr:cNvPr id="32" name="Rectangle 8" descr="5%"/>
        <cdr:cNvSpPr>
          <a:spLocks xmlns:a="http://schemas.openxmlformats.org/drawingml/2006/main" noChangeArrowheads="1"/>
        </cdr:cNvSpPr>
      </cdr:nvSpPr>
      <cdr:spPr bwMode="auto">
        <a:xfrm xmlns:a="http://schemas.openxmlformats.org/drawingml/2006/main">
          <a:off x="3904037" y="8208216"/>
          <a:ext cx="202732" cy="89721"/>
        </a:xfrm>
        <a:prstGeom xmlns:a="http://schemas.openxmlformats.org/drawingml/2006/main" prst="rect">
          <a:avLst/>
        </a:prstGeom>
        <a:pattFill xmlns:a="http://schemas.openxmlformats.org/drawingml/2006/main" prst="pct5">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0.68978</cdr:x>
      <cdr:y>0.89191</cdr:y>
    </cdr:from>
    <cdr:to>
      <cdr:x>0.93442</cdr:x>
      <cdr:y>0.90991</cdr:y>
    </cdr:to>
    <cdr:sp macro="" textlink="">
      <cdr:nvSpPr>
        <cdr:cNvPr id="33" name="Text Box 9"/>
        <cdr:cNvSpPr txBox="1">
          <a:spLocks xmlns:a="http://schemas.openxmlformats.org/drawingml/2006/main" noChangeArrowheads="1"/>
        </cdr:cNvSpPr>
      </cdr:nvSpPr>
      <cdr:spPr bwMode="auto">
        <a:xfrm xmlns:a="http://schemas.openxmlformats.org/drawingml/2006/main">
          <a:off x="4150817" y="8165644"/>
          <a:ext cx="1472136" cy="164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Kunsthochschulen</a:t>
          </a:r>
        </a:p>
      </cdr:txBody>
    </cdr:sp>
  </cdr:relSizeAnchor>
  <cdr:relSizeAnchor xmlns:cdr="http://schemas.openxmlformats.org/drawingml/2006/chartDrawing">
    <cdr:from>
      <cdr:x>0.06761</cdr:x>
      <cdr:y>0.91528</cdr:y>
    </cdr:from>
    <cdr:to>
      <cdr:x>0.10105</cdr:x>
      <cdr:y>0.92483</cdr:y>
    </cdr:to>
    <cdr:sp macro="" textlink="">
      <cdr:nvSpPr>
        <cdr:cNvPr id="34" name="Rectangle 10"/>
        <cdr:cNvSpPr>
          <a:spLocks xmlns:a="http://schemas.openxmlformats.org/drawingml/2006/main" noChangeArrowheads="1"/>
        </cdr:cNvSpPr>
      </cdr:nvSpPr>
      <cdr:spPr bwMode="auto">
        <a:xfrm xmlns:a="http://schemas.openxmlformats.org/drawingml/2006/main">
          <a:off x="406858" y="8379573"/>
          <a:ext cx="201227" cy="874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0.10887</cdr:x>
      <cdr:y>0.91052</cdr:y>
    </cdr:from>
    <cdr:to>
      <cdr:x>0.35888</cdr:x>
      <cdr:y>0.92928</cdr:y>
    </cdr:to>
    <cdr:sp macro="" textlink="">
      <cdr:nvSpPr>
        <cdr:cNvPr id="35" name="Text Box 11"/>
        <cdr:cNvSpPr txBox="1">
          <a:spLocks xmlns:a="http://schemas.openxmlformats.org/drawingml/2006/main" noChangeArrowheads="1"/>
        </cdr:cNvSpPr>
      </cdr:nvSpPr>
      <cdr:spPr bwMode="auto">
        <a:xfrm xmlns:a="http://schemas.openxmlformats.org/drawingml/2006/main">
          <a:off x="655142" y="8335995"/>
          <a:ext cx="1504450" cy="171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private Hochschulen</a:t>
          </a:r>
        </a:p>
      </cdr:txBody>
    </cdr:sp>
  </cdr:relSizeAnchor>
  <cdr:relSizeAnchor xmlns:cdr="http://schemas.openxmlformats.org/drawingml/2006/chartDrawing">
    <cdr:from>
      <cdr:x>0.64932</cdr:x>
      <cdr:y>0.91382</cdr:y>
    </cdr:from>
    <cdr:to>
      <cdr:x>0.68276</cdr:x>
      <cdr:y>0.92302</cdr:y>
    </cdr:to>
    <cdr:sp macro="" textlink="">
      <cdr:nvSpPr>
        <cdr:cNvPr id="36" name="Rectangle 12" descr="Horizontal dünn"/>
        <cdr:cNvSpPr>
          <a:spLocks xmlns:a="http://schemas.openxmlformats.org/drawingml/2006/main" noChangeArrowheads="1"/>
        </cdr:cNvSpPr>
      </cdr:nvSpPr>
      <cdr:spPr bwMode="auto">
        <a:xfrm xmlns:a="http://schemas.openxmlformats.org/drawingml/2006/main">
          <a:off x="3907296" y="8366173"/>
          <a:ext cx="201227" cy="84227"/>
        </a:xfrm>
        <a:prstGeom xmlns:a="http://schemas.openxmlformats.org/drawingml/2006/main" prst="rect">
          <a:avLst/>
        </a:prstGeom>
        <a:blipFill xmlns:a="http://schemas.openxmlformats.org/drawingml/2006/main">
          <a:blip xmlns:r="http://schemas.openxmlformats.org/officeDocument/2006/relationships" r:embed="rId3"/>
          <a:tile tx="0" ty="0" sx="100000" sy="100000" flip="none" algn="tl"/>
        </a:blip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0.69058</cdr:x>
      <cdr:y>0.91017</cdr:y>
    </cdr:from>
    <cdr:to>
      <cdr:x>0.94843</cdr:x>
      <cdr:y>0.92817</cdr:y>
    </cdr:to>
    <cdr:sp macro="" textlink="">
      <cdr:nvSpPr>
        <cdr:cNvPr id="37" name="Text Box 13"/>
        <cdr:cNvSpPr txBox="1">
          <a:spLocks xmlns:a="http://schemas.openxmlformats.org/drawingml/2006/main" noChangeArrowheads="1"/>
        </cdr:cNvSpPr>
      </cdr:nvSpPr>
      <cdr:spPr bwMode="auto">
        <a:xfrm xmlns:a="http://schemas.openxmlformats.org/drawingml/2006/main">
          <a:off x="4155580" y="8332756"/>
          <a:ext cx="1551628" cy="164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Verwaltungsfachhochschulen</a:t>
          </a:r>
        </a:p>
      </cdr:txBody>
    </cdr:sp>
  </cdr:relSizeAnchor>
  <cdr:relSizeAnchor xmlns:cdr="http://schemas.openxmlformats.org/drawingml/2006/chartDrawing">
    <cdr:from>
      <cdr:x>0.06806</cdr:x>
      <cdr:y>0.93226</cdr:y>
    </cdr:from>
    <cdr:to>
      <cdr:x>0.1013</cdr:x>
      <cdr:y>0.94136</cdr:y>
    </cdr:to>
    <cdr:sp macro="" textlink="">
      <cdr:nvSpPr>
        <cdr:cNvPr id="38" name="Rectangle 15"/>
        <cdr:cNvSpPr>
          <a:spLocks xmlns:a="http://schemas.openxmlformats.org/drawingml/2006/main" noChangeArrowheads="1"/>
        </cdr:cNvSpPr>
      </cdr:nvSpPr>
      <cdr:spPr bwMode="auto">
        <a:xfrm xmlns:a="http://schemas.openxmlformats.org/drawingml/2006/main">
          <a:off x="409565" y="8535018"/>
          <a:ext cx="200036" cy="83312"/>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0.10958</cdr:x>
      <cdr:y>0.92776</cdr:y>
    </cdr:from>
    <cdr:to>
      <cdr:x>0.35422</cdr:x>
      <cdr:y>0.94651</cdr:y>
    </cdr:to>
    <cdr:sp macro="" textlink="">
      <cdr:nvSpPr>
        <cdr:cNvPr id="39" name="Text Box 16"/>
        <cdr:cNvSpPr txBox="1">
          <a:spLocks xmlns:a="http://schemas.openxmlformats.org/drawingml/2006/main" noChangeArrowheads="1"/>
        </cdr:cNvSpPr>
      </cdr:nvSpPr>
      <cdr:spPr bwMode="auto">
        <a:xfrm xmlns:a="http://schemas.openxmlformats.org/drawingml/2006/main">
          <a:off x="659379" y="8493790"/>
          <a:ext cx="1472135" cy="171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andere Hochschulen</a:t>
          </a:r>
        </a:p>
      </cdr:txBody>
    </cdr:sp>
  </cdr:relSizeAnchor>
  <cdr:relSizeAnchor xmlns:cdr="http://schemas.openxmlformats.org/drawingml/2006/chartDrawing">
    <cdr:from>
      <cdr:x>0.59023</cdr:x>
      <cdr:y>0.42399</cdr:y>
    </cdr:from>
    <cdr:to>
      <cdr:x>0.99287</cdr:x>
      <cdr:y>0.44102</cdr:y>
    </cdr:to>
    <cdr:sp macro="" textlink="">
      <cdr:nvSpPr>
        <cdr:cNvPr id="104" name="Text Box 19"/>
        <cdr:cNvSpPr txBox="1">
          <a:spLocks xmlns:a="http://schemas.openxmlformats.org/drawingml/2006/main" noChangeArrowheads="1"/>
        </cdr:cNvSpPr>
      </cdr:nvSpPr>
      <cdr:spPr bwMode="auto">
        <a:xfrm xmlns:a="http://schemas.openxmlformats.org/drawingml/2006/main">
          <a:off x="3551735" y="3881757"/>
          <a:ext cx="2422910" cy="1559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Kunst und Kunstwissenschaften</a:t>
          </a:r>
        </a:p>
      </cdr:txBody>
    </cdr:sp>
  </cdr:relSizeAnchor>
  <cdr:relSizeAnchor xmlns:cdr="http://schemas.openxmlformats.org/drawingml/2006/chartDrawing">
    <cdr:from>
      <cdr:x>0.59023</cdr:x>
      <cdr:y>0.43952</cdr:y>
    </cdr:from>
    <cdr:to>
      <cdr:x>0.99287</cdr:x>
      <cdr:y>0.45655</cdr:y>
    </cdr:to>
    <cdr:sp macro="" textlink="">
      <cdr:nvSpPr>
        <cdr:cNvPr id="105" name="Text Box 21"/>
        <cdr:cNvSpPr txBox="1">
          <a:spLocks xmlns:a="http://schemas.openxmlformats.org/drawingml/2006/main" noChangeArrowheads="1"/>
        </cdr:cNvSpPr>
      </cdr:nvSpPr>
      <cdr:spPr bwMode="auto">
        <a:xfrm xmlns:a="http://schemas.openxmlformats.org/drawingml/2006/main">
          <a:off x="3551735" y="4023937"/>
          <a:ext cx="2422910" cy="1559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Geisteswissenschaften</a:t>
          </a:r>
        </a:p>
      </cdr:txBody>
    </cdr:sp>
  </cdr:relSizeAnchor>
  <cdr:relSizeAnchor xmlns:cdr="http://schemas.openxmlformats.org/drawingml/2006/chartDrawing">
    <cdr:from>
      <cdr:x>0.08431</cdr:x>
      <cdr:y>0.44209</cdr:y>
    </cdr:from>
    <cdr:to>
      <cdr:x>0.48695</cdr:x>
      <cdr:y>0.46137</cdr:y>
    </cdr:to>
    <cdr:sp macro="" textlink="">
      <cdr:nvSpPr>
        <cdr:cNvPr id="106" name="Text Box 15"/>
        <cdr:cNvSpPr txBox="1">
          <a:spLocks xmlns:a="http://schemas.openxmlformats.org/drawingml/2006/main" noChangeArrowheads="1"/>
        </cdr:cNvSpPr>
      </cdr:nvSpPr>
      <cdr:spPr bwMode="auto">
        <a:xfrm xmlns:a="http://schemas.openxmlformats.org/drawingml/2006/main">
          <a:off x="507345" y="4047405"/>
          <a:ext cx="2422910" cy="1765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Rechts-, Wirtschafts-, Sozialwissenschaften</a:t>
          </a:r>
        </a:p>
      </cdr:txBody>
    </cdr:sp>
  </cdr:relSizeAnchor>
  <cdr:relSizeAnchor xmlns:cdr="http://schemas.openxmlformats.org/drawingml/2006/chartDrawing">
    <cdr:from>
      <cdr:x>0.59222</cdr:x>
      <cdr:y>0.37566</cdr:y>
    </cdr:from>
    <cdr:to>
      <cdr:x>0.91018</cdr:x>
      <cdr:y>0.39494</cdr:y>
    </cdr:to>
    <cdr:sp macro="" textlink="">
      <cdr:nvSpPr>
        <cdr:cNvPr id="107" name="Text Box 13"/>
        <cdr:cNvSpPr txBox="1">
          <a:spLocks xmlns:a="http://schemas.openxmlformats.org/drawingml/2006/main" noChangeArrowheads="1"/>
        </cdr:cNvSpPr>
      </cdr:nvSpPr>
      <cdr:spPr bwMode="auto">
        <a:xfrm xmlns:a="http://schemas.openxmlformats.org/drawingml/2006/main">
          <a:off x="3133515" y="3161280"/>
          <a:ext cx="1682389" cy="162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Sport</a:t>
          </a:r>
        </a:p>
      </cdr:txBody>
    </cdr:sp>
  </cdr:relSizeAnchor>
  <cdr:relSizeAnchor xmlns:cdr="http://schemas.openxmlformats.org/drawingml/2006/chartDrawing">
    <cdr:from>
      <cdr:x>0.59042</cdr:x>
      <cdr:y>0.39043</cdr:y>
    </cdr:from>
    <cdr:to>
      <cdr:x>0.99306</cdr:x>
      <cdr:y>0.42561</cdr:y>
    </cdr:to>
    <cdr:sp macro="" textlink="">
      <cdr:nvSpPr>
        <cdr:cNvPr id="108" name="Text Box 14"/>
        <cdr:cNvSpPr txBox="1">
          <a:spLocks xmlns:a="http://schemas.openxmlformats.org/drawingml/2006/main" noChangeArrowheads="1"/>
        </cdr:cNvSpPr>
      </cdr:nvSpPr>
      <cdr:spPr bwMode="auto">
        <a:xfrm xmlns:a="http://schemas.openxmlformats.org/drawingml/2006/main">
          <a:off x="3121182" y="3291178"/>
          <a:ext cx="2128506" cy="296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Agrar-, Forst- u. Ernährungswissenschaften, Veterinärmedizin</a:t>
          </a:r>
        </a:p>
      </cdr:txBody>
    </cdr:sp>
  </cdr:relSizeAnchor>
</c:userShapes>
</file>

<file path=xl/drawings/drawing7.xml><?xml version="1.0" encoding="utf-8"?>
<c:userShapes xmlns:c="http://schemas.openxmlformats.org/drawingml/2006/chart">
  <cdr:relSizeAnchor xmlns:cdr="http://schemas.openxmlformats.org/drawingml/2006/chartDrawing">
    <cdr:from>
      <cdr:x>0.02189</cdr:x>
      <cdr:y>0.03003</cdr:y>
    </cdr:from>
    <cdr:to>
      <cdr:x>0.99653</cdr:x>
      <cdr:y>0.11088</cdr:y>
    </cdr:to>
    <cdr:sp macro="" textlink="">
      <cdr:nvSpPr>
        <cdr:cNvPr id="122881" name="Text Box 1"/>
        <cdr:cNvSpPr txBox="1">
          <a:spLocks xmlns:a="http://schemas.openxmlformats.org/drawingml/2006/main" noChangeArrowheads="1"/>
        </cdr:cNvSpPr>
      </cdr:nvSpPr>
      <cdr:spPr bwMode="auto">
        <a:xfrm xmlns:a="http://schemas.openxmlformats.org/drawingml/2006/main">
          <a:off x="117418" y="95248"/>
          <a:ext cx="5086016" cy="218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27432" bIns="22860" anchor="b"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Erträge der Hochschulen 2021 nach Fächergruppen</a:t>
          </a:r>
        </a:p>
      </cdr:txBody>
    </cdr:sp>
  </cdr:relSizeAnchor>
  <cdr:relSizeAnchor xmlns:cdr="http://schemas.openxmlformats.org/drawingml/2006/chartDrawing">
    <cdr:from>
      <cdr:x>0.43349</cdr:x>
      <cdr:y>0.62141</cdr:y>
    </cdr:from>
    <cdr:to>
      <cdr:x>0.58364</cdr:x>
      <cdr:y>0.65981</cdr:y>
    </cdr:to>
    <cdr:sp macro="" textlink="">
      <cdr:nvSpPr>
        <cdr:cNvPr id="122882" name="Text Box 2"/>
        <cdr:cNvSpPr txBox="1">
          <a:spLocks xmlns:a="http://schemas.openxmlformats.org/drawingml/2006/main" noChangeArrowheads="1"/>
        </cdr:cNvSpPr>
      </cdr:nvSpPr>
      <cdr:spPr bwMode="auto">
        <a:xfrm xmlns:a="http://schemas.openxmlformats.org/drawingml/2006/main">
          <a:off x="2260719" y="2337714"/>
          <a:ext cx="800695" cy="13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userShapes>
</file>

<file path=xl/drawings/drawing8.xml><?xml version="1.0" encoding="utf-8"?>
<c:userShapes xmlns:c="http://schemas.openxmlformats.org/drawingml/2006/chart">
  <cdr:relSizeAnchor xmlns:cdr="http://schemas.openxmlformats.org/drawingml/2006/chartDrawing">
    <cdr:from>
      <cdr:x>0.4542</cdr:x>
      <cdr:y>0.69569</cdr:y>
    </cdr:from>
    <cdr:to>
      <cdr:x>0.58985</cdr:x>
      <cdr:y>0.73931</cdr:y>
    </cdr:to>
    <cdr:sp macro="" textlink="">
      <cdr:nvSpPr>
        <cdr:cNvPr id="123905" name="Text Box 1"/>
        <cdr:cNvSpPr txBox="1">
          <a:spLocks xmlns:a="http://schemas.openxmlformats.org/drawingml/2006/main" noChangeArrowheads="1"/>
        </cdr:cNvSpPr>
      </cdr:nvSpPr>
      <cdr:spPr bwMode="auto">
        <a:xfrm xmlns:a="http://schemas.openxmlformats.org/drawingml/2006/main">
          <a:off x="2323384" y="2315760"/>
          <a:ext cx="728893" cy="153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0.84374</cdr:x>
      <cdr:y>0.99951</cdr:y>
    </cdr:from>
    <cdr:to>
      <cdr:x>0.84128</cdr:x>
      <cdr:y>0.99951</cdr:y>
    </cdr:to>
    <cdr:cxnSp macro="">
      <cdr:nvCxnSpPr>
        <cdr:cNvPr id="4" name="Gerade Verbindung 3"/>
        <cdr:cNvCxnSpPr/>
      </cdr:nvCxnSpPr>
      <cdr:spPr bwMode="auto">
        <a:xfrm xmlns:a="http://schemas.openxmlformats.org/drawingml/2006/main">
          <a:off x="4497387" y="6259513"/>
          <a:ext cx="9525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9</xdr:row>
      <xdr:rowOff>0</xdr:rowOff>
    </xdr:from>
    <xdr:to>
      <xdr:col>1</xdr:col>
      <xdr:colOff>0</xdr:colOff>
      <xdr:row>9</xdr:row>
      <xdr:rowOff>0</xdr:rowOff>
    </xdr:to>
    <xdr:sp macro="" textlink="">
      <xdr:nvSpPr>
        <xdr:cNvPr id="1798046" name="Line 1"/>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1798047" name="Line 2"/>
        <xdr:cNvSpPr>
          <a:spLocks noChangeShapeType="1"/>
        </xdr:cNvSpPr>
      </xdr:nvSpPr>
      <xdr:spPr bwMode="auto">
        <a:xfrm>
          <a:off x="914400" y="1390650"/>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7</xdr:row>
      <xdr:rowOff>0</xdr:rowOff>
    </xdr:from>
    <xdr:to>
      <xdr:col>0</xdr:col>
      <xdr:colOff>1485900</xdr:colOff>
      <xdr:row>7</xdr:row>
      <xdr:rowOff>0</xdr:rowOff>
    </xdr:to>
    <xdr:sp macro="" textlink="">
      <xdr:nvSpPr>
        <xdr:cNvPr id="1798048" name="Line 4"/>
        <xdr:cNvSpPr>
          <a:spLocks noChangeShapeType="1"/>
        </xdr:cNvSpPr>
      </xdr:nvSpPr>
      <xdr:spPr bwMode="auto">
        <a:xfrm>
          <a:off x="752475" y="10763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6</xdr:row>
      <xdr:rowOff>0</xdr:rowOff>
    </xdr:from>
    <xdr:to>
      <xdr:col>0</xdr:col>
      <xdr:colOff>1485900</xdr:colOff>
      <xdr:row>6</xdr:row>
      <xdr:rowOff>0</xdr:rowOff>
    </xdr:to>
    <xdr:sp macro="" textlink="">
      <xdr:nvSpPr>
        <xdr:cNvPr id="1798049" name="Line 9"/>
        <xdr:cNvSpPr>
          <a:spLocks noChangeShapeType="1"/>
        </xdr:cNvSpPr>
      </xdr:nvSpPr>
      <xdr:spPr bwMode="auto">
        <a:xfrm>
          <a:off x="752475" y="9239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1798050" name="Line 10"/>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zoomScaleNormal="100" workbookViewId="0">
      <selection activeCell="A20" sqref="A20"/>
    </sheetView>
  </sheetViews>
  <sheetFormatPr baseColWidth="10" defaultColWidth="80.28515625" defaultRowHeight="12.75" customHeight="1"/>
  <cols>
    <col min="1" max="16384" width="80.28515625" style="479"/>
  </cols>
  <sheetData>
    <row r="1" spans="1:2" ht="15">
      <c r="A1" s="478" t="s">
        <v>350</v>
      </c>
    </row>
    <row r="3" spans="1:2" ht="12.75" customHeight="1">
      <c r="A3" s="487" t="s">
        <v>365</v>
      </c>
    </row>
    <row r="4" spans="1:2" ht="12.75" customHeight="1">
      <c r="A4" s="480"/>
    </row>
    <row r="5" spans="1:2" ht="12.75" customHeight="1">
      <c r="A5" s="481" t="s">
        <v>351</v>
      </c>
    </row>
    <row r="6" spans="1:2" ht="12.75" customHeight="1">
      <c r="A6" s="482"/>
    </row>
    <row r="7" spans="1:2" ht="12.75" customHeight="1">
      <c r="A7" s="482"/>
    </row>
    <row r="8" spans="1:2" ht="12.75" customHeight="1">
      <c r="A8" s="483" t="s">
        <v>352</v>
      </c>
    </row>
    <row r="9" spans="1:2" ht="12.75" customHeight="1">
      <c r="A9" s="481" t="s">
        <v>353</v>
      </c>
    </row>
    <row r="10" spans="1:2" ht="12.75" customHeight="1">
      <c r="A10" s="481" t="s">
        <v>354</v>
      </c>
    </row>
    <row r="11" spans="1:2" ht="12.75" customHeight="1">
      <c r="A11" s="481" t="s">
        <v>355</v>
      </c>
    </row>
    <row r="12" spans="1:2" ht="12.75" customHeight="1">
      <c r="A12" s="481" t="s">
        <v>356</v>
      </c>
    </row>
    <row r="13" spans="1:2" ht="12.75" customHeight="1">
      <c r="A13" s="481" t="s">
        <v>357</v>
      </c>
    </row>
    <row r="14" spans="1:2" ht="12.75" customHeight="1">
      <c r="A14" s="481" t="s">
        <v>358</v>
      </c>
    </row>
    <row r="15" spans="1:2" ht="12.75" customHeight="1">
      <c r="A15" s="481" t="s">
        <v>359</v>
      </c>
    </row>
    <row r="16" spans="1:2" ht="12.75" customHeight="1">
      <c r="A16" s="481"/>
      <c r="B16" s="472"/>
    </row>
    <row r="17" spans="1:2" ht="12.75" customHeight="1">
      <c r="A17" s="481" t="s">
        <v>360</v>
      </c>
      <c r="B17" s="472"/>
    </row>
    <row r="18" spans="1:2" ht="12.75" customHeight="1">
      <c r="A18" s="481" t="s">
        <v>366</v>
      </c>
    </row>
    <row r="19" spans="1:2" ht="12.75" customHeight="1">
      <c r="A19" s="481" t="s">
        <v>367</v>
      </c>
      <c r="B19" s="484"/>
    </row>
    <row r="20" spans="1:2" ht="12.75" customHeight="1">
      <c r="A20" s="481" t="s">
        <v>368</v>
      </c>
      <c r="B20" s="484"/>
    </row>
    <row r="21" spans="1:2" ht="12.75" customHeight="1">
      <c r="A21" s="481" t="s">
        <v>361</v>
      </c>
      <c r="B21" s="484"/>
    </row>
    <row r="22" spans="1:2" ht="12.75" customHeight="1">
      <c r="A22" s="481"/>
    </row>
    <row r="23" spans="1:2" ht="12.75" customHeight="1">
      <c r="A23" s="482"/>
    </row>
    <row r="24" spans="1:2" ht="12.75" customHeight="1">
      <c r="A24" s="483" t="s">
        <v>362</v>
      </c>
    </row>
    <row r="25" spans="1:2" ht="48" customHeight="1">
      <c r="A25" s="485" t="s">
        <v>363</v>
      </c>
    </row>
    <row r="26" spans="1:2" ht="12.75" customHeight="1">
      <c r="A26" s="481" t="s">
        <v>364</v>
      </c>
    </row>
    <row r="28" spans="1:2" ht="12.75" customHeight="1">
      <c r="A28" s="486"/>
      <c r="B28" s="472"/>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V121"/>
  <sheetViews>
    <sheetView workbookViewId="0"/>
  </sheetViews>
  <sheetFormatPr baseColWidth="10" defaultColWidth="11.42578125" defaultRowHeight="12"/>
  <cols>
    <col min="1" max="1" width="5.7109375" style="239" customWidth="1"/>
    <col min="2" max="2" width="0.85546875" style="35" customWidth="1"/>
    <col min="3" max="3" width="2.28515625" style="35" customWidth="1"/>
    <col min="4" max="4" width="40.85546875" style="35" bestFit="1" customWidth="1"/>
    <col min="5" max="9" width="14.28515625" style="195" customWidth="1"/>
    <col min="10" max="10" width="15.28515625" style="243" customWidth="1"/>
    <col min="11" max="11" width="5.7109375" style="280" customWidth="1"/>
    <col min="12" max="16384" width="11.42578125" style="243"/>
  </cols>
  <sheetData>
    <row r="1" spans="1:11">
      <c r="B1" s="240"/>
      <c r="C1" s="240"/>
      <c r="D1" s="240"/>
      <c r="F1" s="241"/>
      <c r="G1" s="242" t="s">
        <v>315</v>
      </c>
      <c r="H1" s="241" t="s">
        <v>158</v>
      </c>
      <c r="I1" s="241"/>
      <c r="K1" s="244"/>
    </row>
    <row r="2" spans="1:11" ht="12.75" thickBot="1">
      <c r="A2" s="245"/>
      <c r="B2" s="246"/>
      <c r="C2" s="246"/>
      <c r="D2" s="246"/>
      <c r="E2" s="247"/>
      <c r="F2" s="241"/>
      <c r="G2" s="241"/>
      <c r="H2" s="241"/>
      <c r="I2" s="241"/>
      <c r="K2" s="245"/>
    </row>
    <row r="3" spans="1:11">
      <c r="A3" s="248"/>
      <c r="B3" s="249"/>
      <c r="C3" s="249"/>
      <c r="D3" s="250"/>
      <c r="E3" s="458" t="s">
        <v>9</v>
      </c>
      <c r="F3" s="251"/>
      <c r="G3" s="252" t="s">
        <v>23</v>
      </c>
      <c r="H3" s="253" t="s">
        <v>24</v>
      </c>
      <c r="I3" s="253"/>
      <c r="J3" s="253"/>
      <c r="K3" s="254"/>
    </row>
    <row r="4" spans="1:11" ht="29.25" customHeight="1">
      <c r="A4" s="434" t="s">
        <v>138</v>
      </c>
      <c r="B4" s="255"/>
      <c r="C4" s="255"/>
      <c r="D4" s="435" t="s">
        <v>254</v>
      </c>
      <c r="E4" s="458"/>
      <c r="F4" s="457" t="s">
        <v>200</v>
      </c>
      <c r="G4" s="462" t="s">
        <v>196</v>
      </c>
      <c r="H4" s="257" t="s">
        <v>198</v>
      </c>
      <c r="I4" s="258" t="s">
        <v>197</v>
      </c>
      <c r="J4" s="460" t="s">
        <v>199</v>
      </c>
      <c r="K4" s="446" t="s">
        <v>138</v>
      </c>
    </row>
    <row r="5" spans="1:11" ht="42" customHeight="1">
      <c r="A5" s="434"/>
      <c r="B5" s="255"/>
      <c r="C5" s="255"/>
      <c r="D5" s="435"/>
      <c r="E5" s="459"/>
      <c r="F5" s="457"/>
      <c r="G5" s="462"/>
      <c r="H5" s="259" t="s">
        <v>150</v>
      </c>
      <c r="I5" s="256" t="s">
        <v>151</v>
      </c>
      <c r="J5" s="461"/>
      <c r="K5" s="446"/>
    </row>
    <row r="6" spans="1:11" ht="12.75" thickBot="1">
      <c r="A6" s="260"/>
      <c r="B6" s="261"/>
      <c r="C6" s="261"/>
      <c r="D6" s="326"/>
      <c r="E6" s="433" t="s">
        <v>95</v>
      </c>
      <c r="F6" s="433"/>
      <c r="G6" s="433"/>
      <c r="H6" s="263" t="s">
        <v>95</v>
      </c>
      <c r="I6" s="263"/>
      <c r="J6" s="264"/>
      <c r="K6" s="265"/>
    </row>
    <row r="7" spans="1:11">
      <c r="A7" s="266"/>
      <c r="B7" s="267"/>
      <c r="C7" s="267"/>
      <c r="D7" s="268"/>
      <c r="E7" s="269"/>
      <c r="F7" s="243"/>
      <c r="G7" s="269"/>
      <c r="H7" s="269"/>
      <c r="I7" s="269"/>
      <c r="K7" s="270"/>
    </row>
    <row r="8" spans="1:11">
      <c r="A8" s="321">
        <v>1</v>
      </c>
      <c r="B8" s="267"/>
      <c r="C8" s="319" t="s">
        <v>233</v>
      </c>
      <c r="D8" s="320"/>
      <c r="E8" s="332"/>
      <c r="F8" s="332"/>
      <c r="G8" s="332"/>
      <c r="H8" s="332"/>
      <c r="I8" s="332"/>
      <c r="J8" s="332"/>
      <c r="K8" s="323">
        <v>1</v>
      </c>
    </row>
    <row r="9" spans="1:11" s="35" customFormat="1">
      <c r="A9" s="299">
        <v>2</v>
      </c>
      <c r="B9" s="267"/>
      <c r="C9" s="267"/>
      <c r="D9" s="268" t="s">
        <v>241</v>
      </c>
      <c r="E9" s="94">
        <v>509.86700000000002</v>
      </c>
      <c r="F9" s="94" t="s">
        <v>278</v>
      </c>
      <c r="G9" s="94">
        <v>6.5990000000000002</v>
      </c>
      <c r="H9" s="94">
        <v>62.680999999999997</v>
      </c>
      <c r="I9" s="94">
        <v>433.79199999999997</v>
      </c>
      <c r="J9" s="94">
        <v>6.7949999999999999</v>
      </c>
      <c r="K9" s="300">
        <v>2</v>
      </c>
    </row>
    <row r="10" spans="1:11" s="35" customFormat="1">
      <c r="A10" s="299">
        <v>3</v>
      </c>
      <c r="B10" s="267"/>
      <c r="C10" s="267"/>
      <c r="D10" s="268" t="s">
        <v>5</v>
      </c>
      <c r="E10" s="94">
        <v>395.346</v>
      </c>
      <c r="F10" s="94" t="s">
        <v>278</v>
      </c>
      <c r="G10" s="94">
        <v>26.863</v>
      </c>
      <c r="H10" s="94" t="s">
        <v>278</v>
      </c>
      <c r="I10" s="94">
        <v>305.84399999999999</v>
      </c>
      <c r="J10" s="94">
        <v>62.639000000000003</v>
      </c>
      <c r="K10" s="300">
        <v>3</v>
      </c>
    </row>
    <row r="11" spans="1:11" s="35" customFormat="1">
      <c r="A11" s="299">
        <v>4</v>
      </c>
      <c r="B11" s="267"/>
      <c r="C11" s="267"/>
      <c r="D11" s="268" t="s">
        <v>2</v>
      </c>
      <c r="E11" s="94">
        <v>509.55</v>
      </c>
      <c r="F11" s="94">
        <v>0.2</v>
      </c>
      <c r="G11" s="94">
        <v>0.33400000000000002</v>
      </c>
      <c r="H11" s="94" t="s">
        <v>278</v>
      </c>
      <c r="I11" s="94">
        <v>509.01600000000002</v>
      </c>
      <c r="J11" s="94" t="s">
        <v>278</v>
      </c>
      <c r="K11" s="300">
        <v>4</v>
      </c>
    </row>
    <row r="12" spans="1:11" s="166" customFormat="1">
      <c r="A12" s="299">
        <v>5</v>
      </c>
      <c r="B12" s="267"/>
      <c r="C12" s="267"/>
      <c r="D12" s="268" t="s">
        <v>47</v>
      </c>
      <c r="E12" s="94">
        <v>497.185</v>
      </c>
      <c r="F12" s="94">
        <v>1.85</v>
      </c>
      <c r="G12" s="94">
        <v>49.945</v>
      </c>
      <c r="H12" s="94">
        <v>-46.151000000000003</v>
      </c>
      <c r="I12" s="94">
        <v>491.541</v>
      </c>
      <c r="J12" s="94" t="s">
        <v>278</v>
      </c>
      <c r="K12" s="300">
        <v>5</v>
      </c>
    </row>
    <row r="13" spans="1:11" s="166" customFormat="1">
      <c r="A13" s="299">
        <v>6</v>
      </c>
      <c r="B13" s="267"/>
      <c r="C13" s="267"/>
      <c r="D13" s="268" t="s">
        <v>48</v>
      </c>
      <c r="E13" s="94">
        <v>5518.1570000000002</v>
      </c>
      <c r="F13" s="94">
        <v>8.9250000000000007</v>
      </c>
      <c r="G13" s="94">
        <v>0.40699999999999997</v>
      </c>
      <c r="H13" s="94">
        <v>2750.7550000000001</v>
      </c>
      <c r="I13" s="94">
        <v>2644.07</v>
      </c>
      <c r="J13" s="94">
        <v>114</v>
      </c>
      <c r="K13" s="300">
        <v>6</v>
      </c>
    </row>
    <row r="14" spans="1:11" s="35" customFormat="1">
      <c r="A14" s="299">
        <v>7</v>
      </c>
      <c r="B14" s="267"/>
      <c r="C14" s="267"/>
      <c r="D14" s="268" t="s">
        <v>163</v>
      </c>
      <c r="K14" s="300"/>
    </row>
    <row r="15" spans="1:11" s="35" customFormat="1">
      <c r="A15" s="299"/>
      <c r="B15" s="267"/>
      <c r="C15" s="267"/>
      <c r="D15" s="268" t="s">
        <v>164</v>
      </c>
      <c r="E15" s="94">
        <v>521.52</v>
      </c>
      <c r="F15" s="94" t="s">
        <v>278</v>
      </c>
      <c r="G15" s="94">
        <v>61.207000000000001</v>
      </c>
      <c r="H15" s="94">
        <v>258.69200000000001</v>
      </c>
      <c r="I15" s="94">
        <v>78.049000000000007</v>
      </c>
      <c r="J15" s="94">
        <v>123.572</v>
      </c>
      <c r="K15" s="300">
        <v>7</v>
      </c>
    </row>
    <row r="16" spans="1:11" s="35" customFormat="1">
      <c r="A16" s="299">
        <v>8</v>
      </c>
      <c r="B16" s="267"/>
      <c r="C16" s="267"/>
      <c r="D16" s="268" t="s">
        <v>49</v>
      </c>
      <c r="E16" s="94" t="s">
        <v>278</v>
      </c>
      <c r="F16" s="94" t="s">
        <v>278</v>
      </c>
      <c r="G16" s="94" t="s">
        <v>278</v>
      </c>
      <c r="H16" s="94" t="s">
        <v>278</v>
      </c>
      <c r="I16" s="94" t="s">
        <v>278</v>
      </c>
      <c r="J16" s="94" t="s">
        <v>278</v>
      </c>
      <c r="K16" s="300">
        <v>8</v>
      </c>
    </row>
    <row r="17" spans="1:11" s="35" customFormat="1">
      <c r="A17" s="299">
        <v>9</v>
      </c>
      <c r="B17" s="267"/>
      <c r="C17" s="267"/>
      <c r="D17" s="268" t="s">
        <v>165</v>
      </c>
      <c r="K17" s="300"/>
    </row>
    <row r="18" spans="1:11" s="35" customFormat="1">
      <c r="A18" s="299"/>
      <c r="B18" s="267"/>
      <c r="C18" s="267"/>
      <c r="D18" s="268" t="s">
        <v>166</v>
      </c>
      <c r="E18" s="94">
        <v>2665.482</v>
      </c>
      <c r="F18" s="94">
        <v>1.6</v>
      </c>
      <c r="G18" s="94">
        <v>126.741</v>
      </c>
      <c r="H18" s="94">
        <v>770.62900000000002</v>
      </c>
      <c r="I18" s="94">
        <v>1766.5119999999999</v>
      </c>
      <c r="J18" s="94" t="s">
        <v>278</v>
      </c>
      <c r="K18" s="300">
        <v>9</v>
      </c>
    </row>
    <row r="19" spans="1:11" s="35" customFormat="1">
      <c r="A19" s="299">
        <v>10</v>
      </c>
      <c r="B19" s="267"/>
      <c r="C19" s="267"/>
      <c r="D19" s="268" t="s">
        <v>50</v>
      </c>
      <c r="E19" s="94">
        <v>380.459</v>
      </c>
      <c r="F19" s="94" t="s">
        <v>278</v>
      </c>
      <c r="G19" s="94" t="s">
        <v>278</v>
      </c>
      <c r="H19" s="94">
        <v>44.884</v>
      </c>
      <c r="I19" s="94">
        <v>335.57499999999999</v>
      </c>
      <c r="J19" s="94" t="s">
        <v>278</v>
      </c>
      <c r="K19" s="300">
        <v>10</v>
      </c>
    </row>
    <row r="20" spans="1:11" s="35" customFormat="1">
      <c r="A20" s="299">
        <v>11</v>
      </c>
      <c r="B20" s="267"/>
      <c r="C20" s="267"/>
      <c r="D20" s="268" t="s">
        <v>51</v>
      </c>
      <c r="E20" s="94">
        <v>157.995</v>
      </c>
      <c r="F20" s="94" t="s">
        <v>278</v>
      </c>
      <c r="G20" s="94" t="s">
        <v>278</v>
      </c>
      <c r="H20" s="94">
        <v>41.475999999999999</v>
      </c>
      <c r="I20" s="94">
        <v>114.379</v>
      </c>
      <c r="J20" s="94">
        <v>2.14</v>
      </c>
      <c r="K20" s="300">
        <v>11</v>
      </c>
    </row>
    <row r="21" spans="1:11" s="35" customFormat="1">
      <c r="A21" s="299">
        <v>12</v>
      </c>
      <c r="B21" s="267"/>
      <c r="C21" s="267"/>
      <c r="D21" s="268" t="s">
        <v>52</v>
      </c>
      <c r="E21" s="94">
        <v>127.538</v>
      </c>
      <c r="F21" s="94" t="s">
        <v>278</v>
      </c>
      <c r="G21" s="94" t="s">
        <v>278</v>
      </c>
      <c r="H21" s="94">
        <v>120.251</v>
      </c>
      <c r="I21" s="94">
        <v>7.2869999999999999</v>
      </c>
      <c r="J21" s="94" t="s">
        <v>278</v>
      </c>
      <c r="K21" s="300">
        <v>12</v>
      </c>
    </row>
    <row r="22" spans="1:11" s="35" customFormat="1">
      <c r="A22" s="299">
        <v>13</v>
      </c>
      <c r="B22" s="267"/>
      <c r="C22" s="267"/>
      <c r="D22" s="268" t="s">
        <v>276</v>
      </c>
      <c r="E22" s="94">
        <v>276.70499999999998</v>
      </c>
      <c r="F22" s="94" t="s">
        <v>278</v>
      </c>
      <c r="G22" s="94" t="s">
        <v>278</v>
      </c>
      <c r="H22" s="94">
        <v>120.40300000000001</v>
      </c>
      <c r="I22" s="94">
        <v>156.30199999999999</v>
      </c>
      <c r="J22" s="94" t="s">
        <v>278</v>
      </c>
      <c r="K22" s="300">
        <v>13</v>
      </c>
    </row>
    <row r="23" spans="1:11" s="35" customFormat="1">
      <c r="A23" s="299">
        <v>14</v>
      </c>
      <c r="B23" s="267"/>
      <c r="C23" s="267"/>
      <c r="D23" s="268" t="s">
        <v>1</v>
      </c>
      <c r="E23" s="94">
        <v>1827.588</v>
      </c>
      <c r="F23" s="94">
        <v>0.495</v>
      </c>
      <c r="G23" s="94">
        <v>0.5</v>
      </c>
      <c r="H23" s="94">
        <v>169.07</v>
      </c>
      <c r="I23" s="94">
        <v>1657.5229999999999</v>
      </c>
      <c r="J23" s="94" t="s">
        <v>278</v>
      </c>
      <c r="K23" s="300">
        <v>14</v>
      </c>
    </row>
    <row r="24" spans="1:11" s="35" customFormat="1">
      <c r="A24" s="299">
        <v>15</v>
      </c>
      <c r="B24" s="267"/>
      <c r="C24" s="267"/>
      <c r="D24" s="268" t="s">
        <v>277</v>
      </c>
      <c r="E24" s="94">
        <v>868.11</v>
      </c>
      <c r="F24" s="94" t="s">
        <v>278</v>
      </c>
      <c r="G24" s="94">
        <v>0.13500000000000001</v>
      </c>
      <c r="H24" s="94" t="s">
        <v>278</v>
      </c>
      <c r="I24" s="94">
        <v>867.97500000000002</v>
      </c>
      <c r="J24" s="94" t="s">
        <v>278</v>
      </c>
      <c r="K24" s="300">
        <v>15</v>
      </c>
    </row>
    <row r="25" spans="1:11" s="35" customFormat="1">
      <c r="A25" s="299"/>
      <c r="B25" s="267"/>
      <c r="C25" s="267"/>
      <c r="D25" s="268"/>
      <c r="E25" s="94"/>
      <c r="F25" s="94"/>
      <c r="G25" s="94"/>
      <c r="H25" s="94"/>
      <c r="I25" s="94"/>
      <c r="J25" s="94"/>
      <c r="K25" s="300"/>
    </row>
    <row r="26" spans="1:11" s="35" customFormat="1">
      <c r="A26" s="321">
        <v>16</v>
      </c>
      <c r="B26" s="267"/>
      <c r="C26" s="319" t="s">
        <v>16</v>
      </c>
      <c r="D26" s="320"/>
      <c r="E26" s="332"/>
      <c r="F26" s="332"/>
      <c r="G26" s="332"/>
      <c r="H26" s="332"/>
      <c r="I26" s="332"/>
      <c r="J26" s="332"/>
      <c r="K26" s="323">
        <v>16</v>
      </c>
    </row>
    <row r="27" spans="1:11" s="35" customFormat="1">
      <c r="A27" s="299">
        <v>17</v>
      </c>
      <c r="B27" s="267"/>
      <c r="C27" s="267"/>
      <c r="D27" s="268" t="s">
        <v>16</v>
      </c>
      <c r="E27" s="94">
        <v>464.18299999999999</v>
      </c>
      <c r="F27" s="94">
        <v>2.5000000000000001E-2</v>
      </c>
      <c r="G27" s="94">
        <v>15.829000000000001</v>
      </c>
      <c r="H27" s="94">
        <v>173.61099999999999</v>
      </c>
      <c r="I27" s="94">
        <v>274.71800000000002</v>
      </c>
      <c r="J27" s="94" t="s">
        <v>278</v>
      </c>
      <c r="K27" s="300">
        <v>17</v>
      </c>
    </row>
    <row r="28" spans="1:11" s="35" customFormat="1">
      <c r="A28" s="299"/>
      <c r="B28" s="267"/>
      <c r="C28" s="267"/>
      <c r="D28" s="268"/>
      <c r="E28" s="94"/>
      <c r="F28" s="94"/>
      <c r="G28" s="94"/>
      <c r="H28" s="94"/>
      <c r="I28" s="94"/>
      <c r="J28" s="94"/>
      <c r="K28" s="300"/>
    </row>
    <row r="29" spans="1:11" s="35" customFormat="1">
      <c r="A29" s="321">
        <v>18</v>
      </c>
      <c r="B29" s="267"/>
      <c r="C29" s="320" t="s">
        <v>167</v>
      </c>
      <c r="D29" s="320"/>
      <c r="E29" s="332"/>
      <c r="F29" s="332"/>
      <c r="G29" s="332"/>
      <c r="H29" s="332"/>
      <c r="I29" s="332"/>
      <c r="J29" s="332"/>
      <c r="K29" s="323">
        <v>18</v>
      </c>
    </row>
    <row r="30" spans="1:11" s="35" customFormat="1">
      <c r="A30" s="299">
        <v>19</v>
      </c>
      <c r="B30" s="267"/>
      <c r="C30" s="267"/>
      <c r="D30" s="268" t="s">
        <v>167</v>
      </c>
      <c r="E30" s="94"/>
      <c r="F30" s="94"/>
      <c r="G30" s="94"/>
      <c r="H30" s="94"/>
      <c r="I30" s="94"/>
      <c r="J30" s="94"/>
      <c r="K30" s="300"/>
    </row>
    <row r="31" spans="1:11" s="35" customFormat="1">
      <c r="A31" s="299"/>
      <c r="B31" s="267"/>
      <c r="C31" s="267"/>
      <c r="D31" s="268" t="s">
        <v>168</v>
      </c>
      <c r="E31" s="94">
        <v>1566.4269999999999</v>
      </c>
      <c r="F31" s="94">
        <v>0.15</v>
      </c>
      <c r="G31" s="94">
        <v>8.6379999999999999</v>
      </c>
      <c r="H31" s="94">
        <v>569.97699999999998</v>
      </c>
      <c r="I31" s="94">
        <v>908.05799999999999</v>
      </c>
      <c r="J31" s="94">
        <v>79.603999999999999</v>
      </c>
      <c r="K31" s="300">
        <v>19</v>
      </c>
    </row>
    <row r="32" spans="1:11" s="35" customFormat="1">
      <c r="A32" s="299">
        <v>20</v>
      </c>
      <c r="B32" s="267"/>
      <c r="C32" s="267"/>
      <c r="D32" s="268" t="s">
        <v>273</v>
      </c>
      <c r="E32" s="94">
        <v>1390.963</v>
      </c>
      <c r="F32" s="94" t="s">
        <v>278</v>
      </c>
      <c r="G32" s="94">
        <v>349.654</v>
      </c>
      <c r="H32" s="94">
        <v>386.64499999999998</v>
      </c>
      <c r="I32" s="94">
        <v>594.13099999999997</v>
      </c>
      <c r="J32" s="94">
        <v>60.533000000000001</v>
      </c>
      <c r="K32" s="300">
        <v>20</v>
      </c>
    </row>
    <row r="33" spans="1:11" s="35" customFormat="1">
      <c r="A33" s="299">
        <v>21</v>
      </c>
      <c r="B33" s="267"/>
      <c r="C33" s="267"/>
      <c r="D33" s="268" t="s">
        <v>274</v>
      </c>
      <c r="E33" s="94">
        <v>6348.2209999999995</v>
      </c>
      <c r="F33" s="94" t="s">
        <v>278</v>
      </c>
      <c r="G33" s="94">
        <v>128.31100000000001</v>
      </c>
      <c r="H33" s="94">
        <v>2337.0419999999999</v>
      </c>
      <c r="I33" s="94">
        <v>3882.8679999999999</v>
      </c>
      <c r="J33" s="94" t="s">
        <v>278</v>
      </c>
      <c r="K33" s="300">
        <v>21</v>
      </c>
    </row>
    <row r="34" spans="1:11" s="35" customFormat="1">
      <c r="A34" s="299">
        <v>22</v>
      </c>
      <c r="B34" s="267"/>
      <c r="C34" s="267"/>
      <c r="D34" s="268" t="s">
        <v>55</v>
      </c>
      <c r="E34" s="94">
        <v>1621.558</v>
      </c>
      <c r="F34" s="94">
        <v>261.34399999999999</v>
      </c>
      <c r="G34" s="94">
        <v>499.75599999999997</v>
      </c>
      <c r="H34" s="94">
        <v>276.41899999999998</v>
      </c>
      <c r="I34" s="94">
        <v>572.90499999999997</v>
      </c>
      <c r="J34" s="94">
        <v>11.134</v>
      </c>
      <c r="K34" s="300">
        <v>22</v>
      </c>
    </row>
    <row r="35" spans="1:11" s="35" customFormat="1">
      <c r="A35" s="299">
        <v>23</v>
      </c>
      <c r="B35" s="267"/>
      <c r="C35" s="267"/>
      <c r="D35" s="268" t="s">
        <v>56</v>
      </c>
      <c r="E35" s="94">
        <v>343.13400000000001</v>
      </c>
      <c r="F35" s="94">
        <v>0.8</v>
      </c>
      <c r="G35" s="94">
        <v>28.544</v>
      </c>
      <c r="H35" s="94">
        <v>23.625</v>
      </c>
      <c r="I35" s="94">
        <v>168.583</v>
      </c>
      <c r="J35" s="94">
        <v>121.58199999999999</v>
      </c>
      <c r="K35" s="300">
        <v>23</v>
      </c>
    </row>
    <row r="36" spans="1:11" s="35" customFormat="1">
      <c r="A36" s="299">
        <v>24</v>
      </c>
      <c r="B36" s="267"/>
      <c r="C36" s="267"/>
      <c r="D36" s="268" t="s">
        <v>57</v>
      </c>
      <c r="E36" s="94">
        <v>575.39400000000001</v>
      </c>
      <c r="F36" s="94">
        <v>482.79700000000003</v>
      </c>
      <c r="G36" s="94">
        <v>43.323</v>
      </c>
      <c r="H36" s="94">
        <v>47.247999999999998</v>
      </c>
      <c r="I36" s="94">
        <v>2.0259999999999998</v>
      </c>
      <c r="J36" s="94" t="s">
        <v>278</v>
      </c>
      <c r="K36" s="300">
        <v>24</v>
      </c>
    </row>
    <row r="37" spans="1:11" s="35" customFormat="1">
      <c r="A37" s="299">
        <v>25</v>
      </c>
      <c r="B37" s="267"/>
      <c r="C37" s="267"/>
      <c r="D37" s="268" t="s">
        <v>58</v>
      </c>
      <c r="E37" s="94">
        <v>263552.158</v>
      </c>
      <c r="F37" s="94">
        <v>250264.78099999999</v>
      </c>
      <c r="G37" s="94">
        <v>9782.3790000000008</v>
      </c>
      <c r="H37" s="94">
        <v>1715.3409999999999</v>
      </c>
      <c r="I37" s="94">
        <v>1552.1210000000001</v>
      </c>
      <c r="J37" s="94">
        <v>237.536</v>
      </c>
      <c r="K37" s="300">
        <v>25</v>
      </c>
    </row>
    <row r="38" spans="1:11" s="35" customFormat="1">
      <c r="A38" s="299">
        <v>26</v>
      </c>
      <c r="B38" s="267"/>
      <c r="C38" s="267"/>
      <c r="D38" s="268" t="s">
        <v>242</v>
      </c>
      <c r="K38" s="300"/>
    </row>
    <row r="39" spans="1:11" s="35" customFormat="1">
      <c r="A39" s="299"/>
      <c r="B39" s="267"/>
      <c r="C39" s="267"/>
      <c r="D39" s="268" t="s">
        <v>243</v>
      </c>
      <c r="E39" s="94">
        <v>1253.2349999999999</v>
      </c>
      <c r="F39" s="94" t="s">
        <v>278</v>
      </c>
      <c r="G39" s="94">
        <v>123.3</v>
      </c>
      <c r="H39" s="94">
        <v>87.135999999999996</v>
      </c>
      <c r="I39" s="94">
        <v>1042.799</v>
      </c>
      <c r="J39" s="94" t="s">
        <v>278</v>
      </c>
      <c r="K39" s="300">
        <v>26</v>
      </c>
    </row>
    <row r="40" spans="1:11" s="35" customFormat="1">
      <c r="A40" s="299">
        <v>27</v>
      </c>
      <c r="B40" s="267"/>
      <c r="C40" s="267"/>
      <c r="D40" s="268" t="s">
        <v>53</v>
      </c>
      <c r="E40" s="94">
        <v>6109.3209999999999</v>
      </c>
      <c r="F40" s="94">
        <v>1265.3399999999999</v>
      </c>
      <c r="G40" s="94">
        <v>2058.7579999999998</v>
      </c>
      <c r="H40" s="94">
        <v>607.57500000000005</v>
      </c>
      <c r="I40" s="94">
        <v>2177.54</v>
      </c>
      <c r="J40" s="94">
        <v>0.108</v>
      </c>
      <c r="K40" s="300">
        <v>27</v>
      </c>
    </row>
    <row r="41" spans="1:11" s="35" customFormat="1">
      <c r="A41" s="299">
        <v>28</v>
      </c>
      <c r="B41" s="267"/>
      <c r="C41" s="267"/>
      <c r="D41" s="268" t="s">
        <v>54</v>
      </c>
      <c r="E41" s="94">
        <v>4331.9480000000003</v>
      </c>
      <c r="F41" s="94">
        <v>2345.2779999999998</v>
      </c>
      <c r="G41" s="94">
        <v>36.292000000000002</v>
      </c>
      <c r="H41" s="94">
        <v>1609.105</v>
      </c>
      <c r="I41" s="94">
        <v>232.43600000000001</v>
      </c>
      <c r="J41" s="94">
        <v>108.837</v>
      </c>
      <c r="K41" s="300">
        <v>28</v>
      </c>
    </row>
    <row r="42" spans="1:11" s="35" customFormat="1">
      <c r="A42" s="299"/>
      <c r="B42" s="267"/>
      <c r="C42" s="267"/>
      <c r="D42" s="268" t="s">
        <v>325</v>
      </c>
      <c r="E42" s="94">
        <v>867.601</v>
      </c>
      <c r="F42" s="94">
        <v>0.1</v>
      </c>
      <c r="G42" s="94" t="s">
        <v>278</v>
      </c>
      <c r="H42" s="94">
        <v>222.012</v>
      </c>
      <c r="I42" s="94">
        <v>566.79200000000003</v>
      </c>
      <c r="J42" s="94">
        <v>78.697000000000003</v>
      </c>
      <c r="K42" s="300"/>
    </row>
    <row r="43" spans="1:11" s="35" customFormat="1">
      <c r="A43" s="299"/>
      <c r="B43" s="267"/>
      <c r="C43" s="267"/>
      <c r="D43" s="268"/>
      <c r="E43" s="94"/>
      <c r="F43" s="94"/>
      <c r="G43" s="94"/>
      <c r="H43" s="94"/>
      <c r="I43" s="94"/>
      <c r="J43" s="94"/>
      <c r="K43" s="300"/>
    </row>
    <row r="44" spans="1:11" s="35" customFormat="1">
      <c r="A44" s="321">
        <v>29</v>
      </c>
      <c r="B44" s="267"/>
      <c r="C44" s="320" t="s">
        <v>255</v>
      </c>
      <c r="D44" s="320"/>
      <c r="E44" s="332"/>
      <c r="F44" s="332"/>
      <c r="G44" s="332"/>
      <c r="H44" s="332"/>
      <c r="I44" s="332"/>
      <c r="J44" s="332"/>
      <c r="K44" s="323">
        <v>29</v>
      </c>
    </row>
    <row r="45" spans="1:11" s="35" customFormat="1">
      <c r="A45" s="299">
        <v>30</v>
      </c>
      <c r="B45" s="267"/>
      <c r="C45" s="267"/>
      <c r="D45" s="268" t="s">
        <v>59</v>
      </c>
      <c r="E45" s="94">
        <v>0.85</v>
      </c>
      <c r="F45" s="94">
        <v>0.85</v>
      </c>
      <c r="G45" s="94" t="s">
        <v>278</v>
      </c>
      <c r="H45" s="94" t="s">
        <v>278</v>
      </c>
      <c r="I45" s="94" t="s">
        <v>278</v>
      </c>
      <c r="J45" s="94" t="s">
        <v>278</v>
      </c>
      <c r="K45" s="300">
        <v>30</v>
      </c>
    </row>
    <row r="46" spans="1:11" s="35" customFormat="1">
      <c r="A46" s="299">
        <v>31</v>
      </c>
      <c r="B46" s="267"/>
      <c r="C46" s="267"/>
      <c r="D46" s="268" t="s">
        <v>60</v>
      </c>
      <c r="E46" s="94">
        <v>1849.44</v>
      </c>
      <c r="F46" s="94" t="s">
        <v>278</v>
      </c>
      <c r="G46" s="94">
        <v>5.8</v>
      </c>
      <c r="H46" s="94">
        <v>136.57300000000001</v>
      </c>
      <c r="I46" s="94">
        <v>1663.3579999999999</v>
      </c>
      <c r="J46" s="94">
        <v>43.709000000000003</v>
      </c>
      <c r="K46" s="300">
        <v>31</v>
      </c>
    </row>
    <row r="47" spans="1:11" s="35" customFormat="1">
      <c r="A47" s="299">
        <v>32</v>
      </c>
      <c r="B47" s="267"/>
      <c r="C47" s="267"/>
      <c r="D47" s="268" t="s">
        <v>62</v>
      </c>
      <c r="E47" s="94">
        <v>25991.626</v>
      </c>
      <c r="F47" s="94" t="s">
        <v>278</v>
      </c>
      <c r="G47" s="94">
        <v>236.33</v>
      </c>
      <c r="H47" s="94">
        <v>10027.431</v>
      </c>
      <c r="I47" s="94">
        <v>15563.254000000001</v>
      </c>
      <c r="J47" s="94">
        <v>164.61099999999999</v>
      </c>
      <c r="K47" s="300">
        <v>32</v>
      </c>
    </row>
    <row r="48" spans="1:11" s="35" customFormat="1">
      <c r="A48" s="299">
        <v>33</v>
      </c>
      <c r="B48" s="267"/>
      <c r="C48" s="267"/>
      <c r="D48" s="268" t="s">
        <v>63</v>
      </c>
      <c r="E48" s="94">
        <v>19165.748</v>
      </c>
      <c r="F48" s="94">
        <v>1.167</v>
      </c>
      <c r="G48" s="94">
        <v>369.52100000000002</v>
      </c>
      <c r="H48" s="94">
        <v>3286.93</v>
      </c>
      <c r="I48" s="94">
        <v>15508.13</v>
      </c>
      <c r="J48" s="94" t="s">
        <v>278</v>
      </c>
      <c r="K48" s="300">
        <v>33</v>
      </c>
    </row>
    <row r="49" spans="1:256" s="239" customFormat="1">
      <c r="A49" s="299">
        <v>34</v>
      </c>
      <c r="B49" s="267"/>
      <c r="C49" s="267"/>
      <c r="D49" s="268" t="s">
        <v>64</v>
      </c>
      <c r="E49" s="94">
        <v>894.76599999999996</v>
      </c>
      <c r="F49" s="94">
        <v>8.5500000000000007</v>
      </c>
      <c r="G49" s="94">
        <v>225.773</v>
      </c>
      <c r="H49" s="94">
        <v>23.4</v>
      </c>
      <c r="I49" s="94">
        <v>637.04300000000001</v>
      </c>
      <c r="J49" s="94" t="s">
        <v>278</v>
      </c>
      <c r="K49" s="300">
        <v>34</v>
      </c>
    </row>
    <row r="50" spans="1:256" s="35" customFormat="1">
      <c r="A50" s="299">
        <v>35</v>
      </c>
      <c r="B50" s="267"/>
      <c r="C50" s="267"/>
      <c r="D50" s="268" t="s">
        <v>65</v>
      </c>
      <c r="E50" s="94">
        <v>15463.95</v>
      </c>
      <c r="F50" s="94">
        <v>11.21</v>
      </c>
      <c r="G50" s="94">
        <v>286.97699999999998</v>
      </c>
      <c r="H50" s="94">
        <v>373.62799999999999</v>
      </c>
      <c r="I50" s="94">
        <v>14698.664000000001</v>
      </c>
      <c r="J50" s="94">
        <v>93.471000000000004</v>
      </c>
      <c r="K50" s="300">
        <v>35</v>
      </c>
    </row>
    <row r="51" spans="1:256" s="35" customFormat="1">
      <c r="A51" s="299">
        <v>36</v>
      </c>
      <c r="B51" s="267"/>
      <c r="C51" s="267"/>
      <c r="D51" s="268" t="s">
        <v>66</v>
      </c>
      <c r="E51" s="94">
        <v>3207.1840000000002</v>
      </c>
      <c r="F51" s="94">
        <v>5.0199999999999996</v>
      </c>
      <c r="G51" s="94">
        <v>137.69499999999999</v>
      </c>
      <c r="H51" s="94">
        <v>856.94799999999998</v>
      </c>
      <c r="I51" s="94">
        <v>2207.5210000000002</v>
      </c>
      <c r="J51" s="94" t="s">
        <v>278</v>
      </c>
      <c r="K51" s="300">
        <v>36</v>
      </c>
    </row>
    <row r="52" spans="1:256" s="35" customFormat="1">
      <c r="A52" s="299">
        <v>37</v>
      </c>
      <c r="B52" s="267"/>
      <c r="C52" s="267"/>
      <c r="D52" s="268" t="s">
        <v>67</v>
      </c>
      <c r="E52" s="94">
        <v>2015.7449999999999</v>
      </c>
      <c r="F52" s="94">
        <v>5.444</v>
      </c>
      <c r="G52" s="94">
        <v>42.518999999999998</v>
      </c>
      <c r="H52" s="94">
        <v>1070.229</v>
      </c>
      <c r="I52" s="94">
        <v>807.19200000000001</v>
      </c>
      <c r="J52" s="94">
        <v>90.361000000000004</v>
      </c>
      <c r="K52" s="300">
        <v>37</v>
      </c>
    </row>
    <row r="53" spans="1:256" s="35" customFormat="1">
      <c r="A53" s="299"/>
      <c r="B53" s="267"/>
      <c r="C53" s="267"/>
      <c r="D53" s="268"/>
      <c r="E53" s="94"/>
      <c r="F53" s="94"/>
      <c r="G53" s="94"/>
      <c r="H53" s="94"/>
      <c r="I53" s="94"/>
      <c r="J53" s="94"/>
      <c r="K53" s="300"/>
    </row>
    <row r="54" spans="1:256" s="35" customFormat="1">
      <c r="A54" s="321">
        <v>38</v>
      </c>
      <c r="B54" s="267"/>
      <c r="C54" s="319" t="s">
        <v>234</v>
      </c>
      <c r="D54" s="320"/>
      <c r="E54" s="332"/>
      <c r="F54" s="332"/>
      <c r="G54" s="332"/>
      <c r="H54" s="332"/>
      <c r="I54" s="332"/>
      <c r="J54" s="332"/>
      <c r="K54" s="323">
        <v>38</v>
      </c>
    </row>
    <row r="55" spans="1:256" s="35" customFormat="1">
      <c r="A55" s="299">
        <v>39</v>
      </c>
      <c r="B55" s="267"/>
      <c r="C55" s="267"/>
      <c r="D55" s="268" t="s">
        <v>97</v>
      </c>
      <c r="E55" s="94">
        <v>553639.27</v>
      </c>
      <c r="F55" s="94" t="s">
        <v>278</v>
      </c>
      <c r="G55" s="94">
        <v>512092.96299999999</v>
      </c>
      <c r="H55" s="94">
        <v>20786.562000000002</v>
      </c>
      <c r="I55" s="94">
        <v>19180.632000000001</v>
      </c>
      <c r="J55" s="94">
        <v>1299.479</v>
      </c>
      <c r="K55" s="300">
        <v>39</v>
      </c>
    </row>
    <row r="56" spans="1:256" s="35" customFormat="1" ht="12.75">
      <c r="A56" s="299">
        <v>40</v>
      </c>
      <c r="B56" s="303"/>
      <c r="C56" s="267"/>
      <c r="D56" s="268" t="s">
        <v>275</v>
      </c>
      <c r="E56" s="94">
        <v>2762.8829999999998</v>
      </c>
      <c r="F56" s="94">
        <v>2644.9589999999998</v>
      </c>
      <c r="G56" s="94">
        <v>97.2</v>
      </c>
      <c r="H56" s="94">
        <v>20.724</v>
      </c>
      <c r="I56" s="94" t="s">
        <v>278</v>
      </c>
      <c r="J56" s="94" t="s">
        <v>278</v>
      </c>
      <c r="K56" s="300">
        <v>40</v>
      </c>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3"/>
      <c r="AY56" s="303"/>
      <c r="AZ56" s="303"/>
      <c r="BA56" s="303"/>
      <c r="BB56" s="303"/>
      <c r="BC56" s="303"/>
      <c r="BD56" s="303"/>
      <c r="BE56" s="303"/>
      <c r="BF56" s="303"/>
      <c r="BG56" s="303"/>
      <c r="BH56" s="303"/>
      <c r="BI56" s="303"/>
      <c r="BJ56" s="303"/>
      <c r="BK56" s="303"/>
      <c r="BL56" s="303"/>
      <c r="BM56" s="303"/>
      <c r="BN56" s="303"/>
      <c r="BO56" s="303"/>
      <c r="BP56" s="303"/>
      <c r="BQ56" s="303"/>
      <c r="BR56" s="303"/>
      <c r="BS56" s="303"/>
      <c r="BT56" s="303"/>
      <c r="BU56" s="303"/>
      <c r="BV56" s="303"/>
      <c r="BW56" s="303"/>
      <c r="BX56" s="303"/>
      <c r="BY56" s="303"/>
      <c r="BZ56" s="303"/>
      <c r="CA56" s="303"/>
      <c r="CB56" s="303"/>
      <c r="CC56" s="303"/>
      <c r="CD56" s="303"/>
      <c r="CE56" s="303"/>
      <c r="CF56" s="303"/>
      <c r="CG56" s="303"/>
      <c r="CH56" s="303"/>
      <c r="CI56" s="303"/>
      <c r="CJ56" s="303"/>
      <c r="CK56" s="303"/>
      <c r="CL56" s="303"/>
      <c r="CM56" s="303"/>
      <c r="CN56" s="303"/>
      <c r="CO56" s="303"/>
      <c r="CP56" s="303"/>
      <c r="CQ56" s="303"/>
      <c r="CR56" s="303"/>
      <c r="CS56" s="303"/>
      <c r="CT56" s="303"/>
      <c r="CU56" s="303"/>
      <c r="CV56" s="303"/>
      <c r="CW56" s="303"/>
      <c r="CX56" s="303"/>
      <c r="CY56" s="303"/>
      <c r="CZ56" s="303"/>
      <c r="DA56" s="303"/>
      <c r="DB56" s="303"/>
      <c r="DC56" s="303"/>
      <c r="DD56" s="303"/>
      <c r="DE56" s="303"/>
      <c r="DF56" s="303"/>
      <c r="DG56" s="303"/>
      <c r="DH56" s="303"/>
      <c r="DI56" s="303"/>
      <c r="DJ56" s="303"/>
      <c r="DK56" s="303"/>
      <c r="DL56" s="303"/>
      <c r="DM56" s="303"/>
      <c r="DN56" s="303"/>
      <c r="DO56" s="303"/>
      <c r="DP56" s="303"/>
      <c r="DQ56" s="303"/>
      <c r="DR56" s="303"/>
      <c r="DS56" s="303"/>
      <c r="DT56" s="303"/>
      <c r="DU56" s="303"/>
      <c r="DV56" s="303"/>
      <c r="DW56" s="303"/>
      <c r="DX56" s="303"/>
      <c r="DY56" s="303"/>
      <c r="DZ56" s="303"/>
      <c r="EA56" s="303"/>
      <c r="EB56" s="303"/>
      <c r="EC56" s="303"/>
      <c r="ED56" s="303"/>
      <c r="EE56" s="303"/>
      <c r="EF56" s="303"/>
      <c r="EG56" s="303"/>
      <c r="EH56" s="303"/>
      <c r="EI56" s="303"/>
      <c r="EJ56" s="303"/>
      <c r="EK56" s="303"/>
      <c r="EL56" s="303"/>
      <c r="EM56" s="303"/>
      <c r="EN56" s="303"/>
      <c r="EO56" s="303"/>
      <c r="EP56" s="303"/>
      <c r="EQ56" s="303"/>
      <c r="ER56" s="303"/>
      <c r="ES56" s="303"/>
      <c r="ET56" s="303"/>
      <c r="EU56" s="303"/>
      <c r="EV56" s="303"/>
      <c r="EW56" s="303"/>
      <c r="EX56" s="303"/>
      <c r="EY56" s="303"/>
      <c r="EZ56" s="303"/>
      <c r="FA56" s="303"/>
      <c r="FB56" s="303"/>
      <c r="FC56" s="303"/>
      <c r="FD56" s="303"/>
      <c r="FE56" s="303"/>
      <c r="FF56" s="303"/>
      <c r="FG56" s="303"/>
      <c r="FH56" s="303"/>
      <c r="FI56" s="303"/>
      <c r="FJ56" s="303"/>
      <c r="FK56" s="303"/>
      <c r="FL56" s="303"/>
      <c r="FM56" s="303"/>
      <c r="FN56" s="303"/>
      <c r="FO56" s="303"/>
      <c r="FP56" s="303"/>
      <c r="FQ56" s="303"/>
      <c r="FR56" s="303"/>
      <c r="FS56" s="303"/>
      <c r="FT56" s="303"/>
      <c r="FU56" s="303"/>
      <c r="FV56" s="303"/>
      <c r="FW56" s="303"/>
      <c r="FX56" s="303"/>
      <c r="FY56" s="303"/>
      <c r="FZ56" s="303"/>
      <c r="GA56" s="303"/>
      <c r="GB56" s="303"/>
      <c r="GC56" s="303"/>
      <c r="GD56" s="303"/>
      <c r="GE56" s="303"/>
      <c r="GF56" s="303"/>
      <c r="GG56" s="303"/>
      <c r="GH56" s="303"/>
      <c r="GI56" s="303"/>
      <c r="GJ56" s="303"/>
      <c r="GK56" s="303"/>
      <c r="GL56" s="303"/>
      <c r="GM56" s="303"/>
      <c r="GN56" s="303"/>
      <c r="GO56" s="303"/>
      <c r="GP56" s="303"/>
      <c r="GQ56" s="303"/>
      <c r="GR56" s="303"/>
      <c r="GS56" s="303"/>
      <c r="GT56" s="303"/>
      <c r="GU56" s="303"/>
      <c r="GV56" s="303"/>
      <c r="GW56" s="303"/>
      <c r="GX56" s="303"/>
      <c r="GY56" s="303"/>
      <c r="GZ56" s="303"/>
      <c r="HA56" s="303"/>
      <c r="HB56" s="303"/>
      <c r="HC56" s="303"/>
      <c r="HD56" s="303"/>
      <c r="HE56" s="303"/>
      <c r="HF56" s="303"/>
      <c r="HG56" s="303"/>
      <c r="HH56" s="303"/>
      <c r="HI56" s="303"/>
      <c r="HJ56" s="303"/>
      <c r="HK56" s="303"/>
      <c r="HL56" s="303"/>
      <c r="HM56" s="303"/>
      <c r="HN56" s="303"/>
      <c r="HO56" s="303"/>
      <c r="HP56" s="303"/>
      <c r="HQ56" s="303"/>
      <c r="HR56" s="303"/>
      <c r="HS56" s="303"/>
      <c r="HT56" s="303"/>
      <c r="HU56" s="303"/>
      <c r="HV56" s="303"/>
      <c r="HW56" s="303"/>
      <c r="HX56" s="303"/>
      <c r="HY56" s="303"/>
      <c r="HZ56" s="303"/>
      <c r="IA56" s="303"/>
      <c r="IB56" s="303"/>
      <c r="IC56" s="303"/>
      <c r="ID56" s="303"/>
      <c r="IE56" s="303"/>
      <c r="IF56" s="303"/>
      <c r="IG56" s="303"/>
      <c r="IH56" s="303"/>
      <c r="II56" s="303"/>
      <c r="IJ56" s="303"/>
      <c r="IK56" s="303"/>
      <c r="IL56" s="303"/>
      <c r="IM56" s="303"/>
      <c r="IN56" s="303"/>
      <c r="IO56" s="303"/>
      <c r="IP56" s="303"/>
      <c r="IQ56" s="303"/>
      <c r="IR56" s="303"/>
      <c r="IS56" s="303"/>
      <c r="IT56" s="303"/>
      <c r="IU56" s="303"/>
      <c r="IV56" s="303"/>
    </row>
    <row r="57" spans="1:256" s="35" customFormat="1">
      <c r="A57" s="299">
        <v>41</v>
      </c>
      <c r="B57" s="267"/>
      <c r="C57" s="267"/>
      <c r="D57" s="268" t="s">
        <v>96</v>
      </c>
      <c r="E57" s="94">
        <v>3031.1869999999999</v>
      </c>
      <c r="F57" s="94" t="s">
        <v>278</v>
      </c>
      <c r="G57" s="94">
        <v>3024.701</v>
      </c>
      <c r="H57" s="94" t="s">
        <v>278</v>
      </c>
      <c r="I57" s="94" t="s">
        <v>278</v>
      </c>
      <c r="J57" s="94">
        <v>6.4859999999999998</v>
      </c>
      <c r="K57" s="300">
        <v>41</v>
      </c>
    </row>
    <row r="58" spans="1:256" s="249" customFormat="1" ht="12.75" customHeight="1">
      <c r="A58" s="272"/>
      <c r="B58" s="297"/>
      <c r="C58" s="297"/>
      <c r="D58" s="297"/>
      <c r="E58" s="94"/>
      <c r="F58" s="94"/>
      <c r="G58" s="94"/>
      <c r="H58" s="94"/>
      <c r="I58" s="94"/>
      <c r="J58" s="94"/>
      <c r="K58" s="168"/>
    </row>
    <row r="59" spans="1:256">
      <c r="A59" s="272"/>
      <c r="B59" s="267"/>
      <c r="C59" s="267"/>
      <c r="D59" s="273"/>
      <c r="E59" s="274"/>
      <c r="F59" s="275"/>
      <c r="G59" s="274" t="s">
        <v>314</v>
      </c>
      <c r="H59" s="276" t="s">
        <v>158</v>
      </c>
      <c r="I59" s="275"/>
      <c r="K59" s="272"/>
      <c r="R59" s="255"/>
      <c r="S59" s="255"/>
    </row>
    <row r="60" spans="1:256" ht="12.75" customHeight="1" thickBot="1">
      <c r="A60" s="277"/>
      <c r="B60" s="277"/>
      <c r="C60" s="277"/>
      <c r="D60" s="246"/>
      <c r="E60" s="247"/>
      <c r="F60" s="241"/>
      <c r="G60" s="241"/>
      <c r="H60" s="241"/>
      <c r="I60" s="241"/>
      <c r="K60" s="245"/>
      <c r="R60" s="255"/>
      <c r="S60" s="255"/>
    </row>
    <row r="61" spans="1:256" ht="12" customHeight="1">
      <c r="A61" s="248"/>
      <c r="B61" s="249"/>
      <c r="C61" s="249"/>
      <c r="D61" s="250"/>
      <c r="E61" s="458" t="s">
        <v>9</v>
      </c>
      <c r="F61" s="251"/>
      <c r="G61" s="252" t="s">
        <v>23</v>
      </c>
      <c r="H61" s="253" t="s">
        <v>24</v>
      </c>
      <c r="I61" s="253"/>
      <c r="J61" s="253"/>
      <c r="K61" s="254"/>
      <c r="M61" s="332"/>
      <c r="N61" s="332"/>
      <c r="O61" s="332"/>
      <c r="P61" s="332"/>
      <c r="Q61" s="332"/>
      <c r="R61" s="332"/>
      <c r="S61" s="255"/>
    </row>
    <row r="62" spans="1:256" ht="24" customHeight="1">
      <c r="A62" s="434" t="s">
        <v>138</v>
      </c>
      <c r="B62" s="255"/>
      <c r="C62" s="255"/>
      <c r="D62" s="435" t="s">
        <v>254</v>
      </c>
      <c r="E62" s="458"/>
      <c r="F62" s="457" t="s">
        <v>149</v>
      </c>
      <c r="G62" s="462" t="s">
        <v>196</v>
      </c>
      <c r="H62" s="257" t="s">
        <v>198</v>
      </c>
      <c r="I62" s="258" t="s">
        <v>197</v>
      </c>
      <c r="J62" s="460" t="s">
        <v>231</v>
      </c>
      <c r="K62" s="446" t="s">
        <v>138</v>
      </c>
      <c r="M62" s="332"/>
      <c r="N62" s="332"/>
      <c r="O62" s="332"/>
      <c r="P62" s="332"/>
      <c r="Q62" s="332"/>
      <c r="R62" s="332"/>
      <c r="S62" s="255"/>
    </row>
    <row r="63" spans="1:256" ht="42" customHeight="1">
      <c r="A63" s="434"/>
      <c r="B63" s="255"/>
      <c r="C63" s="255"/>
      <c r="D63" s="435"/>
      <c r="E63" s="459"/>
      <c r="F63" s="457"/>
      <c r="G63" s="462"/>
      <c r="H63" s="259" t="s">
        <v>150</v>
      </c>
      <c r="I63" s="256" t="s">
        <v>151</v>
      </c>
      <c r="J63" s="461"/>
      <c r="K63" s="446"/>
      <c r="R63" s="255"/>
      <c r="S63" s="255"/>
    </row>
    <row r="64" spans="1:256" ht="12.75" thickBot="1">
      <c r="A64" s="260"/>
      <c r="B64" s="261"/>
      <c r="C64" s="261"/>
      <c r="D64" s="262"/>
      <c r="E64" s="433" t="s">
        <v>95</v>
      </c>
      <c r="F64" s="433"/>
      <c r="G64" s="433"/>
      <c r="H64" s="263" t="s">
        <v>95</v>
      </c>
      <c r="I64" s="263"/>
      <c r="J64" s="264"/>
      <c r="K64" s="265"/>
      <c r="M64" s="332"/>
      <c r="N64" s="332"/>
      <c r="O64" s="332"/>
      <c r="P64" s="332"/>
      <c r="Q64" s="332"/>
      <c r="R64" s="332"/>
      <c r="S64" s="255"/>
    </row>
    <row r="65" spans="1:19" ht="12" customHeight="1">
      <c r="A65" s="278"/>
      <c r="B65" s="254"/>
      <c r="C65" s="249"/>
      <c r="D65" s="268"/>
      <c r="E65" s="269"/>
      <c r="F65" s="243"/>
      <c r="G65" s="269"/>
      <c r="H65" s="269"/>
      <c r="I65" s="269"/>
      <c r="J65" s="279"/>
      <c r="M65" s="332"/>
      <c r="N65" s="332"/>
      <c r="O65" s="332"/>
      <c r="P65" s="332"/>
      <c r="Q65" s="332"/>
      <c r="R65" s="332"/>
      <c r="S65" s="255"/>
    </row>
    <row r="66" spans="1:19">
      <c r="A66" s="318">
        <v>42</v>
      </c>
      <c r="B66" s="249"/>
      <c r="C66" s="319" t="s">
        <v>256</v>
      </c>
      <c r="D66" s="320"/>
      <c r="E66" s="269"/>
      <c r="F66" s="243"/>
      <c r="G66" s="269"/>
      <c r="H66" s="269"/>
      <c r="I66" s="269"/>
      <c r="J66" s="325"/>
      <c r="K66" s="271"/>
      <c r="M66" s="332"/>
      <c r="N66" s="332"/>
      <c r="O66" s="332"/>
      <c r="P66" s="332"/>
      <c r="Q66" s="332"/>
      <c r="R66" s="332"/>
      <c r="S66" s="255"/>
    </row>
    <row r="67" spans="1:19">
      <c r="A67" s="318"/>
      <c r="B67" s="249"/>
      <c r="C67" s="319"/>
      <c r="D67" s="320" t="s">
        <v>257</v>
      </c>
      <c r="E67" s="332"/>
      <c r="F67" s="332"/>
      <c r="G67" s="332"/>
      <c r="H67" s="332"/>
      <c r="I67" s="332"/>
      <c r="J67" s="332"/>
      <c r="K67" s="324">
        <v>42</v>
      </c>
      <c r="M67" s="332"/>
      <c r="N67" s="332"/>
      <c r="O67" s="332"/>
      <c r="P67" s="332"/>
      <c r="Q67" s="332"/>
      <c r="R67" s="332"/>
      <c r="S67" s="255"/>
    </row>
    <row r="68" spans="1:19" s="35" customFormat="1">
      <c r="A68" s="266">
        <v>43</v>
      </c>
      <c r="B68" s="267"/>
      <c r="C68" s="267"/>
      <c r="D68" s="268" t="s">
        <v>68</v>
      </c>
      <c r="E68" s="94">
        <v>203.47399999999999</v>
      </c>
      <c r="F68" s="94" t="s">
        <v>278</v>
      </c>
      <c r="G68" s="94">
        <v>4.766</v>
      </c>
      <c r="H68" s="94">
        <v>198.708</v>
      </c>
      <c r="I68" s="94" t="s">
        <v>278</v>
      </c>
      <c r="J68" s="94" t="s">
        <v>278</v>
      </c>
      <c r="K68" s="300">
        <v>43</v>
      </c>
      <c r="M68" s="332"/>
      <c r="N68" s="332"/>
      <c r="O68" s="332"/>
      <c r="P68" s="332"/>
      <c r="Q68" s="332"/>
      <c r="R68" s="332"/>
      <c r="S68" s="249"/>
    </row>
    <row r="69" spans="1:19" s="35" customFormat="1">
      <c r="A69" s="266">
        <v>44</v>
      </c>
      <c r="B69" s="267"/>
      <c r="C69" s="267"/>
      <c r="D69" s="268" t="s">
        <v>191</v>
      </c>
      <c r="K69" s="300"/>
    </row>
    <row r="70" spans="1:19" s="35" customFormat="1" ht="12" customHeight="1">
      <c r="A70" s="266"/>
      <c r="B70" s="267"/>
      <c r="C70" s="267"/>
      <c r="D70" s="268" t="s">
        <v>229</v>
      </c>
      <c r="E70" s="94">
        <v>1084.337</v>
      </c>
      <c r="F70" s="94" t="s">
        <v>278</v>
      </c>
      <c r="G70" s="94">
        <v>-378.50599999999997</v>
      </c>
      <c r="H70" s="94">
        <v>1462.8430000000001</v>
      </c>
      <c r="I70" s="94" t="s">
        <v>278</v>
      </c>
      <c r="J70" s="94" t="s">
        <v>278</v>
      </c>
      <c r="K70" s="300">
        <v>44</v>
      </c>
    </row>
    <row r="71" spans="1:19" s="35" customFormat="1" ht="12" customHeight="1">
      <c r="A71" s="266">
        <v>45</v>
      </c>
      <c r="B71" s="267"/>
      <c r="C71" s="267"/>
      <c r="D71" s="268" t="s">
        <v>102</v>
      </c>
      <c r="E71" s="94">
        <v>152.827</v>
      </c>
      <c r="F71" s="94" t="s">
        <v>278</v>
      </c>
      <c r="G71" s="94">
        <v>18.486999999999998</v>
      </c>
      <c r="H71" s="94">
        <v>102.414</v>
      </c>
      <c r="I71" s="94">
        <v>31.925999999999998</v>
      </c>
      <c r="J71" s="94" t="s">
        <v>278</v>
      </c>
      <c r="K71" s="300">
        <v>45</v>
      </c>
    </row>
    <row r="72" spans="1:19" s="35" customFormat="1">
      <c r="A72" s="266">
        <v>46</v>
      </c>
      <c r="B72" s="267"/>
      <c r="C72" s="267"/>
      <c r="D72" s="268" t="s">
        <v>69</v>
      </c>
      <c r="E72" s="94">
        <v>1647.634</v>
      </c>
      <c r="F72" s="94">
        <v>208.99799999999999</v>
      </c>
      <c r="G72" s="94">
        <v>41.98</v>
      </c>
      <c r="H72" s="94">
        <v>894.88400000000001</v>
      </c>
      <c r="I72" s="94">
        <v>501.77199999999999</v>
      </c>
      <c r="J72" s="94" t="s">
        <v>278</v>
      </c>
      <c r="K72" s="300">
        <v>46</v>
      </c>
    </row>
    <row r="73" spans="1:19" s="35" customFormat="1">
      <c r="A73" s="266"/>
      <c r="B73" s="267"/>
      <c r="C73" s="267"/>
      <c r="D73" s="268"/>
      <c r="E73" s="94"/>
      <c r="F73" s="94"/>
      <c r="G73" s="94"/>
      <c r="H73" s="94"/>
      <c r="I73" s="94"/>
      <c r="J73" s="94"/>
      <c r="K73" s="300"/>
    </row>
    <row r="74" spans="1:19" s="35" customFormat="1">
      <c r="A74" s="318">
        <v>47</v>
      </c>
      <c r="B74" s="267"/>
      <c r="C74" s="319" t="s">
        <v>20</v>
      </c>
      <c r="D74" s="268"/>
      <c r="E74" s="332"/>
      <c r="F74" s="332"/>
      <c r="G74" s="332"/>
      <c r="H74" s="332"/>
      <c r="I74" s="332"/>
      <c r="J74" s="332"/>
      <c r="K74" s="323">
        <v>47</v>
      </c>
    </row>
    <row r="75" spans="1:19" s="35" customFormat="1">
      <c r="A75" s="266">
        <v>48</v>
      </c>
      <c r="B75" s="267"/>
      <c r="C75" s="267"/>
      <c r="D75" s="268" t="s">
        <v>70</v>
      </c>
      <c r="E75" s="94">
        <v>2691.511</v>
      </c>
      <c r="F75" s="94">
        <v>2.605</v>
      </c>
      <c r="G75" s="94">
        <v>73.498999999999995</v>
      </c>
      <c r="H75" s="94">
        <v>607.44500000000005</v>
      </c>
      <c r="I75" s="94">
        <v>1980.1030000000001</v>
      </c>
      <c r="J75" s="94">
        <v>27.859000000000002</v>
      </c>
      <c r="K75" s="300">
        <v>48</v>
      </c>
    </row>
    <row r="76" spans="1:19" s="35" customFormat="1">
      <c r="A76" s="266">
        <v>49</v>
      </c>
      <c r="B76" s="267"/>
      <c r="C76" s="267"/>
      <c r="D76" s="268" t="s">
        <v>244</v>
      </c>
      <c r="K76" s="300"/>
    </row>
    <row r="77" spans="1:19" s="35" customFormat="1">
      <c r="A77" s="266"/>
      <c r="B77" s="267"/>
      <c r="C77" s="267"/>
      <c r="D77" s="268" t="s">
        <v>245</v>
      </c>
      <c r="E77" s="94">
        <v>785.79300000000001</v>
      </c>
      <c r="F77" s="94">
        <v>1.054</v>
      </c>
      <c r="G77" s="94">
        <v>-6.6509999999999998</v>
      </c>
      <c r="H77" s="94">
        <v>632.05499999999995</v>
      </c>
      <c r="I77" s="94">
        <v>159.33500000000001</v>
      </c>
      <c r="J77" s="94" t="s">
        <v>278</v>
      </c>
      <c r="K77" s="300">
        <v>49</v>
      </c>
    </row>
    <row r="78" spans="1:19" s="35" customFormat="1">
      <c r="A78" s="266">
        <v>50</v>
      </c>
      <c r="B78" s="267"/>
      <c r="C78" s="267"/>
      <c r="D78" s="268" t="s">
        <v>230</v>
      </c>
      <c r="E78" s="94">
        <v>0.58299999999999996</v>
      </c>
      <c r="F78" s="94">
        <v>0.35099999999999998</v>
      </c>
      <c r="G78" s="94">
        <v>0.23200000000000001</v>
      </c>
      <c r="H78" s="94" t="s">
        <v>278</v>
      </c>
      <c r="I78" s="94" t="s">
        <v>278</v>
      </c>
      <c r="J78" s="94" t="s">
        <v>278</v>
      </c>
      <c r="K78" s="300">
        <v>50</v>
      </c>
    </row>
    <row r="79" spans="1:19" s="35" customFormat="1">
      <c r="A79" s="266">
        <v>51</v>
      </c>
      <c r="B79" s="267"/>
      <c r="C79" s="267"/>
      <c r="D79" s="268" t="s">
        <v>154</v>
      </c>
      <c r="E79" s="94">
        <v>17716.349999999999</v>
      </c>
      <c r="F79" s="94">
        <v>3.44</v>
      </c>
      <c r="G79" s="94">
        <v>822.67100000000005</v>
      </c>
      <c r="H79" s="94">
        <v>8401.2489999999998</v>
      </c>
      <c r="I79" s="94">
        <v>8469.2849999999999</v>
      </c>
      <c r="J79" s="94">
        <v>19.704999999999998</v>
      </c>
      <c r="K79" s="300">
        <v>51</v>
      </c>
    </row>
    <row r="80" spans="1:19" s="35" customFormat="1">
      <c r="A80" s="266">
        <v>52</v>
      </c>
      <c r="B80" s="267"/>
      <c r="C80" s="267"/>
      <c r="D80" s="268" t="s">
        <v>246</v>
      </c>
      <c r="E80" s="94">
        <v>15510.269</v>
      </c>
      <c r="F80" s="94">
        <v>1.3660000000000001</v>
      </c>
      <c r="G80" s="94">
        <v>359.22699999999998</v>
      </c>
      <c r="H80" s="94">
        <v>6981.5110000000004</v>
      </c>
      <c r="I80" s="94">
        <v>8153.2169999999996</v>
      </c>
      <c r="J80" s="94">
        <v>14.948</v>
      </c>
      <c r="K80" s="300">
        <v>52</v>
      </c>
    </row>
    <row r="81" spans="1:11" s="35" customFormat="1">
      <c r="A81" s="266">
        <v>53</v>
      </c>
      <c r="B81" s="267"/>
      <c r="C81" s="267"/>
      <c r="D81" s="268" t="s">
        <v>155</v>
      </c>
      <c r="E81" s="94">
        <v>1923.0250000000001</v>
      </c>
      <c r="F81" s="94" t="s">
        <v>278</v>
      </c>
      <c r="G81" s="94">
        <v>46.365000000000002</v>
      </c>
      <c r="H81" s="94">
        <v>151.93799999999999</v>
      </c>
      <c r="I81" s="94">
        <v>1724.0429999999999</v>
      </c>
      <c r="J81" s="94">
        <v>0.67900000000000005</v>
      </c>
      <c r="K81" s="300">
        <v>53</v>
      </c>
    </row>
    <row r="82" spans="1:11" s="35" customFormat="1">
      <c r="A82" s="266">
        <v>54</v>
      </c>
      <c r="B82" s="267"/>
      <c r="C82" s="267"/>
      <c r="D82" s="268" t="s">
        <v>71</v>
      </c>
      <c r="E82" s="94">
        <v>1752.11</v>
      </c>
      <c r="F82" s="94">
        <v>5.81</v>
      </c>
      <c r="G82" s="94">
        <v>6.5339999999999998</v>
      </c>
      <c r="H82" s="94">
        <v>663.34199999999998</v>
      </c>
      <c r="I82" s="94">
        <v>1076.424</v>
      </c>
      <c r="J82" s="94" t="s">
        <v>278</v>
      </c>
      <c r="K82" s="300">
        <v>54</v>
      </c>
    </row>
    <row r="83" spans="1:11" s="35" customFormat="1">
      <c r="A83" s="266">
        <v>55</v>
      </c>
      <c r="B83" s="267"/>
      <c r="C83" s="267"/>
      <c r="D83" s="268" t="s">
        <v>192</v>
      </c>
      <c r="E83" s="94">
        <v>981.42200000000003</v>
      </c>
      <c r="F83" s="94">
        <v>0.64400000000000002</v>
      </c>
      <c r="G83" s="94">
        <v>49.5</v>
      </c>
      <c r="H83" s="94">
        <v>748.07299999999998</v>
      </c>
      <c r="I83" s="94">
        <v>183.20500000000001</v>
      </c>
      <c r="J83" s="94" t="s">
        <v>278</v>
      </c>
      <c r="K83" s="300">
        <v>55</v>
      </c>
    </row>
    <row r="84" spans="1:11" s="35" customFormat="1">
      <c r="A84" s="266">
        <v>56</v>
      </c>
      <c r="B84" s="267"/>
      <c r="C84" s="267"/>
      <c r="D84" s="268" t="s">
        <v>72</v>
      </c>
      <c r="E84" s="94">
        <v>9272.3580000000002</v>
      </c>
      <c r="F84" s="94">
        <v>1.36</v>
      </c>
      <c r="G84" s="94">
        <v>592.48900000000003</v>
      </c>
      <c r="H84" s="94">
        <v>4806.1809999999996</v>
      </c>
      <c r="I84" s="94">
        <v>3872.328</v>
      </c>
      <c r="J84" s="94" t="s">
        <v>278</v>
      </c>
      <c r="K84" s="300">
        <v>56</v>
      </c>
    </row>
    <row r="85" spans="1:11" s="35" customFormat="1">
      <c r="A85" s="266">
        <v>57</v>
      </c>
      <c r="B85" s="267"/>
      <c r="C85" s="267"/>
      <c r="D85" s="268" t="s">
        <v>61</v>
      </c>
      <c r="E85" s="94">
        <v>12335.302</v>
      </c>
      <c r="F85" s="94">
        <v>2.6749999999999998</v>
      </c>
      <c r="G85" s="94">
        <v>317.97000000000003</v>
      </c>
      <c r="H85" s="94">
        <v>5454.1880000000001</v>
      </c>
      <c r="I85" s="94">
        <v>6529.9260000000004</v>
      </c>
      <c r="J85" s="94">
        <v>30.542999999999999</v>
      </c>
      <c r="K85" s="300">
        <v>57</v>
      </c>
    </row>
    <row r="86" spans="1:11" s="35" customFormat="1">
      <c r="A86" s="266">
        <v>58</v>
      </c>
      <c r="B86" s="267"/>
      <c r="C86" s="267"/>
      <c r="D86" s="268" t="s">
        <v>247</v>
      </c>
      <c r="E86" s="94">
        <v>780.77200000000005</v>
      </c>
      <c r="F86" s="94">
        <v>0.5</v>
      </c>
      <c r="G86" s="94">
        <v>3.1469999999999998</v>
      </c>
      <c r="H86" s="94">
        <v>448.49599999999998</v>
      </c>
      <c r="I86" s="94">
        <v>328.62900000000002</v>
      </c>
      <c r="J86" s="94" t="s">
        <v>278</v>
      </c>
      <c r="K86" s="300">
        <v>58</v>
      </c>
    </row>
    <row r="87" spans="1:11" s="35" customFormat="1">
      <c r="A87" s="266"/>
      <c r="B87" s="267"/>
      <c r="C87" s="267"/>
      <c r="D87" s="268"/>
      <c r="E87" s="94"/>
      <c r="F87" s="94"/>
      <c r="G87" s="94"/>
      <c r="H87" s="94"/>
      <c r="I87" s="94"/>
      <c r="J87" s="94"/>
      <c r="K87" s="300"/>
    </row>
    <row r="88" spans="1:11" s="35" customFormat="1">
      <c r="A88" s="318">
        <v>59</v>
      </c>
      <c r="B88" s="267"/>
      <c r="C88" s="320" t="s">
        <v>258</v>
      </c>
      <c r="D88" s="268"/>
      <c r="E88" s="332"/>
      <c r="F88" s="332"/>
      <c r="G88" s="332"/>
      <c r="H88" s="332"/>
      <c r="I88" s="332"/>
      <c r="J88" s="332"/>
      <c r="K88" s="323">
        <v>59</v>
      </c>
    </row>
    <row r="89" spans="1:11" s="35" customFormat="1">
      <c r="A89" s="266">
        <v>60</v>
      </c>
      <c r="B89" s="267"/>
      <c r="C89" s="267"/>
      <c r="D89" s="268" t="s">
        <v>73</v>
      </c>
      <c r="E89" s="94">
        <v>636.35400000000004</v>
      </c>
      <c r="F89" s="94" t="s">
        <v>278</v>
      </c>
      <c r="G89" s="94">
        <v>28.846</v>
      </c>
      <c r="H89" s="94">
        <v>180.285</v>
      </c>
      <c r="I89" s="94">
        <v>426.923</v>
      </c>
      <c r="J89" s="94">
        <v>0.3</v>
      </c>
      <c r="K89" s="300">
        <v>60</v>
      </c>
    </row>
    <row r="90" spans="1:11" s="35" customFormat="1">
      <c r="A90" s="266">
        <v>61</v>
      </c>
      <c r="B90" s="267"/>
      <c r="C90" s="267"/>
      <c r="D90" s="268" t="s">
        <v>193</v>
      </c>
      <c r="E90" s="94">
        <v>15.2</v>
      </c>
      <c r="F90" s="94" t="s">
        <v>278</v>
      </c>
      <c r="G90" s="94" t="s">
        <v>278</v>
      </c>
      <c r="H90" s="94">
        <v>15.2</v>
      </c>
      <c r="I90" s="94" t="s">
        <v>278</v>
      </c>
      <c r="J90" s="94" t="s">
        <v>278</v>
      </c>
      <c r="K90" s="300">
        <v>61</v>
      </c>
    </row>
    <row r="91" spans="1:11" s="35" customFormat="1">
      <c r="A91" s="266">
        <v>62</v>
      </c>
      <c r="B91" s="267"/>
      <c r="C91" s="267"/>
      <c r="D91" s="268" t="s">
        <v>74</v>
      </c>
      <c r="E91" s="94">
        <v>123.22</v>
      </c>
      <c r="F91" s="94">
        <v>0.8</v>
      </c>
      <c r="G91" s="94" t="s">
        <v>278</v>
      </c>
      <c r="H91" s="94">
        <v>20</v>
      </c>
      <c r="I91" s="94">
        <v>102.42</v>
      </c>
      <c r="J91" s="94" t="s">
        <v>278</v>
      </c>
      <c r="K91" s="300">
        <v>62</v>
      </c>
    </row>
    <row r="92" spans="1:11" s="35" customFormat="1">
      <c r="A92" s="266">
        <v>63</v>
      </c>
      <c r="B92" s="267"/>
      <c r="C92" s="267"/>
      <c r="D92" s="268" t="s">
        <v>194</v>
      </c>
      <c r="E92" s="94">
        <v>4.5</v>
      </c>
      <c r="F92" s="94" t="s">
        <v>278</v>
      </c>
      <c r="G92" s="94">
        <v>4.5</v>
      </c>
      <c r="H92" s="94" t="s">
        <v>278</v>
      </c>
      <c r="I92" s="94" t="s">
        <v>278</v>
      </c>
      <c r="J92" s="94" t="s">
        <v>278</v>
      </c>
      <c r="K92" s="300">
        <v>63</v>
      </c>
    </row>
    <row r="93" spans="1:11" s="35" customFormat="1">
      <c r="A93" s="266">
        <v>64</v>
      </c>
      <c r="B93" s="267"/>
      <c r="C93" s="267"/>
      <c r="D93" s="268" t="s">
        <v>75</v>
      </c>
      <c r="E93" s="94">
        <v>789.17600000000004</v>
      </c>
      <c r="F93" s="94">
        <v>0.52</v>
      </c>
      <c r="G93" s="94">
        <v>108.00700000000001</v>
      </c>
      <c r="H93" s="94">
        <v>402.79399999999998</v>
      </c>
      <c r="I93" s="94">
        <v>228.45500000000001</v>
      </c>
      <c r="J93" s="94">
        <v>49.4</v>
      </c>
      <c r="K93" s="300">
        <v>64</v>
      </c>
    </row>
    <row r="94" spans="1:11" s="35" customFormat="1">
      <c r="A94" s="266"/>
      <c r="B94" s="267"/>
      <c r="C94" s="267"/>
      <c r="D94" s="268"/>
      <c r="E94" s="94"/>
      <c r="F94" s="94"/>
      <c r="G94" s="94"/>
      <c r="H94" s="94"/>
      <c r="I94" s="94"/>
      <c r="J94" s="94"/>
      <c r="K94" s="300"/>
    </row>
    <row r="95" spans="1:11" s="35" customFormat="1">
      <c r="A95" s="318">
        <v>65</v>
      </c>
      <c r="B95" s="267"/>
      <c r="C95" s="319" t="s">
        <v>259</v>
      </c>
      <c r="D95" s="320"/>
      <c r="E95" s="332">
        <v>16481.601999999999</v>
      </c>
      <c r="F95" s="332">
        <v>28.917000000000002</v>
      </c>
      <c r="G95" s="332">
        <v>15550.143</v>
      </c>
      <c r="H95" s="332">
        <v>218.76300000000001</v>
      </c>
      <c r="I95" s="332">
        <v>631.57899999999995</v>
      </c>
      <c r="J95" s="332">
        <v>52.2</v>
      </c>
      <c r="K95" s="323">
        <v>65</v>
      </c>
    </row>
    <row r="96" spans="1:11" s="35" customFormat="1">
      <c r="A96" s="266"/>
      <c r="B96" s="267"/>
      <c r="C96" s="267"/>
      <c r="D96" s="268"/>
      <c r="E96" s="332"/>
      <c r="F96" s="332"/>
      <c r="G96" s="332"/>
      <c r="H96" s="332"/>
      <c r="I96" s="332"/>
      <c r="J96" s="332"/>
      <c r="K96" s="300"/>
    </row>
    <row r="97" spans="1:12" s="35" customFormat="1">
      <c r="A97" s="318">
        <v>66</v>
      </c>
      <c r="B97" s="267"/>
      <c r="C97" s="319" t="s">
        <v>260</v>
      </c>
      <c r="D97" s="268"/>
      <c r="E97" s="332"/>
      <c r="F97" s="332"/>
      <c r="G97" s="332"/>
      <c r="H97" s="332"/>
      <c r="I97" s="332"/>
      <c r="J97" s="332"/>
      <c r="K97" s="323">
        <v>66</v>
      </c>
    </row>
    <row r="98" spans="1:12" s="35" customFormat="1">
      <c r="A98" s="266">
        <v>67</v>
      </c>
      <c r="B98" s="267"/>
      <c r="C98" s="267"/>
      <c r="D98" s="268" t="s">
        <v>100</v>
      </c>
      <c r="E98" s="94">
        <v>34927.661999999997</v>
      </c>
      <c r="F98" s="94">
        <v>546.39</v>
      </c>
      <c r="G98" s="94">
        <v>26762.010999999999</v>
      </c>
      <c r="H98" s="94">
        <v>2240.8449999999998</v>
      </c>
      <c r="I98" s="94">
        <v>3945.24</v>
      </c>
      <c r="J98" s="94">
        <v>1433.1759999999999</v>
      </c>
      <c r="K98" s="300">
        <v>67</v>
      </c>
    </row>
    <row r="99" spans="1:12" s="35" customFormat="1">
      <c r="A99" s="266">
        <v>68</v>
      </c>
      <c r="B99" s="267"/>
      <c r="C99" s="267"/>
      <c r="D99" s="268" t="s">
        <v>156</v>
      </c>
      <c r="E99" s="94">
        <v>31.135999999999999</v>
      </c>
      <c r="F99" s="94" t="s">
        <v>278</v>
      </c>
      <c r="G99" s="94">
        <v>31.135999999999999</v>
      </c>
      <c r="H99" s="94" t="s">
        <v>278</v>
      </c>
      <c r="I99" s="94" t="s">
        <v>278</v>
      </c>
      <c r="J99" s="94" t="s">
        <v>278</v>
      </c>
      <c r="K99" s="300">
        <v>68</v>
      </c>
    </row>
    <row r="100" spans="1:12" s="35" customFormat="1">
      <c r="A100" s="266">
        <v>69</v>
      </c>
      <c r="B100" s="267"/>
      <c r="C100" s="267"/>
      <c r="D100" s="268" t="s">
        <v>76</v>
      </c>
      <c r="E100" s="94">
        <v>1326.671</v>
      </c>
      <c r="F100" s="94">
        <v>110.464</v>
      </c>
      <c r="G100" s="94">
        <v>295.983</v>
      </c>
      <c r="H100" s="94">
        <v>70.275999999999996</v>
      </c>
      <c r="I100" s="94">
        <v>849.94799999999998</v>
      </c>
      <c r="J100" s="94" t="s">
        <v>278</v>
      </c>
      <c r="K100" s="300">
        <v>69</v>
      </c>
    </row>
    <row r="101" spans="1:12" s="35" customFormat="1">
      <c r="A101" s="266">
        <v>70</v>
      </c>
      <c r="B101" s="267"/>
      <c r="C101" s="267"/>
      <c r="D101" s="268" t="s">
        <v>77</v>
      </c>
      <c r="E101" s="94">
        <v>1227.9490000000001</v>
      </c>
      <c r="F101" s="94">
        <v>118.53400000000001</v>
      </c>
      <c r="G101" s="94">
        <v>798.25400000000002</v>
      </c>
      <c r="H101" s="94">
        <v>8.4</v>
      </c>
      <c r="I101" s="94">
        <v>302.76100000000002</v>
      </c>
      <c r="J101" s="94" t="s">
        <v>278</v>
      </c>
      <c r="K101" s="300">
        <v>70</v>
      </c>
    </row>
    <row r="102" spans="1:12" s="35" customFormat="1">
      <c r="A102" s="266">
        <v>71</v>
      </c>
      <c r="B102" s="267"/>
      <c r="C102" s="267"/>
      <c r="D102" s="268" t="s">
        <v>101</v>
      </c>
      <c r="E102" s="94">
        <v>11769.17</v>
      </c>
      <c r="F102" s="94">
        <v>158.077</v>
      </c>
      <c r="G102" s="94">
        <v>3263.3629999999998</v>
      </c>
      <c r="H102" s="94">
        <v>2561.3560000000002</v>
      </c>
      <c r="I102" s="94">
        <v>5672.1049999999996</v>
      </c>
      <c r="J102" s="94">
        <v>114.26900000000001</v>
      </c>
      <c r="K102" s="300">
        <v>71</v>
      </c>
    </row>
    <row r="103" spans="1:12" s="35" customFormat="1">
      <c r="A103" s="266">
        <v>72</v>
      </c>
      <c r="B103" s="267"/>
      <c r="C103" s="267"/>
      <c r="D103" s="268" t="s">
        <v>157</v>
      </c>
      <c r="E103" s="94">
        <v>15205.675999999999</v>
      </c>
      <c r="F103" s="94">
        <v>27.138999999999999</v>
      </c>
      <c r="G103" s="94">
        <v>3113.681</v>
      </c>
      <c r="H103" s="94">
        <v>9.516</v>
      </c>
      <c r="I103" s="94">
        <v>12055.34</v>
      </c>
      <c r="J103" s="94" t="s">
        <v>278</v>
      </c>
      <c r="K103" s="300">
        <v>72</v>
      </c>
    </row>
    <row r="104" spans="1:12" s="35" customFormat="1">
      <c r="A104" s="266">
        <v>73</v>
      </c>
      <c r="B104" s="267"/>
      <c r="C104" s="267"/>
      <c r="D104" s="268" t="s">
        <v>78</v>
      </c>
      <c r="E104" s="94">
        <v>161.89099999999999</v>
      </c>
      <c r="F104" s="94" t="s">
        <v>278</v>
      </c>
      <c r="G104" s="94">
        <v>161.89099999999999</v>
      </c>
      <c r="H104" s="94" t="s">
        <v>278</v>
      </c>
      <c r="I104" s="94" t="s">
        <v>278</v>
      </c>
      <c r="J104" s="94" t="s">
        <v>278</v>
      </c>
      <c r="K104" s="300">
        <v>73</v>
      </c>
    </row>
    <row r="105" spans="1:12" s="35" customFormat="1">
      <c r="A105" s="266">
        <v>74</v>
      </c>
      <c r="B105" s="267"/>
      <c r="C105" s="267"/>
      <c r="D105" s="268" t="s">
        <v>79</v>
      </c>
      <c r="E105" s="94">
        <v>149.98099999999999</v>
      </c>
      <c r="F105" s="94">
        <v>59.573999999999998</v>
      </c>
      <c r="G105" s="94">
        <v>0.48</v>
      </c>
      <c r="H105" s="94" t="s">
        <v>278</v>
      </c>
      <c r="I105" s="94">
        <v>89.927000000000007</v>
      </c>
      <c r="J105" s="94" t="s">
        <v>278</v>
      </c>
      <c r="K105" s="300">
        <v>74</v>
      </c>
    </row>
    <row r="106" spans="1:12" s="35" customFormat="1">
      <c r="A106" s="266">
        <v>75</v>
      </c>
      <c r="B106" s="267"/>
      <c r="C106" s="267"/>
      <c r="D106" s="268" t="s">
        <v>169</v>
      </c>
      <c r="K106" s="300"/>
    </row>
    <row r="107" spans="1:12" s="35" customFormat="1">
      <c r="A107" s="266"/>
      <c r="B107" s="267"/>
      <c r="C107" s="267"/>
      <c r="D107" s="268" t="s">
        <v>170</v>
      </c>
      <c r="E107" s="94">
        <v>12426.237999999999</v>
      </c>
      <c r="F107" s="94" t="s">
        <v>278</v>
      </c>
      <c r="G107" s="94">
        <v>11968.147000000001</v>
      </c>
      <c r="H107" s="94">
        <v>863.8</v>
      </c>
      <c r="I107" s="94">
        <v>-226.07499999999999</v>
      </c>
      <c r="J107" s="94">
        <v>-179.63399999999999</v>
      </c>
      <c r="K107" s="300">
        <v>75</v>
      </c>
      <c r="L107" s="94"/>
    </row>
    <row r="108" spans="1:12" s="35" customFormat="1">
      <c r="A108" s="266"/>
      <c r="B108" s="267"/>
      <c r="C108" s="267"/>
      <c r="D108" s="268"/>
      <c r="E108" s="94"/>
      <c r="F108" s="94"/>
      <c r="G108" s="94"/>
      <c r="H108" s="94"/>
      <c r="I108" s="94"/>
      <c r="J108" s="94"/>
      <c r="K108" s="300"/>
    </row>
    <row r="109" spans="1:12">
      <c r="A109" s="318">
        <v>76</v>
      </c>
      <c r="B109" s="267"/>
      <c r="C109" s="319" t="s">
        <v>261</v>
      </c>
      <c r="D109" s="268"/>
      <c r="E109" s="336"/>
      <c r="F109" s="332"/>
      <c r="G109" s="336"/>
      <c r="H109" s="332"/>
      <c r="I109" s="332"/>
      <c r="J109" s="332"/>
      <c r="K109" s="323">
        <v>76</v>
      </c>
    </row>
    <row r="110" spans="1:12">
      <c r="A110" s="266">
        <v>77</v>
      </c>
      <c r="B110" s="267"/>
      <c r="C110" s="267"/>
      <c r="D110" s="268" t="s">
        <v>272</v>
      </c>
      <c r="E110" s="337">
        <v>9.2870000000000008</v>
      </c>
      <c r="F110" s="94" t="s">
        <v>278</v>
      </c>
      <c r="G110" s="337">
        <v>9.2870000000000008</v>
      </c>
      <c r="H110" s="94" t="s">
        <v>278</v>
      </c>
      <c r="I110" s="94" t="s">
        <v>278</v>
      </c>
      <c r="J110" s="94" t="s">
        <v>278</v>
      </c>
      <c r="K110" s="300">
        <v>77</v>
      </c>
    </row>
    <row r="111" spans="1:12" s="35" customFormat="1">
      <c r="A111" s="266"/>
      <c r="B111" s="267"/>
      <c r="C111" s="267"/>
      <c r="D111" s="268"/>
      <c r="E111" s="94"/>
      <c r="F111" s="94"/>
      <c r="G111" s="94"/>
      <c r="H111" s="94"/>
      <c r="I111" s="94"/>
      <c r="J111" s="94"/>
      <c r="K111" s="300"/>
    </row>
    <row r="112" spans="1:12" s="316" customFormat="1">
      <c r="A112" s="322">
        <v>78</v>
      </c>
      <c r="B112" s="314"/>
      <c r="C112" s="314"/>
      <c r="D112" s="315" t="s">
        <v>80</v>
      </c>
      <c r="E112" s="332">
        <v>1092825.774</v>
      </c>
      <c r="F112" s="332">
        <v>258590.103</v>
      </c>
      <c r="G112" s="332">
        <v>593914.43299999996</v>
      </c>
      <c r="H112" s="332">
        <v>87075.413</v>
      </c>
      <c r="I112" s="332">
        <v>148697.45199999999</v>
      </c>
      <c r="J112" s="332">
        <v>4268.7389999999996</v>
      </c>
      <c r="K112" s="323">
        <v>78</v>
      </c>
    </row>
    <row r="113" spans="5:10">
      <c r="E113" s="94"/>
      <c r="F113" s="94"/>
      <c r="G113" s="94"/>
      <c r="H113" s="94"/>
      <c r="I113" s="94"/>
      <c r="J113" s="94"/>
    </row>
    <row r="114" spans="5:10">
      <c r="E114" s="94"/>
      <c r="F114" s="94"/>
      <c r="G114" s="94"/>
      <c r="H114" s="94"/>
      <c r="I114" s="94"/>
      <c r="J114" s="94"/>
    </row>
    <row r="116" spans="5:10">
      <c r="E116" s="94"/>
      <c r="F116" s="94"/>
      <c r="G116" s="94"/>
      <c r="H116" s="94"/>
      <c r="I116" s="94"/>
      <c r="J116" s="94"/>
    </row>
    <row r="117" spans="5:10">
      <c r="E117" s="94"/>
      <c r="F117" s="94"/>
      <c r="G117" s="94"/>
      <c r="H117" s="94"/>
      <c r="I117" s="94"/>
      <c r="J117" s="94"/>
    </row>
    <row r="118" spans="5:10">
      <c r="E118" s="94"/>
      <c r="F118" s="94"/>
      <c r="G118" s="94"/>
      <c r="H118" s="94"/>
      <c r="I118" s="94"/>
      <c r="J118" s="94"/>
    </row>
    <row r="119" spans="5:10">
      <c r="E119" s="94"/>
      <c r="F119" s="94"/>
      <c r="G119" s="94"/>
      <c r="H119" s="94"/>
      <c r="I119" s="94"/>
      <c r="J119" s="94"/>
    </row>
    <row r="120" spans="5:10">
      <c r="E120" s="94"/>
      <c r="F120" s="94"/>
      <c r="G120" s="94"/>
      <c r="H120" s="94"/>
      <c r="I120" s="94"/>
      <c r="J120" s="94"/>
    </row>
    <row r="121" spans="5:10">
      <c r="E121" s="94"/>
      <c r="F121" s="94"/>
      <c r="G121" s="94"/>
      <c r="H121" s="94"/>
      <c r="I121" s="94"/>
      <c r="J121" s="94"/>
    </row>
  </sheetData>
  <mergeCells count="16">
    <mergeCell ref="K62:K63"/>
    <mergeCell ref="E61:E63"/>
    <mergeCell ref="J4:J5"/>
    <mergeCell ref="E64:G64"/>
    <mergeCell ref="G62:G63"/>
    <mergeCell ref="J62:J63"/>
    <mergeCell ref="K4:K5"/>
    <mergeCell ref="E6:G6"/>
    <mergeCell ref="E3:E5"/>
    <mergeCell ref="F4:F5"/>
    <mergeCell ref="G4:G5"/>
    <mergeCell ref="D4:D5"/>
    <mergeCell ref="D62:D63"/>
    <mergeCell ref="F62:F63"/>
    <mergeCell ref="A62:A63"/>
    <mergeCell ref="A4:A5"/>
  </mergeCells>
  <phoneticPr fontId="11" type="noConversion"/>
  <pageMargins left="0.74803149606299213" right="0.62992125984251968" top="0.98425196850393704" bottom="0.98425196850393704" header="0.51181102362204722" footer="0.51181102362204722"/>
  <pageSetup paperSize="9" scale="95" fitToHeight="2" pageOrder="overThenDown" orientation="portrait" r:id="rId1"/>
  <headerFooter alignWithMargins="0">
    <oddHeader>&amp;C- &amp;P -</oddHeader>
  </headerFooter>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R49"/>
  <sheetViews>
    <sheetView zoomScaleNormal="100" workbookViewId="0"/>
  </sheetViews>
  <sheetFormatPr baseColWidth="10" defaultRowHeight="12.75"/>
  <cols>
    <col min="1" max="1" width="5.7109375" style="43" customWidth="1"/>
    <col min="2" max="2" width="0.85546875" style="7" customWidth="1"/>
    <col min="3" max="3" width="63.42578125" style="7" customWidth="1"/>
    <col min="4" max="4" width="14.5703125" style="23" customWidth="1"/>
    <col min="5" max="10" width="14" style="23" customWidth="1"/>
    <col min="11" max="11" width="0.85546875" customWidth="1"/>
    <col min="12" max="12" width="5.7109375" style="7" customWidth="1"/>
  </cols>
  <sheetData>
    <row r="1" spans="1:18" s="42" customFormat="1">
      <c r="A1" s="59"/>
      <c r="B1" s="1"/>
      <c r="C1" s="1"/>
      <c r="D1" s="6" t="s">
        <v>210</v>
      </c>
      <c r="E1" s="58" t="s">
        <v>316</v>
      </c>
      <c r="G1"/>
      <c r="H1"/>
      <c r="I1" s="25"/>
      <c r="J1"/>
      <c r="L1" s="33"/>
    </row>
    <row r="2" spans="1:18" ht="13.5" thickBot="1">
      <c r="G2" s="125"/>
    </row>
    <row r="3" spans="1:18">
      <c r="A3" s="60"/>
      <c r="B3" s="22"/>
      <c r="C3" s="45"/>
      <c r="D3" s="123"/>
      <c r="E3" s="78" t="s">
        <v>46</v>
      </c>
      <c r="F3" s="78"/>
      <c r="G3" s="80"/>
      <c r="H3" s="78"/>
      <c r="I3" s="78"/>
      <c r="J3" s="78"/>
      <c r="K3" s="79"/>
      <c r="L3" s="22"/>
    </row>
    <row r="4" spans="1:18" ht="12.75" customHeight="1">
      <c r="A4" s="464" t="s">
        <v>138</v>
      </c>
      <c r="B4" s="11"/>
      <c r="C4" s="29" t="s">
        <v>139</v>
      </c>
      <c r="D4" s="469" t="s">
        <v>9</v>
      </c>
      <c r="E4" s="127"/>
      <c r="F4" s="72"/>
      <c r="G4" s="72"/>
      <c r="H4" s="72"/>
      <c r="I4" s="466" t="s">
        <v>142</v>
      </c>
      <c r="J4" s="153"/>
      <c r="K4" s="156"/>
      <c r="L4" s="463" t="s">
        <v>138</v>
      </c>
    </row>
    <row r="5" spans="1:18">
      <c r="A5" s="464"/>
      <c r="C5" s="2"/>
      <c r="D5" s="469"/>
      <c r="E5" s="72" t="s">
        <v>84</v>
      </c>
      <c r="F5" s="465" t="s">
        <v>11</v>
      </c>
      <c r="G5" s="72" t="s">
        <v>85</v>
      </c>
      <c r="H5" s="72" t="s">
        <v>86</v>
      </c>
      <c r="I5" s="467"/>
      <c r="J5" s="154" t="s">
        <v>216</v>
      </c>
      <c r="K5" s="57"/>
      <c r="L5" s="463"/>
    </row>
    <row r="6" spans="1:18">
      <c r="A6" s="464"/>
      <c r="C6" s="2" t="s">
        <v>141</v>
      </c>
      <c r="D6" s="469"/>
      <c r="E6" s="72" t="s">
        <v>87</v>
      </c>
      <c r="F6" s="465"/>
      <c r="G6" s="72" t="s">
        <v>88</v>
      </c>
      <c r="H6" s="72" t="s">
        <v>89</v>
      </c>
      <c r="I6" s="467"/>
      <c r="J6" s="154" t="s">
        <v>195</v>
      </c>
      <c r="K6" s="57"/>
      <c r="L6" s="463"/>
    </row>
    <row r="7" spans="1:18">
      <c r="A7" s="61"/>
      <c r="C7" s="2"/>
      <c r="D7" s="158"/>
      <c r="E7" s="82"/>
      <c r="F7" s="82"/>
      <c r="G7" s="72"/>
      <c r="H7" s="72"/>
      <c r="I7" s="468"/>
      <c r="J7" s="155"/>
      <c r="K7" s="157"/>
      <c r="L7" s="126"/>
    </row>
    <row r="8" spans="1:18" ht="13.5" thickBot="1">
      <c r="A8" s="70"/>
      <c r="B8" s="9"/>
      <c r="C8" s="71"/>
      <c r="D8" s="124" t="s">
        <v>95</v>
      </c>
      <c r="E8" s="67" t="s">
        <v>95</v>
      </c>
      <c r="F8" s="81"/>
      <c r="G8" s="67"/>
      <c r="H8" s="67"/>
      <c r="I8" s="69"/>
      <c r="J8" s="67"/>
      <c r="K8" s="73"/>
      <c r="L8" s="21"/>
    </row>
    <row r="9" spans="1:18" s="42" customFormat="1">
      <c r="A9" s="62"/>
      <c r="B9" s="33"/>
      <c r="C9" s="5"/>
      <c r="D9" s="25"/>
      <c r="E9" s="47"/>
      <c r="F9" s="25"/>
      <c r="G9" s="25"/>
      <c r="H9" s="25"/>
      <c r="I9" s="24"/>
      <c r="J9" s="25"/>
      <c r="K9" s="63"/>
      <c r="L9" s="64"/>
    </row>
    <row r="10" spans="1:18" s="42" customFormat="1">
      <c r="A10" s="148">
        <v>1</v>
      </c>
      <c r="B10" s="33"/>
      <c r="C10" s="5">
        <v>2018</v>
      </c>
      <c r="D10" s="25">
        <v>177430.685</v>
      </c>
      <c r="E10" s="25">
        <v>31156.705000000002</v>
      </c>
      <c r="F10" s="25">
        <v>130011.79</v>
      </c>
      <c r="G10" s="25">
        <v>1132.6120000000001</v>
      </c>
      <c r="H10" s="25">
        <v>15088.138000000001</v>
      </c>
      <c r="I10" s="32" t="s">
        <v>278</v>
      </c>
      <c r="J10" s="25">
        <v>41.44</v>
      </c>
      <c r="K10" s="63"/>
      <c r="L10" s="144">
        <v>1</v>
      </c>
    </row>
    <row r="11" spans="1:18" s="42" customFormat="1">
      <c r="A11" s="148">
        <v>2</v>
      </c>
      <c r="B11" s="33"/>
      <c r="C11" s="5">
        <v>2019</v>
      </c>
      <c r="D11" s="25">
        <v>200444.63</v>
      </c>
      <c r="E11" s="25">
        <v>33580.264000000003</v>
      </c>
      <c r="F11" s="25">
        <v>146608.90599999999</v>
      </c>
      <c r="G11" s="25">
        <v>1417.056</v>
      </c>
      <c r="H11" s="25">
        <v>18747.398000000001</v>
      </c>
      <c r="I11" s="32" t="s">
        <v>278</v>
      </c>
      <c r="J11" s="25">
        <v>91.006</v>
      </c>
      <c r="K11" s="63"/>
      <c r="L11" s="144">
        <v>2</v>
      </c>
    </row>
    <row r="12" spans="1:18" s="42" customFormat="1">
      <c r="A12" s="148">
        <v>3</v>
      </c>
      <c r="B12" s="33"/>
      <c r="C12" s="5">
        <v>2020</v>
      </c>
      <c r="D12" s="25">
        <v>222494.965</v>
      </c>
      <c r="E12" s="25">
        <v>46467.307999999997</v>
      </c>
      <c r="F12" s="25">
        <v>154538.21900000001</v>
      </c>
      <c r="G12" s="25">
        <v>461.41800000000001</v>
      </c>
      <c r="H12" s="25">
        <v>20906.268</v>
      </c>
      <c r="I12" s="32" t="s">
        <v>278</v>
      </c>
      <c r="J12" s="25">
        <v>121.752</v>
      </c>
      <c r="K12" s="63"/>
      <c r="L12" s="144">
        <v>3</v>
      </c>
    </row>
    <row r="13" spans="1:18" s="42" customFormat="1">
      <c r="A13" s="148">
        <v>4</v>
      </c>
      <c r="B13" s="33"/>
      <c r="C13" s="5">
        <v>2021</v>
      </c>
      <c r="D13" s="25">
        <v>235772.86499999999</v>
      </c>
      <c r="E13" s="25">
        <v>39967.194000000003</v>
      </c>
      <c r="F13" s="25">
        <v>173694.29800000001</v>
      </c>
      <c r="G13" s="25">
        <v>591.24699999999996</v>
      </c>
      <c r="H13" s="25">
        <v>21455.335999999999</v>
      </c>
      <c r="I13" s="356" t="s">
        <v>278</v>
      </c>
      <c r="J13" s="25">
        <v>64.790000000000006</v>
      </c>
      <c r="K13" s="63"/>
      <c r="L13" s="144">
        <v>4</v>
      </c>
    </row>
    <row r="14" spans="1:18" s="42" customFormat="1">
      <c r="A14" s="148"/>
      <c r="B14" s="33"/>
      <c r="C14" s="46"/>
      <c r="D14" s="354"/>
      <c r="E14" s="354"/>
      <c r="F14" s="354"/>
      <c r="G14" s="354"/>
      <c r="H14" s="354"/>
      <c r="I14" s="24"/>
      <c r="J14" s="24"/>
      <c r="K14" s="63"/>
      <c r="L14" s="144"/>
      <c r="N14" s="25"/>
      <c r="O14" s="25"/>
      <c r="P14" s="25"/>
      <c r="Q14" s="25"/>
      <c r="R14" s="25"/>
    </row>
    <row r="15" spans="1:18" s="102" customFormat="1">
      <c r="A15" s="149"/>
      <c r="B15" s="33"/>
      <c r="C15" s="134" t="s">
        <v>159</v>
      </c>
      <c r="D15" s="25">
        <v>87075.413</v>
      </c>
      <c r="E15" s="25">
        <v>20786.562000000002</v>
      </c>
      <c r="F15" s="25">
        <v>51995.434999999998</v>
      </c>
      <c r="G15" s="25">
        <v>298.75900000000001</v>
      </c>
      <c r="H15" s="25">
        <v>13943.777</v>
      </c>
      <c r="I15" s="356" t="s">
        <v>278</v>
      </c>
      <c r="J15" s="25">
        <v>50.88</v>
      </c>
      <c r="K15" s="135"/>
      <c r="L15" s="145"/>
      <c r="N15" s="23"/>
      <c r="O15" s="23"/>
      <c r="P15" s="23"/>
      <c r="Q15" s="23"/>
      <c r="R15" s="23"/>
    </row>
    <row r="16" spans="1:18">
      <c r="A16" s="150">
        <v>5</v>
      </c>
      <c r="C16" s="12" t="s">
        <v>171</v>
      </c>
      <c r="K16" s="57"/>
      <c r="L16" s="143"/>
      <c r="N16" s="23"/>
      <c r="O16" s="23"/>
      <c r="P16" s="23"/>
      <c r="Q16" s="23"/>
      <c r="R16" s="23"/>
    </row>
    <row r="17" spans="1:18">
      <c r="A17" s="150"/>
      <c r="C17" s="12" t="s">
        <v>178</v>
      </c>
      <c r="K17" s="57"/>
      <c r="L17" s="143"/>
      <c r="N17" s="94"/>
      <c r="O17" s="94"/>
      <c r="P17" s="94"/>
      <c r="Q17" s="94"/>
      <c r="R17" s="94"/>
    </row>
    <row r="18" spans="1:18">
      <c r="A18" s="150"/>
      <c r="C18" s="12" t="s">
        <v>179</v>
      </c>
      <c r="D18" s="23">
        <v>83523.990000000005</v>
      </c>
      <c r="E18" s="23">
        <v>18019.161</v>
      </c>
      <c r="F18" s="23">
        <v>51616.78</v>
      </c>
      <c r="G18" s="23">
        <v>293.01900000000001</v>
      </c>
      <c r="H18" s="23">
        <v>13544.15</v>
      </c>
      <c r="I18" s="372" t="s">
        <v>278</v>
      </c>
      <c r="J18" s="23">
        <v>50.88</v>
      </c>
      <c r="K18" s="57"/>
      <c r="L18" s="146">
        <v>5</v>
      </c>
      <c r="N18" s="94"/>
      <c r="O18" s="94"/>
      <c r="P18" s="94"/>
      <c r="Q18" s="94"/>
      <c r="R18" s="94"/>
    </row>
    <row r="19" spans="1:18">
      <c r="A19" s="150">
        <v>6</v>
      </c>
      <c r="C19" s="12" t="s">
        <v>172</v>
      </c>
      <c r="K19" s="57"/>
      <c r="L19" s="146"/>
      <c r="N19" s="94"/>
      <c r="O19" s="94"/>
      <c r="P19" s="94"/>
      <c r="Q19" s="94"/>
      <c r="R19" s="94"/>
    </row>
    <row r="20" spans="1:18">
      <c r="A20" s="150"/>
      <c r="C20" s="12" t="s">
        <v>177</v>
      </c>
      <c r="D20" s="23">
        <v>78.659000000000006</v>
      </c>
      <c r="E20" s="372" t="s">
        <v>278</v>
      </c>
      <c r="F20" s="372">
        <v>78.659000000000006</v>
      </c>
      <c r="G20" s="366" t="s">
        <v>278</v>
      </c>
      <c r="H20" s="366" t="s">
        <v>278</v>
      </c>
      <c r="I20" s="372" t="s">
        <v>278</v>
      </c>
      <c r="J20" s="372" t="s">
        <v>278</v>
      </c>
      <c r="K20" s="57"/>
      <c r="L20" s="146">
        <v>6</v>
      </c>
      <c r="N20" s="94"/>
      <c r="O20" s="94"/>
      <c r="P20" s="94"/>
      <c r="Q20" s="94"/>
      <c r="R20" s="94"/>
    </row>
    <row r="21" spans="1:18">
      <c r="A21" s="150">
        <v>7</v>
      </c>
      <c r="C21" s="12" t="s">
        <v>160</v>
      </c>
      <c r="D21" s="94">
        <v>2767.4009999999998</v>
      </c>
      <c r="E21" s="372">
        <v>2767.4009999999998</v>
      </c>
      <c r="F21" s="372" t="s">
        <v>278</v>
      </c>
      <c r="G21" s="372" t="s">
        <v>278</v>
      </c>
      <c r="H21" s="94" t="s">
        <v>278</v>
      </c>
      <c r="I21" s="372" t="s">
        <v>278</v>
      </c>
      <c r="J21" s="372" t="s">
        <v>278</v>
      </c>
      <c r="K21" s="57"/>
      <c r="L21" s="146">
        <v>7</v>
      </c>
      <c r="N21" s="94"/>
      <c r="O21" s="94"/>
      <c r="P21" s="94"/>
      <c r="Q21" s="94"/>
      <c r="R21" s="94"/>
    </row>
    <row r="22" spans="1:18">
      <c r="A22" s="150">
        <v>8</v>
      </c>
      <c r="C22" s="12" t="s">
        <v>173</v>
      </c>
      <c r="K22" s="57"/>
      <c r="L22" s="146"/>
      <c r="N22" s="94"/>
      <c r="O22" s="94"/>
      <c r="P22" s="94"/>
      <c r="Q22" s="94"/>
      <c r="R22" s="94"/>
    </row>
    <row r="23" spans="1:18">
      <c r="A23" s="150"/>
      <c r="C23" s="12" t="s">
        <v>175</v>
      </c>
      <c r="D23" s="94">
        <v>14.632</v>
      </c>
      <c r="E23" s="94" t="s">
        <v>278</v>
      </c>
      <c r="F23" s="372" t="s">
        <v>278</v>
      </c>
      <c r="G23" s="372" t="s">
        <v>278</v>
      </c>
      <c r="H23" s="372">
        <v>14.632</v>
      </c>
      <c r="I23" s="372" t="s">
        <v>278</v>
      </c>
      <c r="J23" s="372" t="s">
        <v>278</v>
      </c>
      <c r="K23" s="57"/>
      <c r="L23" s="146">
        <v>8</v>
      </c>
      <c r="N23" s="94"/>
      <c r="O23" s="94"/>
      <c r="P23" s="94"/>
      <c r="Q23" s="94"/>
      <c r="R23" s="94"/>
    </row>
    <row r="24" spans="1:18">
      <c r="A24" s="150">
        <v>9</v>
      </c>
      <c r="C24" s="12" t="s">
        <v>174</v>
      </c>
      <c r="K24" s="57"/>
      <c r="L24" s="143"/>
      <c r="N24" s="94"/>
      <c r="O24" s="94"/>
      <c r="P24" s="94"/>
      <c r="Q24" s="94"/>
      <c r="R24" s="94"/>
    </row>
    <row r="25" spans="1:18">
      <c r="A25" s="150"/>
      <c r="C25" s="12" t="s">
        <v>176</v>
      </c>
      <c r="D25" s="94">
        <v>690.73099999999999</v>
      </c>
      <c r="E25" s="94" t="s">
        <v>278</v>
      </c>
      <c r="F25" s="94">
        <v>299.99599999999998</v>
      </c>
      <c r="G25" s="94">
        <v>5.74</v>
      </c>
      <c r="H25" s="372">
        <v>384.995</v>
      </c>
      <c r="I25" s="372" t="s">
        <v>278</v>
      </c>
      <c r="J25" s="372" t="s">
        <v>278</v>
      </c>
      <c r="K25" s="57"/>
      <c r="L25" s="146">
        <v>9</v>
      </c>
      <c r="N25" s="94"/>
      <c r="O25" s="94"/>
      <c r="P25" s="94"/>
      <c r="Q25" s="94"/>
      <c r="R25" s="94"/>
    </row>
    <row r="26" spans="1:18">
      <c r="A26" s="150"/>
      <c r="C26" s="12"/>
      <c r="K26" s="57"/>
      <c r="L26" s="146"/>
      <c r="N26" s="94"/>
      <c r="O26" s="94"/>
      <c r="P26" s="94"/>
      <c r="Q26" s="94"/>
      <c r="R26" s="94"/>
    </row>
    <row r="27" spans="1:18" s="358" customFormat="1">
      <c r="A27" s="148"/>
      <c r="B27" s="33"/>
      <c r="C27" s="134" t="s">
        <v>3</v>
      </c>
      <c r="D27" s="359">
        <v>148697.45199999999</v>
      </c>
      <c r="E27" s="359">
        <v>19180.632000000001</v>
      </c>
      <c r="F27" s="359">
        <v>121698.863</v>
      </c>
      <c r="G27" s="359">
        <v>292.488</v>
      </c>
      <c r="H27" s="359">
        <v>7511.5590000000002</v>
      </c>
      <c r="I27" s="356" t="s">
        <v>278</v>
      </c>
      <c r="J27" s="359">
        <v>13.91</v>
      </c>
      <c r="K27" s="357"/>
      <c r="L27" s="147"/>
      <c r="N27" s="359"/>
      <c r="O27" s="359"/>
      <c r="P27" s="359"/>
      <c r="Q27" s="359"/>
      <c r="R27" s="359"/>
    </row>
    <row r="28" spans="1:18">
      <c r="A28" s="150">
        <v>10</v>
      </c>
      <c r="C28" s="12" t="s">
        <v>187</v>
      </c>
      <c r="D28" s="94">
        <v>68701.070999999996</v>
      </c>
      <c r="E28" s="94">
        <v>8090.8019999999997</v>
      </c>
      <c r="F28" s="94">
        <v>60189.161999999997</v>
      </c>
      <c r="G28" s="94">
        <v>12.859</v>
      </c>
      <c r="H28" s="94">
        <v>408.24799999999999</v>
      </c>
      <c r="I28" s="372" t="s">
        <v>278</v>
      </c>
      <c r="J28" s="372" t="s">
        <v>278</v>
      </c>
      <c r="K28" s="57"/>
      <c r="L28" s="146">
        <v>10</v>
      </c>
      <c r="N28" s="94"/>
      <c r="O28" s="94"/>
      <c r="P28" s="94"/>
      <c r="Q28" s="94"/>
      <c r="R28" s="94"/>
    </row>
    <row r="29" spans="1:18" s="102" customFormat="1">
      <c r="A29" s="148"/>
      <c r="B29" s="33"/>
      <c r="C29" s="12" t="s">
        <v>4</v>
      </c>
      <c r="I29" s="373"/>
      <c r="J29" s="373"/>
      <c r="K29" s="135"/>
      <c r="L29" s="144"/>
      <c r="N29" s="94"/>
      <c r="O29" s="94"/>
      <c r="P29" s="94"/>
      <c r="Q29" s="94"/>
      <c r="R29" s="94"/>
    </row>
    <row r="30" spans="1:18">
      <c r="A30" s="150">
        <v>11</v>
      </c>
      <c r="C30" s="12" t="s">
        <v>266</v>
      </c>
      <c r="D30" s="94">
        <v>29211.162</v>
      </c>
      <c r="E30" s="94">
        <v>6598.2870000000003</v>
      </c>
      <c r="F30" s="372">
        <v>22581.955999999998</v>
      </c>
      <c r="G30" s="94" t="s">
        <v>278</v>
      </c>
      <c r="H30" s="94">
        <v>30.919</v>
      </c>
      <c r="I30" s="372" t="s">
        <v>278</v>
      </c>
      <c r="J30" s="372" t="s">
        <v>278</v>
      </c>
      <c r="K30" s="57"/>
      <c r="L30" s="146">
        <v>11</v>
      </c>
      <c r="N30" s="94"/>
      <c r="O30" s="94"/>
      <c r="P30" s="94"/>
      <c r="Q30" s="94"/>
      <c r="R30" s="94"/>
    </row>
    <row r="31" spans="1:18">
      <c r="A31" s="150">
        <v>12</v>
      </c>
      <c r="C31" s="12" t="s">
        <v>268</v>
      </c>
      <c r="D31" s="94">
        <v>30361.055</v>
      </c>
      <c r="E31" s="94">
        <v>970.27099999999996</v>
      </c>
      <c r="F31" s="372">
        <v>29319.867999999999</v>
      </c>
      <c r="G31" s="94" t="s">
        <v>278</v>
      </c>
      <c r="H31" s="94">
        <v>70.915999999999997</v>
      </c>
      <c r="I31" s="372" t="s">
        <v>278</v>
      </c>
      <c r="J31" s="372" t="s">
        <v>278</v>
      </c>
      <c r="K31" s="57"/>
      <c r="L31" s="146">
        <v>12</v>
      </c>
      <c r="N31" s="94"/>
      <c r="O31" s="94"/>
      <c r="P31" s="94"/>
      <c r="Q31" s="94"/>
      <c r="R31" s="94"/>
    </row>
    <row r="32" spans="1:18">
      <c r="A32" s="150">
        <v>13</v>
      </c>
      <c r="C32" s="12" t="s">
        <v>269</v>
      </c>
      <c r="D32" s="94">
        <v>6725.5479999999998</v>
      </c>
      <c r="E32" s="372">
        <v>522.24400000000003</v>
      </c>
      <c r="F32" s="372">
        <v>6203.3040000000001</v>
      </c>
      <c r="G32" s="94" t="s">
        <v>278</v>
      </c>
      <c r="H32" s="94" t="s">
        <v>278</v>
      </c>
      <c r="I32" s="372" t="s">
        <v>278</v>
      </c>
      <c r="J32" s="372" t="s">
        <v>278</v>
      </c>
      <c r="K32" s="57"/>
      <c r="L32" s="146">
        <v>13</v>
      </c>
      <c r="N32" s="94"/>
      <c r="O32" s="94"/>
      <c r="P32" s="94"/>
      <c r="Q32" s="94"/>
      <c r="R32" s="94"/>
    </row>
    <row r="33" spans="1:18">
      <c r="A33" s="150">
        <v>14</v>
      </c>
      <c r="C33" s="12" t="s">
        <v>267</v>
      </c>
      <c r="D33" s="94">
        <v>2403.306</v>
      </c>
      <c r="E33" s="94" t="s">
        <v>278</v>
      </c>
      <c r="F33" s="94">
        <v>2084.0340000000001</v>
      </c>
      <c r="G33" s="94">
        <v>12.859</v>
      </c>
      <c r="H33" s="94">
        <v>306.41300000000001</v>
      </c>
      <c r="I33" s="372" t="s">
        <v>278</v>
      </c>
      <c r="J33" s="372" t="s">
        <v>278</v>
      </c>
      <c r="K33" s="57"/>
      <c r="L33" s="146">
        <v>14</v>
      </c>
      <c r="N33" s="94"/>
      <c r="O33" s="94"/>
      <c r="P33" s="94"/>
      <c r="Q33" s="94"/>
      <c r="R33" s="94"/>
    </row>
    <row r="34" spans="1:18">
      <c r="A34" s="150">
        <v>15</v>
      </c>
      <c r="B34" s="8"/>
      <c r="C34" s="3" t="s">
        <v>317</v>
      </c>
      <c r="D34" s="94">
        <v>31617.203000000001</v>
      </c>
      <c r="E34" s="94">
        <v>480.745</v>
      </c>
      <c r="F34" s="94">
        <v>27515.345000000001</v>
      </c>
      <c r="G34" s="94">
        <v>17.407</v>
      </c>
      <c r="H34" s="94">
        <v>3603.7060000000001</v>
      </c>
      <c r="I34" s="372" t="s">
        <v>278</v>
      </c>
      <c r="J34" s="372" t="s">
        <v>278</v>
      </c>
      <c r="K34" s="57"/>
      <c r="L34" s="146">
        <v>15</v>
      </c>
      <c r="N34" s="94"/>
      <c r="O34" s="94"/>
      <c r="P34" s="94"/>
      <c r="Q34" s="94"/>
      <c r="R34" s="94"/>
    </row>
    <row r="35" spans="1:18">
      <c r="A35" s="150">
        <v>16</v>
      </c>
      <c r="C35" s="12" t="s">
        <v>161</v>
      </c>
      <c r="D35" s="372" t="s">
        <v>278</v>
      </c>
      <c r="E35" s="372" t="s">
        <v>278</v>
      </c>
      <c r="F35" s="372" t="s">
        <v>278</v>
      </c>
      <c r="G35" s="372" t="s">
        <v>278</v>
      </c>
      <c r="H35" s="372" t="s">
        <v>278</v>
      </c>
      <c r="I35" s="372" t="s">
        <v>278</v>
      </c>
      <c r="J35" s="372" t="s">
        <v>278</v>
      </c>
      <c r="K35" s="57"/>
      <c r="L35" s="146">
        <v>16</v>
      </c>
      <c r="N35" s="94"/>
      <c r="O35" s="94"/>
      <c r="P35" s="94"/>
      <c r="Q35" s="94"/>
      <c r="R35" s="94"/>
    </row>
    <row r="36" spans="1:18">
      <c r="A36" s="150">
        <v>17</v>
      </c>
      <c r="C36" s="12" t="s">
        <v>318</v>
      </c>
      <c r="D36" s="94">
        <v>7015.2209999999995</v>
      </c>
      <c r="E36" s="94">
        <v>56.067</v>
      </c>
      <c r="F36" s="94">
        <v>5549.1049999999996</v>
      </c>
      <c r="G36" s="94">
        <v>130.22300000000001</v>
      </c>
      <c r="H36" s="94">
        <v>1265.9159999999999</v>
      </c>
      <c r="I36" s="372" t="s">
        <v>278</v>
      </c>
      <c r="J36" s="94">
        <v>13.91</v>
      </c>
      <c r="K36" s="57"/>
      <c r="L36" s="146">
        <v>17</v>
      </c>
      <c r="N36" s="94"/>
      <c r="O36" s="94"/>
      <c r="P36" s="94"/>
      <c r="Q36" s="94"/>
      <c r="R36" s="94"/>
    </row>
    <row r="37" spans="1:18">
      <c r="A37" s="150">
        <v>18</v>
      </c>
      <c r="C37" s="12" t="s">
        <v>319</v>
      </c>
      <c r="K37" s="57"/>
      <c r="N37" s="94"/>
      <c r="O37" s="94"/>
      <c r="P37" s="94"/>
      <c r="Q37" s="94"/>
      <c r="R37" s="94"/>
    </row>
    <row r="38" spans="1:18">
      <c r="A38" s="150"/>
      <c r="C38" s="12" t="s">
        <v>320</v>
      </c>
      <c r="D38" s="94">
        <v>17150.96</v>
      </c>
      <c r="E38" s="94">
        <v>2903.114</v>
      </c>
      <c r="F38" s="94">
        <v>13624.991</v>
      </c>
      <c r="G38" s="94">
        <v>120.54900000000001</v>
      </c>
      <c r="H38" s="94">
        <v>502.30599999999998</v>
      </c>
      <c r="I38" s="372" t="s">
        <v>278</v>
      </c>
      <c r="J38" s="356" t="s">
        <v>278</v>
      </c>
      <c r="K38" s="57"/>
      <c r="L38" s="146">
        <v>18</v>
      </c>
      <c r="N38" s="94"/>
      <c r="O38" s="94"/>
      <c r="P38" s="94"/>
      <c r="Q38" s="94"/>
      <c r="R38" s="94"/>
    </row>
    <row r="39" spans="1:18">
      <c r="A39" s="150">
        <v>19</v>
      </c>
      <c r="C39" s="12" t="s">
        <v>321</v>
      </c>
      <c r="K39" s="57"/>
      <c r="L39" s="143"/>
      <c r="N39" s="23"/>
      <c r="O39" s="23"/>
      <c r="P39" s="23"/>
      <c r="Q39" s="23"/>
      <c r="R39" s="23"/>
    </row>
    <row r="40" spans="1:18">
      <c r="A40" s="65"/>
      <c r="C40" s="12" t="s">
        <v>322</v>
      </c>
      <c r="J40" s="94"/>
      <c r="K40" s="57"/>
      <c r="L40" s="143"/>
      <c r="N40" s="94"/>
      <c r="O40" s="94"/>
      <c r="P40" s="94"/>
      <c r="Q40" s="94"/>
      <c r="R40" s="94"/>
    </row>
    <row r="41" spans="1:18">
      <c r="A41" s="65"/>
      <c r="C41" s="12" t="s">
        <v>323</v>
      </c>
      <c r="D41" s="94"/>
      <c r="E41" s="94"/>
      <c r="F41" s="94"/>
      <c r="G41" s="94"/>
      <c r="H41" s="94"/>
      <c r="I41" s="94"/>
      <c r="J41" s="94"/>
      <c r="K41" s="57"/>
      <c r="L41" s="143"/>
      <c r="N41" s="94"/>
      <c r="O41" s="94"/>
      <c r="P41" s="94"/>
      <c r="Q41" s="94"/>
      <c r="R41" s="94"/>
    </row>
    <row r="42" spans="1:18">
      <c r="A42" s="65"/>
      <c r="C42" s="12" t="s">
        <v>324</v>
      </c>
      <c r="D42" s="94">
        <v>24212.996999999999</v>
      </c>
      <c r="E42" s="94">
        <v>7649.9040000000005</v>
      </c>
      <c r="F42" s="94">
        <v>14820.26</v>
      </c>
      <c r="G42" s="94">
        <v>11.45</v>
      </c>
      <c r="H42" s="94">
        <v>1731.383</v>
      </c>
      <c r="I42" s="372" t="s">
        <v>278</v>
      </c>
      <c r="J42" s="372" t="s">
        <v>278</v>
      </c>
      <c r="K42" s="57"/>
      <c r="L42" s="146">
        <v>19</v>
      </c>
    </row>
    <row r="43" spans="1:18">
      <c r="G43" s="30"/>
    </row>
    <row r="44" spans="1:18">
      <c r="G44" s="30"/>
    </row>
    <row r="45" spans="1:18">
      <c r="G45" s="30"/>
    </row>
    <row r="46" spans="1:18">
      <c r="G46" s="30"/>
    </row>
    <row r="47" spans="1:18">
      <c r="G47" s="30"/>
    </row>
    <row r="48" spans="1:18">
      <c r="G48" s="30"/>
    </row>
    <row r="49" spans="7:7">
      <c r="G49" s="30"/>
    </row>
  </sheetData>
  <mergeCells count="5">
    <mergeCell ref="L4:L6"/>
    <mergeCell ref="A4:A6"/>
    <mergeCell ref="F5:F6"/>
    <mergeCell ref="I4:I7"/>
    <mergeCell ref="D4:D6"/>
  </mergeCells>
  <phoneticPr fontId="11" type="noConversion"/>
  <pageMargins left="0.70866141732283472" right="0.59055118110236227" top="0.98425196850393704" bottom="0.98425196850393704" header="0.51181102362204722" footer="0.51181102362204722"/>
  <pageSetup paperSize="9" pageOrder="overThenDown" orientation="portrait" r:id="rId1"/>
  <headerFooter alignWithMargins="0">
    <oddHeader>&amp;C- &amp;P -</oddHeader>
  </headerFooter>
  <colBreaks count="1" manualBreakCount="1">
    <brk id="4" max="4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J38"/>
  <sheetViews>
    <sheetView workbookViewId="0"/>
  </sheetViews>
  <sheetFormatPr baseColWidth="10" defaultColWidth="11.42578125" defaultRowHeight="12.75"/>
  <cols>
    <col min="1" max="1" width="1.28515625" style="87" customWidth="1"/>
    <col min="2" max="2" width="41.85546875" style="87" customWidth="1"/>
    <col min="3" max="6" width="13.42578125" style="87" customWidth="1"/>
    <col min="7" max="9" width="11" style="87" customWidth="1"/>
    <col min="10" max="16384" width="11.42578125" style="87"/>
  </cols>
  <sheetData>
    <row r="1" spans="2:10">
      <c r="B1" s="312" t="s">
        <v>262</v>
      </c>
    </row>
    <row r="3" spans="2:10">
      <c r="C3" s="312">
        <v>2021</v>
      </c>
      <c r="D3" s="312">
        <v>2020</v>
      </c>
      <c r="E3" s="312">
        <v>2019</v>
      </c>
      <c r="F3" s="312">
        <v>2018</v>
      </c>
      <c r="G3" s="312">
        <v>2017</v>
      </c>
      <c r="H3" s="312">
        <v>2016</v>
      </c>
      <c r="I3" s="312">
        <v>2015</v>
      </c>
      <c r="J3" s="169"/>
    </row>
    <row r="4" spans="2:10">
      <c r="B4" s="88" t="s">
        <v>281</v>
      </c>
      <c r="C4" s="87">
        <v>339</v>
      </c>
      <c r="D4" s="87">
        <v>307</v>
      </c>
      <c r="E4" s="87">
        <v>294</v>
      </c>
      <c r="F4" s="169">
        <v>254</v>
      </c>
      <c r="G4" s="169">
        <v>248</v>
      </c>
      <c r="H4" s="169">
        <v>231</v>
      </c>
      <c r="I4" s="169">
        <v>233.77888199999998</v>
      </c>
      <c r="J4" s="169"/>
    </row>
    <row r="5" spans="2:10">
      <c r="B5" s="88" t="s">
        <v>21</v>
      </c>
      <c r="C5" s="364">
        <v>21</v>
      </c>
      <c r="D5" s="364">
        <v>20.042093000000001</v>
      </c>
      <c r="E5" s="87">
        <v>21</v>
      </c>
      <c r="F5" s="169">
        <v>21</v>
      </c>
      <c r="G5" s="169">
        <v>20</v>
      </c>
      <c r="H5" s="169">
        <v>20</v>
      </c>
      <c r="I5" s="169">
        <v>19.630268000000001</v>
      </c>
      <c r="J5" s="169"/>
    </row>
    <row r="6" spans="2:10">
      <c r="B6" s="88" t="s">
        <v>20</v>
      </c>
      <c r="C6" s="364">
        <v>163</v>
      </c>
      <c r="D6" s="364">
        <v>158.16660399999998</v>
      </c>
      <c r="E6" s="87">
        <v>156</v>
      </c>
      <c r="F6" s="169">
        <v>144</v>
      </c>
      <c r="G6" s="169">
        <v>140</v>
      </c>
      <c r="H6" s="169">
        <v>127</v>
      </c>
      <c r="I6" s="169">
        <v>132.43339499999999</v>
      </c>
      <c r="J6" s="169"/>
    </row>
    <row r="7" spans="2:10">
      <c r="B7" s="88" t="s">
        <v>280</v>
      </c>
      <c r="C7" s="364">
        <v>11</v>
      </c>
      <c r="D7" s="364">
        <v>10.742038000000001</v>
      </c>
      <c r="E7" s="87">
        <v>10</v>
      </c>
      <c r="F7" s="169">
        <v>8</v>
      </c>
      <c r="G7" s="169">
        <v>7</v>
      </c>
      <c r="H7" s="169">
        <v>6</v>
      </c>
      <c r="I7" s="169">
        <v>6.2438010000000004</v>
      </c>
      <c r="J7" s="169"/>
    </row>
    <row r="8" spans="2:10">
      <c r="B8" s="88" t="s">
        <v>279</v>
      </c>
      <c r="C8" s="364">
        <v>645</v>
      </c>
      <c r="D8" s="364">
        <v>653.36930200000006</v>
      </c>
      <c r="E8" s="87">
        <v>620</v>
      </c>
      <c r="F8" s="169">
        <v>561</v>
      </c>
      <c r="G8" s="169">
        <v>670</v>
      </c>
      <c r="H8" s="169">
        <v>608</v>
      </c>
      <c r="I8" s="169">
        <v>489.86350500000003</v>
      </c>
      <c r="J8" s="169"/>
    </row>
    <row r="9" spans="2:10">
      <c r="B9" s="88" t="s">
        <v>19</v>
      </c>
      <c r="C9" s="364">
        <v>123</v>
      </c>
      <c r="D9" s="364">
        <v>114.443242</v>
      </c>
      <c r="E9" s="87">
        <v>108</v>
      </c>
      <c r="F9" s="169">
        <v>104</v>
      </c>
      <c r="G9" s="169">
        <v>97</v>
      </c>
      <c r="H9" s="169">
        <v>101</v>
      </c>
      <c r="I9" s="169">
        <v>112.787443</v>
      </c>
      <c r="J9" s="169"/>
    </row>
    <row r="10" spans="2:10">
      <c r="B10" s="88" t="s">
        <v>132</v>
      </c>
      <c r="C10" s="364">
        <v>366</v>
      </c>
      <c r="D10" s="364">
        <v>279.20319699999999</v>
      </c>
      <c r="E10" s="87">
        <v>88</v>
      </c>
      <c r="F10" s="169">
        <v>84</v>
      </c>
      <c r="G10" s="169">
        <v>79</v>
      </c>
      <c r="H10" s="169">
        <v>70</v>
      </c>
      <c r="I10" s="169">
        <v>67.661823999999996</v>
      </c>
      <c r="J10" s="169"/>
    </row>
    <row r="11" spans="2:10">
      <c r="B11" s="88" t="s">
        <v>16</v>
      </c>
      <c r="C11" s="364">
        <v>5</v>
      </c>
      <c r="D11" s="364">
        <v>4.3220000000000001</v>
      </c>
      <c r="E11" s="87">
        <v>4</v>
      </c>
      <c r="F11" s="169">
        <v>5</v>
      </c>
      <c r="G11" s="169">
        <v>5</v>
      </c>
      <c r="H11" s="169">
        <v>4</v>
      </c>
      <c r="I11" s="169">
        <v>4.4585080000000001</v>
      </c>
      <c r="J11" s="169"/>
    </row>
    <row r="12" spans="2:10">
      <c r="B12" s="88" t="s">
        <v>233</v>
      </c>
      <c r="C12" s="364">
        <v>47</v>
      </c>
      <c r="D12" s="364">
        <v>45.291868999999998</v>
      </c>
      <c r="E12" s="87">
        <v>45</v>
      </c>
      <c r="F12" s="169">
        <v>46</v>
      </c>
      <c r="G12" s="169">
        <v>45</v>
      </c>
      <c r="H12" s="169">
        <v>43</v>
      </c>
      <c r="I12" s="169">
        <v>41.962603999999999</v>
      </c>
      <c r="J12" s="169"/>
    </row>
    <row r="13" spans="2:10">
      <c r="B13" s="87" t="s">
        <v>133</v>
      </c>
      <c r="J13" s="169"/>
    </row>
    <row r="14" spans="2:10">
      <c r="J14" s="169"/>
    </row>
    <row r="15" spans="2:10">
      <c r="C15" s="312">
        <v>2021</v>
      </c>
      <c r="D15" s="312">
        <v>2020</v>
      </c>
      <c r="E15" s="312">
        <v>2019</v>
      </c>
      <c r="F15" s="312">
        <v>2018</v>
      </c>
      <c r="G15" s="312">
        <v>2017</v>
      </c>
      <c r="H15" s="312">
        <v>2016</v>
      </c>
      <c r="I15" s="312">
        <v>2015</v>
      </c>
      <c r="J15" s="169"/>
    </row>
    <row r="16" spans="2:10">
      <c r="B16" s="88" t="s">
        <v>184</v>
      </c>
      <c r="C16" s="87">
        <v>105</v>
      </c>
      <c r="D16" s="87">
        <v>119</v>
      </c>
      <c r="E16" s="87">
        <v>71</v>
      </c>
      <c r="F16" s="169">
        <v>51</v>
      </c>
      <c r="G16" s="169">
        <v>79</v>
      </c>
      <c r="H16" s="169">
        <v>47</v>
      </c>
      <c r="I16" s="169">
        <v>41.612415999999996</v>
      </c>
      <c r="J16" s="169"/>
    </row>
    <row r="17" spans="2:10">
      <c r="B17" s="88" t="s">
        <v>183</v>
      </c>
      <c r="C17" s="87">
        <v>73</v>
      </c>
      <c r="D17" s="87">
        <v>75</v>
      </c>
      <c r="E17" s="87">
        <v>52</v>
      </c>
      <c r="F17" s="169">
        <v>34</v>
      </c>
      <c r="G17" s="169">
        <v>146</v>
      </c>
      <c r="H17" s="169">
        <v>136</v>
      </c>
      <c r="I17" s="169">
        <v>70.615494000000012</v>
      </c>
      <c r="J17" s="169"/>
    </row>
    <row r="18" spans="2:10">
      <c r="B18" s="88" t="s">
        <v>182</v>
      </c>
      <c r="C18" s="87">
        <v>451</v>
      </c>
      <c r="D18" s="87">
        <v>380</v>
      </c>
      <c r="E18" s="87">
        <v>287</v>
      </c>
      <c r="F18" s="169">
        <v>270</v>
      </c>
      <c r="G18" s="169">
        <v>253</v>
      </c>
      <c r="H18" s="169">
        <v>237</v>
      </c>
      <c r="I18" s="169">
        <v>227.4829</v>
      </c>
      <c r="J18" s="169"/>
    </row>
    <row r="19" spans="2:10">
      <c r="B19" s="88" t="s">
        <v>181</v>
      </c>
      <c r="C19" s="87">
        <v>108</v>
      </c>
      <c r="D19" s="87">
        <v>104</v>
      </c>
      <c r="E19" s="87">
        <v>96</v>
      </c>
      <c r="F19" s="169">
        <v>77</v>
      </c>
      <c r="G19" s="169">
        <v>73</v>
      </c>
      <c r="H19" s="169">
        <v>65</v>
      </c>
      <c r="I19" s="169">
        <v>64.738110000000006</v>
      </c>
      <c r="J19" s="169"/>
    </row>
    <row r="20" spans="2:10">
      <c r="B20" s="88" t="s">
        <v>134</v>
      </c>
      <c r="C20" s="87">
        <v>982</v>
      </c>
      <c r="D20" s="87">
        <v>914</v>
      </c>
      <c r="E20" s="87">
        <v>839</v>
      </c>
      <c r="F20" s="169">
        <v>794</v>
      </c>
      <c r="G20" s="169">
        <v>759</v>
      </c>
      <c r="H20" s="169">
        <v>725</v>
      </c>
      <c r="I20" s="169">
        <v>704.37131000000011</v>
      </c>
      <c r="J20" s="169"/>
    </row>
    <row r="21" spans="2:10">
      <c r="B21" s="88"/>
      <c r="J21" s="169"/>
    </row>
    <row r="22" spans="2:10">
      <c r="J22" s="169"/>
    </row>
    <row r="23" spans="2:10">
      <c r="C23" s="169">
        <f t="shared" ref="C23:H23" si="0">SUM(C16:C20)</f>
        <v>1719</v>
      </c>
      <c r="D23" s="169">
        <f t="shared" si="0"/>
        <v>1592</v>
      </c>
      <c r="E23" s="169">
        <f t="shared" si="0"/>
        <v>1345</v>
      </c>
      <c r="F23" s="169">
        <f t="shared" si="0"/>
        <v>1226</v>
      </c>
      <c r="G23" s="169">
        <f t="shared" si="0"/>
        <v>1310</v>
      </c>
      <c r="H23" s="169">
        <f t="shared" si="0"/>
        <v>1210</v>
      </c>
      <c r="I23" s="169">
        <v>1108.8202300000003</v>
      </c>
      <c r="J23" s="169"/>
    </row>
    <row r="27" spans="2:10">
      <c r="C27" s="374"/>
      <c r="D27" s="374"/>
      <c r="E27" s="374"/>
      <c r="F27" s="375"/>
      <c r="G27" s="374"/>
      <c r="H27" s="374"/>
    </row>
    <row r="28" spans="2:10">
      <c r="C28" s="374"/>
      <c r="D28" s="374"/>
      <c r="E28" s="374"/>
      <c r="F28" s="375"/>
      <c r="G28" s="374"/>
      <c r="H28" s="374"/>
    </row>
    <row r="29" spans="2:10">
      <c r="C29" s="374"/>
      <c r="D29" s="374"/>
      <c r="E29" s="374"/>
      <c r="F29" s="375"/>
      <c r="G29" s="374"/>
      <c r="H29" s="374"/>
    </row>
    <row r="30" spans="2:10">
      <c r="C30" s="374"/>
      <c r="D30" s="374"/>
      <c r="E30" s="374"/>
      <c r="F30" s="375"/>
      <c r="G30" s="374"/>
      <c r="H30" s="374"/>
    </row>
    <row r="31" spans="2:10">
      <c r="C31" s="374"/>
      <c r="D31" s="374"/>
      <c r="E31" s="374"/>
      <c r="F31" s="375"/>
      <c r="G31" s="374"/>
      <c r="H31" s="374"/>
    </row>
    <row r="32" spans="2:10">
      <c r="C32" s="374"/>
      <c r="D32" s="374"/>
      <c r="E32" s="374"/>
      <c r="F32" s="375"/>
      <c r="G32" s="374"/>
      <c r="H32" s="374"/>
    </row>
    <row r="33" spans="3:8">
      <c r="C33" s="374"/>
      <c r="D33" s="374"/>
      <c r="E33" s="374"/>
      <c r="F33" s="375"/>
      <c r="G33" s="374"/>
      <c r="H33" s="374"/>
    </row>
    <row r="34" spans="3:8">
      <c r="C34" s="374"/>
      <c r="D34" s="374"/>
      <c r="E34" s="374"/>
      <c r="F34" s="375"/>
      <c r="G34" s="374"/>
      <c r="H34" s="374"/>
    </row>
    <row r="35" spans="3:8">
      <c r="C35" s="374"/>
      <c r="D35" s="374"/>
      <c r="E35" s="374"/>
      <c r="F35" s="375"/>
      <c r="G35" s="374"/>
      <c r="H35" s="374"/>
    </row>
    <row r="36" spans="3:8">
      <c r="C36" s="374"/>
      <c r="D36" s="374"/>
      <c r="E36" s="374"/>
      <c r="F36" s="375"/>
      <c r="G36" s="374"/>
      <c r="H36" s="375"/>
    </row>
    <row r="37" spans="3:8">
      <c r="C37" s="374"/>
      <c r="D37" s="374"/>
      <c r="E37" s="374"/>
      <c r="F37" s="375"/>
      <c r="G37" s="374"/>
      <c r="H37" s="375"/>
    </row>
    <row r="38" spans="3:8">
      <c r="C38" s="374"/>
      <c r="D38" s="374"/>
      <c r="E38" s="374"/>
      <c r="F38" s="375"/>
      <c r="G38" s="374"/>
      <c r="H38" s="375"/>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35"/>
  <sheetViews>
    <sheetView workbookViewId="0"/>
  </sheetViews>
  <sheetFormatPr baseColWidth="10" defaultColWidth="11.42578125" defaultRowHeight="12.75"/>
  <cols>
    <col min="1" max="1" width="44.85546875" style="89" bestFit="1" customWidth="1"/>
    <col min="2" max="5" width="9.7109375" style="89" customWidth="1"/>
    <col min="6" max="7" width="9.28515625" style="89" customWidth="1"/>
    <col min="8" max="16384" width="11.42578125" style="89"/>
  </cols>
  <sheetData>
    <row r="1" spans="1:8">
      <c r="A1" s="313" t="s">
        <v>263</v>
      </c>
    </row>
    <row r="3" spans="1:8">
      <c r="B3" s="313">
        <v>2021</v>
      </c>
      <c r="C3" s="313">
        <v>2020</v>
      </c>
      <c r="D3" s="313">
        <v>2019</v>
      </c>
      <c r="E3" s="313">
        <v>2018</v>
      </c>
      <c r="F3" s="313">
        <v>2017</v>
      </c>
      <c r="G3" s="313">
        <v>2016</v>
      </c>
      <c r="H3" s="169"/>
    </row>
    <row r="4" spans="1:8">
      <c r="A4" s="89" t="s">
        <v>98</v>
      </c>
      <c r="B4" s="342">
        <v>559.43333999999993</v>
      </c>
      <c r="C4" s="376">
        <v>545.75779899999998</v>
      </c>
      <c r="D4" s="89">
        <v>511.5</v>
      </c>
      <c r="E4" s="342">
        <v>476.75128600000005</v>
      </c>
      <c r="F4" s="169">
        <v>458.79356100000001</v>
      </c>
      <c r="G4" s="169">
        <v>429.18051100000002</v>
      </c>
      <c r="H4" s="169"/>
    </row>
    <row r="5" spans="1:8">
      <c r="A5" s="89" t="s">
        <v>19</v>
      </c>
      <c r="B5" s="342">
        <v>68.589309</v>
      </c>
      <c r="C5" s="376">
        <v>55.187871000000001</v>
      </c>
      <c r="D5" s="89">
        <v>57.1</v>
      </c>
      <c r="E5" s="342">
        <v>46.448675000000001</v>
      </c>
      <c r="F5" s="169">
        <v>47.603062999999999</v>
      </c>
      <c r="G5" s="169">
        <v>42.743038999999996</v>
      </c>
      <c r="H5" s="169"/>
    </row>
    <row r="6" spans="1:8">
      <c r="A6" s="89" t="s">
        <v>20</v>
      </c>
      <c r="B6" s="342">
        <v>63.749495000000003</v>
      </c>
      <c r="C6" s="376">
        <v>65.732405999999997</v>
      </c>
      <c r="D6" s="89">
        <v>59.6</v>
      </c>
      <c r="E6" s="342">
        <v>56.094428000000001</v>
      </c>
      <c r="F6" s="169">
        <v>60.662828999999995</v>
      </c>
      <c r="G6" s="169">
        <v>53.488923</v>
      </c>
      <c r="H6" s="169"/>
    </row>
    <row r="7" spans="1:8">
      <c r="A7" s="89" t="s">
        <v>135</v>
      </c>
      <c r="B7" s="342">
        <v>93.717263000000003</v>
      </c>
      <c r="C7" s="376">
        <v>56.657756999999997</v>
      </c>
      <c r="D7" s="89">
        <v>55.5</v>
      </c>
      <c r="E7" s="342">
        <v>41.234430000000003</v>
      </c>
      <c r="F7" s="169">
        <v>33.984390999999995</v>
      </c>
      <c r="G7" s="169">
        <v>33.673229999999997</v>
      </c>
      <c r="H7" s="169"/>
    </row>
    <row r="8" spans="1:8">
      <c r="A8" s="89" t="s">
        <v>136</v>
      </c>
      <c r="B8" s="342">
        <v>287.95996000000002</v>
      </c>
      <c r="C8" s="376">
        <v>179.202967</v>
      </c>
      <c r="D8" s="89">
        <v>21</v>
      </c>
      <c r="E8" s="342">
        <v>21.449356999999999</v>
      </c>
      <c r="F8" s="169">
        <v>17.895026999999999</v>
      </c>
      <c r="G8" s="169">
        <v>15.867976000000001</v>
      </c>
      <c r="H8" s="169"/>
    </row>
    <row r="9" spans="1:8">
      <c r="A9" s="89" t="s">
        <v>16</v>
      </c>
      <c r="B9" s="342">
        <v>0.46418300000000001</v>
      </c>
      <c r="C9" s="376">
        <v>0.39675199999999999</v>
      </c>
      <c r="D9" s="89">
        <v>0.4</v>
      </c>
      <c r="E9" s="342">
        <v>0.59668100000000002</v>
      </c>
      <c r="F9" s="169">
        <v>0.79117899999999997</v>
      </c>
      <c r="G9" s="169">
        <v>0.79702200000000001</v>
      </c>
      <c r="H9" s="169"/>
    </row>
    <row r="10" spans="1:8">
      <c r="A10" s="152" t="s">
        <v>131</v>
      </c>
      <c r="B10" s="342">
        <v>3.0882719999999999</v>
      </c>
      <c r="C10" s="376">
        <v>3.5734369999999998</v>
      </c>
      <c r="D10" s="89">
        <v>3.2</v>
      </c>
      <c r="E10" s="342">
        <v>1.8954819999999999</v>
      </c>
      <c r="F10" s="169">
        <v>1.0527229999999999</v>
      </c>
      <c r="G10" s="169">
        <v>0.83758299999999997</v>
      </c>
      <c r="H10" s="169"/>
    </row>
    <row r="11" spans="1:8">
      <c r="A11" s="89" t="s">
        <v>137</v>
      </c>
      <c r="B11" s="342">
        <v>1.5684500000000001</v>
      </c>
      <c r="C11" s="376">
        <v>1.330883</v>
      </c>
      <c r="D11" s="89">
        <v>1.9</v>
      </c>
      <c r="E11" s="342">
        <v>1.8825209999999999</v>
      </c>
      <c r="F11" s="169">
        <v>1.80932</v>
      </c>
      <c r="G11" s="169">
        <v>2.321447</v>
      </c>
      <c r="H11" s="169"/>
    </row>
    <row r="12" spans="1:8">
      <c r="A12" s="89" t="s">
        <v>233</v>
      </c>
      <c r="B12" s="342">
        <v>14.255502</v>
      </c>
      <c r="C12" s="376">
        <v>11.266333000000001</v>
      </c>
      <c r="D12" s="89">
        <v>11.7</v>
      </c>
      <c r="E12" s="342">
        <v>11.580734</v>
      </c>
      <c r="F12" s="169">
        <v>11.696566000000001</v>
      </c>
      <c r="G12" s="169">
        <v>13.368129000000001</v>
      </c>
      <c r="H12" s="169"/>
    </row>
    <row r="13" spans="1:8">
      <c r="C13" s="376"/>
      <c r="H13" s="169"/>
    </row>
    <row r="14" spans="1:8">
      <c r="C14" s="376"/>
      <c r="H14" s="169"/>
    </row>
    <row r="15" spans="1:8">
      <c r="B15" s="378">
        <v>2021</v>
      </c>
      <c r="C15" s="377">
        <v>2020</v>
      </c>
      <c r="D15" s="313">
        <v>2019</v>
      </c>
      <c r="E15" s="313">
        <v>2018</v>
      </c>
      <c r="F15" s="313">
        <v>2017</v>
      </c>
      <c r="G15" s="313">
        <v>2016</v>
      </c>
    </row>
    <row r="16" spans="1:8">
      <c r="A16" s="132" t="s">
        <v>185</v>
      </c>
      <c r="B16" s="342">
        <v>556.67974399999991</v>
      </c>
      <c r="C16" s="376">
        <v>543.49439599999994</v>
      </c>
      <c r="D16" s="342">
        <v>509.2</v>
      </c>
      <c r="E16" s="342">
        <v>474.583392</v>
      </c>
      <c r="F16" s="169">
        <v>456.79017499999998</v>
      </c>
      <c r="G16" s="169">
        <v>427.06815399999999</v>
      </c>
    </row>
    <row r="17" spans="1:9">
      <c r="A17" s="132" t="s">
        <v>11</v>
      </c>
      <c r="B17" s="342">
        <v>217.667563</v>
      </c>
      <c r="C17" s="376">
        <v>179.17842499999998</v>
      </c>
      <c r="D17" s="342">
        <v>173.9</v>
      </c>
      <c r="E17" s="342">
        <v>153.76002400000002</v>
      </c>
      <c r="F17" s="169">
        <v>150.87562100000002</v>
      </c>
      <c r="G17" s="169">
        <v>141.85479899999999</v>
      </c>
    </row>
    <row r="18" spans="1:9">
      <c r="A18" s="132" t="s">
        <v>13</v>
      </c>
      <c r="B18" s="342">
        <v>45.809963000000003</v>
      </c>
      <c r="C18" s="376">
        <v>32.928294000000001</v>
      </c>
      <c r="D18" s="342">
        <v>30.5</v>
      </c>
      <c r="E18" s="342">
        <v>22.249396000000001</v>
      </c>
      <c r="F18" s="169">
        <v>19.874230000000001</v>
      </c>
      <c r="G18" s="169">
        <v>16.663957999999997</v>
      </c>
    </row>
    <row r="19" spans="1:9">
      <c r="A19" s="132" t="s">
        <v>12</v>
      </c>
      <c r="B19" s="342">
        <v>5.7031030000000005</v>
      </c>
      <c r="C19" s="376">
        <v>0.87643199999999999</v>
      </c>
      <c r="D19" s="342">
        <v>1.8</v>
      </c>
      <c r="E19" s="342">
        <v>1.606001</v>
      </c>
      <c r="F19" s="169">
        <v>1.318654</v>
      </c>
      <c r="G19" s="169">
        <v>1.6524749999999999</v>
      </c>
    </row>
    <row r="20" spans="1:9">
      <c r="A20" s="132" t="s">
        <v>186</v>
      </c>
      <c r="B20" s="342">
        <v>0.48757100000000003</v>
      </c>
      <c r="C20" s="376">
        <v>0.46437599999999996</v>
      </c>
      <c r="D20" s="342">
        <v>0.5</v>
      </c>
      <c r="E20" s="342">
        <v>0.47232499999999999</v>
      </c>
      <c r="F20" s="169">
        <v>0.48053899999999999</v>
      </c>
      <c r="G20" s="169">
        <v>0.53608500000000003</v>
      </c>
      <c r="I20" s="342"/>
    </row>
    <row r="21" spans="1:9">
      <c r="A21" s="151" t="s">
        <v>148</v>
      </c>
      <c r="B21" s="342">
        <v>266.47783000000004</v>
      </c>
      <c r="C21" s="376">
        <v>162.16428200000001</v>
      </c>
      <c r="D21" s="342">
        <v>5.9</v>
      </c>
      <c r="E21" s="342">
        <v>5.2624560000000002</v>
      </c>
      <c r="F21" s="169">
        <v>4.9494399999999992</v>
      </c>
      <c r="G21" s="169">
        <v>4.502389</v>
      </c>
      <c r="I21" s="342"/>
    </row>
    <row r="22" spans="1:9">
      <c r="A22" s="169"/>
      <c r="B22" s="169"/>
      <c r="C22" s="169"/>
      <c r="D22" s="169"/>
      <c r="E22" s="169"/>
    </row>
    <row r="25" spans="1:9">
      <c r="A25" s="182"/>
      <c r="B25" s="182"/>
      <c r="C25" s="182"/>
      <c r="D25" s="376"/>
      <c r="E25" s="376"/>
    </row>
    <row r="26" spans="1:9">
      <c r="A26" s="182"/>
      <c r="B26" s="182"/>
      <c r="C26" s="182"/>
      <c r="D26" s="376"/>
      <c r="E26" s="376"/>
    </row>
    <row r="27" spans="1:9">
      <c r="A27" s="182"/>
      <c r="B27" s="182"/>
      <c r="C27" s="182"/>
      <c r="D27" s="376"/>
      <c r="E27" s="376"/>
    </row>
    <row r="28" spans="1:9">
      <c r="A28" s="182"/>
      <c r="B28" s="182"/>
      <c r="C28" s="182"/>
      <c r="D28" s="376"/>
      <c r="E28" s="376"/>
    </row>
    <row r="29" spans="1:9">
      <c r="A29" s="182"/>
      <c r="B29" s="182"/>
      <c r="C29" s="182"/>
      <c r="D29" s="342"/>
      <c r="E29" s="342"/>
    </row>
    <row r="30" spans="1:9">
      <c r="A30" s="182"/>
      <c r="B30" s="182"/>
      <c r="C30" s="182"/>
      <c r="D30" s="376"/>
      <c r="E30" s="376"/>
    </row>
    <row r="31" spans="1:9">
      <c r="A31" s="376"/>
      <c r="B31" s="376"/>
      <c r="C31" s="376"/>
      <c r="D31" s="376"/>
      <c r="E31" s="376"/>
    </row>
    <row r="32" spans="1:9">
      <c r="A32" s="376"/>
      <c r="B32" s="376"/>
      <c r="C32" s="376"/>
      <c r="D32" s="376"/>
      <c r="E32" s="376"/>
    </row>
    <row r="33" spans="2:7">
      <c r="B33" s="376"/>
      <c r="C33" s="376"/>
      <c r="D33" s="376"/>
      <c r="E33" s="376"/>
      <c r="F33" s="376"/>
      <c r="G33" s="376"/>
    </row>
    <row r="34" spans="2:7">
      <c r="B34" s="376"/>
      <c r="C34" s="376"/>
      <c r="D34" s="376"/>
      <c r="E34" s="376"/>
      <c r="F34" s="376"/>
      <c r="G34" s="376"/>
    </row>
    <row r="35" spans="2:7">
      <c r="B35" s="376"/>
      <c r="C35" s="376"/>
      <c r="D35" s="376"/>
      <c r="E35" s="376"/>
      <c r="F35" s="376"/>
      <c r="G35" s="376"/>
    </row>
  </sheetData>
  <phoneticPr fontId="0"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style="472" customWidth="1"/>
    <col min="2" max="2" width="57.28515625" style="472" customWidth="1"/>
    <col min="3" max="16384" width="11.42578125" style="472"/>
  </cols>
  <sheetData>
    <row r="1" spans="1:2" ht="15.75">
      <c r="A1" s="470" t="s">
        <v>328</v>
      </c>
      <c r="B1" s="471"/>
    </row>
    <row r="5" spans="1:2" ht="14.25">
      <c r="A5" s="473" t="s">
        <v>329</v>
      </c>
      <c r="B5" s="474" t="s">
        <v>330</v>
      </c>
    </row>
    <row r="6" spans="1:2" ht="14.25">
      <c r="A6" s="473">
        <v>0</v>
      </c>
      <c r="B6" s="474" t="s">
        <v>331</v>
      </c>
    </row>
    <row r="7" spans="1:2" ht="14.25">
      <c r="A7" s="475"/>
      <c r="B7" s="474" t="s">
        <v>332</v>
      </c>
    </row>
    <row r="8" spans="1:2" ht="14.25">
      <c r="A8" s="473" t="s">
        <v>333</v>
      </c>
      <c r="B8" s="474" t="s">
        <v>334</v>
      </c>
    </row>
    <row r="9" spans="1:2" ht="14.25">
      <c r="A9" s="473" t="s">
        <v>335</v>
      </c>
      <c r="B9" s="474" t="s">
        <v>336</v>
      </c>
    </row>
    <row r="10" spans="1:2" ht="14.25">
      <c r="A10" s="473" t="s">
        <v>337</v>
      </c>
      <c r="B10" s="474" t="s">
        <v>338</v>
      </c>
    </row>
    <row r="11" spans="1:2" ht="14.25">
      <c r="A11" s="473" t="s">
        <v>339</v>
      </c>
      <c r="B11" s="474" t="s">
        <v>340</v>
      </c>
    </row>
    <row r="12" spans="1:2" ht="14.25">
      <c r="A12" s="473" t="s">
        <v>341</v>
      </c>
      <c r="B12" s="474" t="s">
        <v>342</v>
      </c>
    </row>
    <row r="13" spans="1:2" ht="14.25">
      <c r="A13" s="473" t="s">
        <v>343</v>
      </c>
      <c r="B13" s="474" t="s">
        <v>344</v>
      </c>
    </row>
    <row r="14" spans="1:2" ht="14.25">
      <c r="A14" s="473" t="s">
        <v>345</v>
      </c>
      <c r="B14" s="474" t="s">
        <v>346</v>
      </c>
    </row>
    <row r="15" spans="1:2" ht="14.25">
      <c r="A15" s="474"/>
    </row>
    <row r="16" spans="1:2" ht="43.5" customHeight="1">
      <c r="A16" s="476" t="s">
        <v>347</v>
      </c>
      <c r="B16" s="477" t="s">
        <v>348</v>
      </c>
    </row>
    <row r="17" spans="1:2" ht="14.25">
      <c r="A17" s="474" t="s">
        <v>349</v>
      </c>
      <c r="B17" s="47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8"/>
  <sheetViews>
    <sheetView workbookViewId="0"/>
  </sheetViews>
  <sheetFormatPr baseColWidth="10" defaultRowHeight="12.75"/>
  <cols>
    <col min="1" max="1" width="3" style="85" customWidth="1"/>
    <col min="2" max="2" width="78.140625" style="86" customWidth="1"/>
    <col min="3" max="3" width="5.28515625" bestFit="1" customWidth="1"/>
  </cols>
  <sheetData>
    <row r="1" spans="1:3">
      <c r="A1" s="163" t="s">
        <v>105</v>
      </c>
    </row>
    <row r="6" spans="1:3">
      <c r="C6" t="s">
        <v>106</v>
      </c>
    </row>
    <row r="9" spans="1:3">
      <c r="A9" s="163" t="s">
        <v>107</v>
      </c>
      <c r="C9">
        <v>2</v>
      </c>
    </row>
    <row r="13" spans="1:3">
      <c r="A13" s="163" t="s">
        <v>108</v>
      </c>
      <c r="C13">
        <v>5</v>
      </c>
    </row>
    <row r="17" spans="1:3">
      <c r="A17" s="163" t="s">
        <v>109</v>
      </c>
    </row>
    <row r="19" spans="1:3" ht="25.5">
      <c r="A19" s="85" t="s">
        <v>110</v>
      </c>
      <c r="B19" s="86" t="s">
        <v>293</v>
      </c>
      <c r="C19">
        <v>7</v>
      </c>
    </row>
    <row r="21" spans="1:3" ht="25.5">
      <c r="A21" s="85" t="s">
        <v>111</v>
      </c>
      <c r="B21" s="86" t="s">
        <v>294</v>
      </c>
      <c r="C21">
        <v>8</v>
      </c>
    </row>
    <row r="23" spans="1:3" ht="25.5">
      <c r="A23" s="85" t="s">
        <v>112</v>
      </c>
      <c r="B23" s="86" t="s">
        <v>295</v>
      </c>
      <c r="C23">
        <v>8</v>
      </c>
    </row>
    <row r="25" spans="1:3" ht="25.5">
      <c r="A25" s="85" t="s">
        <v>113</v>
      </c>
      <c r="B25" s="86" t="s">
        <v>296</v>
      </c>
      <c r="C25">
        <v>10</v>
      </c>
    </row>
    <row r="27" spans="1:3" ht="25.5">
      <c r="A27" s="85" t="s">
        <v>114</v>
      </c>
      <c r="B27" s="86" t="s">
        <v>297</v>
      </c>
      <c r="C27">
        <v>15</v>
      </c>
    </row>
    <row r="29" spans="1:3" ht="25.5">
      <c r="A29" s="85" t="s">
        <v>115</v>
      </c>
      <c r="B29" s="86" t="s">
        <v>298</v>
      </c>
      <c r="C29">
        <v>16</v>
      </c>
    </row>
    <row r="31" spans="1:3">
      <c r="A31" s="85" t="s">
        <v>116</v>
      </c>
      <c r="B31" s="86" t="s">
        <v>299</v>
      </c>
      <c r="C31">
        <v>16</v>
      </c>
    </row>
    <row r="33" spans="1:3" ht="25.5">
      <c r="A33" s="85" t="s">
        <v>117</v>
      </c>
      <c r="B33" s="86" t="s">
        <v>300</v>
      </c>
      <c r="C33">
        <v>18</v>
      </c>
    </row>
    <row r="35" spans="1:3">
      <c r="A35" s="85" t="s">
        <v>118</v>
      </c>
      <c r="B35" s="86" t="s">
        <v>301</v>
      </c>
      <c r="C35">
        <v>22</v>
      </c>
    </row>
    <row r="39" spans="1:3">
      <c r="A39" s="163" t="s">
        <v>119</v>
      </c>
    </row>
    <row r="41" spans="1:3">
      <c r="A41" s="85" t="s">
        <v>305</v>
      </c>
      <c r="C41">
        <v>6</v>
      </c>
    </row>
    <row r="43" spans="1:3">
      <c r="A43" s="85" t="s">
        <v>302</v>
      </c>
      <c r="C43">
        <v>6</v>
      </c>
    </row>
    <row r="45" spans="1:3">
      <c r="A45" s="85" t="s">
        <v>303</v>
      </c>
      <c r="C45">
        <v>14</v>
      </c>
    </row>
    <row r="47" spans="1:3" ht="28.5" customHeight="1">
      <c r="A47" s="383" t="s">
        <v>304</v>
      </c>
      <c r="B47" s="383"/>
      <c r="C47" s="85">
        <v>14</v>
      </c>
    </row>
    <row r="48" spans="1:3" ht="28.5" customHeight="1">
      <c r="A48" s="311"/>
      <c r="B48" s="311"/>
      <c r="C48" s="85"/>
    </row>
  </sheetData>
  <mergeCells count="1">
    <mergeCell ref="A47:B47"/>
  </mergeCells>
  <phoneticPr fontId="1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51" zoomScale="125" zoomScaleNormal="125" workbookViewId="0">
      <selection activeCell="A51" sqref="A51"/>
    </sheetView>
  </sheetViews>
  <sheetFormatPr baseColWidth="10" defaultColWidth="10.85546875" defaultRowHeight="12.75"/>
  <cols>
    <col min="1" max="1" width="5" style="345" customWidth="1"/>
    <col min="2" max="6" width="12.42578125" style="345" customWidth="1"/>
    <col min="7" max="7" width="19.7109375" style="345" customWidth="1"/>
    <col min="8" max="16384" width="10.85546875" style="345"/>
  </cols>
  <sheetData>
    <row r="1" spans="1:15">
      <c r="A1" s="349" t="s">
        <v>107</v>
      </c>
    </row>
    <row r="2" spans="1:15" ht="8.1" customHeight="1">
      <c r="A2" s="349"/>
    </row>
    <row r="3" spans="1:15" ht="8.1" customHeight="1">
      <c r="A3" s="349"/>
    </row>
    <row r="4" spans="1:15">
      <c r="A4" s="349" t="s">
        <v>120</v>
      </c>
    </row>
    <row r="5" spans="1:15" ht="8.1" customHeight="1">
      <c r="A5" s="348"/>
    </row>
    <row r="6" spans="1:15" ht="137.25" customHeight="1">
      <c r="A6" s="384" t="s">
        <v>264</v>
      </c>
      <c r="B6" s="384"/>
      <c r="C6" s="384"/>
      <c r="D6" s="384"/>
      <c r="E6" s="384"/>
      <c r="F6" s="384"/>
      <c r="G6" s="384"/>
    </row>
    <row r="7" spans="1:15" ht="8.1" customHeight="1">
      <c r="A7" s="353"/>
      <c r="B7" s="352"/>
      <c r="C7" s="352"/>
      <c r="D7" s="352"/>
      <c r="E7" s="352"/>
      <c r="F7" s="352"/>
      <c r="G7" s="352"/>
    </row>
    <row r="8" spans="1:15" ht="50.25" customHeight="1">
      <c r="A8" s="384" t="s">
        <v>228</v>
      </c>
      <c r="B8" s="384"/>
      <c r="C8" s="384"/>
      <c r="D8" s="384"/>
      <c r="E8" s="384"/>
      <c r="F8" s="384"/>
      <c r="G8" s="384"/>
    </row>
    <row r="9" spans="1:15" ht="36.75" customHeight="1">
      <c r="A9" s="386" t="s">
        <v>282</v>
      </c>
      <c r="B9" s="386"/>
      <c r="C9" s="386"/>
      <c r="D9" s="386"/>
      <c r="E9" s="386"/>
      <c r="F9" s="386"/>
      <c r="G9" s="386"/>
    </row>
    <row r="10" spans="1:15" ht="8.1" customHeight="1">
      <c r="A10" s="349"/>
    </row>
    <row r="11" spans="1:15">
      <c r="A11" s="349" t="s">
        <v>121</v>
      </c>
    </row>
    <row r="12" spans="1:15" ht="8.1" customHeight="1">
      <c r="A12" s="348"/>
    </row>
    <row r="13" spans="1:15" ht="105" customHeight="1">
      <c r="A13" s="385" t="s">
        <v>271</v>
      </c>
      <c r="B13" s="385"/>
      <c r="C13" s="385"/>
      <c r="D13" s="385"/>
      <c r="E13" s="385"/>
      <c r="F13" s="385"/>
      <c r="G13" s="385"/>
      <c r="H13" s="351"/>
      <c r="I13" s="351"/>
      <c r="J13" s="351"/>
      <c r="K13" s="351"/>
      <c r="L13" s="351"/>
      <c r="M13" s="351"/>
      <c r="N13" s="351"/>
      <c r="O13" s="351"/>
    </row>
    <row r="14" spans="1:15" ht="8.1" customHeight="1">
      <c r="A14" s="348"/>
    </row>
    <row r="15" spans="1:15" ht="8.1" customHeight="1">
      <c r="A15" s="348"/>
    </row>
    <row r="16" spans="1:15">
      <c r="A16" s="349" t="s">
        <v>122</v>
      </c>
    </row>
    <row r="17" spans="1:7" ht="8.1" customHeight="1">
      <c r="A17" s="348"/>
    </row>
    <row r="18" spans="1:7" ht="40.5" customHeight="1">
      <c r="A18" s="385" t="s">
        <v>248</v>
      </c>
      <c r="B18" s="385"/>
      <c r="C18" s="385"/>
      <c r="D18" s="385"/>
      <c r="E18" s="385"/>
      <c r="F18" s="385"/>
      <c r="G18" s="385"/>
    </row>
    <row r="19" spans="1:7" ht="8.1" customHeight="1">
      <c r="A19" s="348"/>
    </row>
    <row r="20" spans="1:7" ht="60" customHeight="1">
      <c r="A20" s="384" t="s">
        <v>207</v>
      </c>
      <c r="B20" s="384"/>
      <c r="C20" s="384"/>
      <c r="D20" s="384"/>
      <c r="E20" s="384"/>
      <c r="F20" s="384"/>
      <c r="G20" s="384"/>
    </row>
    <row r="21" spans="1:7" ht="8.1" customHeight="1">
      <c r="A21" s="348"/>
    </row>
    <row r="22" spans="1:7" ht="27.75" customHeight="1">
      <c r="A22" s="384" t="s">
        <v>226</v>
      </c>
      <c r="B22" s="384"/>
      <c r="C22" s="384"/>
      <c r="D22" s="384"/>
      <c r="E22" s="384"/>
      <c r="F22" s="384"/>
      <c r="G22" s="384"/>
    </row>
    <row r="23" spans="1:7" ht="8.1" customHeight="1">
      <c r="A23" s="349"/>
    </row>
    <row r="24" spans="1:7">
      <c r="A24" s="349" t="s">
        <v>123</v>
      </c>
    </row>
    <row r="25" spans="1:7" ht="8.1" customHeight="1">
      <c r="A25" s="349"/>
    </row>
    <row r="26" spans="1:7" s="348" customFormat="1" ht="90.75" customHeight="1">
      <c r="A26" s="384" t="s">
        <v>124</v>
      </c>
      <c r="B26" s="384"/>
      <c r="C26" s="384"/>
      <c r="D26" s="384"/>
      <c r="E26" s="384"/>
      <c r="F26" s="384"/>
      <c r="G26" s="384"/>
    </row>
    <row r="27" spans="1:7" s="348" customFormat="1" ht="8.1" customHeight="1"/>
    <row r="28" spans="1:7" s="348" customFormat="1">
      <c r="A28" s="348" t="s">
        <v>125</v>
      </c>
    </row>
    <row r="29" spans="1:7" s="348" customFormat="1" ht="389.25" customHeight="1">
      <c r="B29" s="386" t="s">
        <v>287</v>
      </c>
      <c r="C29" s="386"/>
      <c r="D29" s="386"/>
      <c r="E29" s="386"/>
      <c r="F29" s="386"/>
      <c r="G29" s="386"/>
    </row>
    <row r="30" spans="1:7" s="348" customFormat="1" ht="63.75" customHeight="1">
      <c r="B30" s="387" t="s">
        <v>288</v>
      </c>
      <c r="C30" s="387"/>
      <c r="D30" s="387"/>
      <c r="E30" s="387"/>
      <c r="F30" s="387"/>
      <c r="G30" s="387"/>
    </row>
    <row r="31" spans="1:7" s="348" customFormat="1" ht="22.5" customHeight="1">
      <c r="A31" s="368" t="s">
        <v>289</v>
      </c>
    </row>
    <row r="32" spans="1:7" s="348" customFormat="1" ht="117" customHeight="1">
      <c r="A32" s="350"/>
      <c r="B32" s="386" t="s">
        <v>290</v>
      </c>
      <c r="C32" s="386"/>
      <c r="D32" s="386"/>
      <c r="E32" s="386"/>
      <c r="F32" s="386"/>
      <c r="G32" s="386"/>
    </row>
    <row r="33" spans="1:7" s="348" customFormat="1" ht="149.25" customHeight="1">
      <c r="A33" s="350"/>
      <c r="B33" s="387" t="s">
        <v>291</v>
      </c>
      <c r="C33" s="387"/>
      <c r="D33" s="387"/>
      <c r="E33" s="387"/>
      <c r="F33" s="387"/>
      <c r="G33" s="387"/>
    </row>
    <row r="34" spans="1:7" s="348" customFormat="1" ht="278.25" customHeight="1">
      <c r="A34" s="350"/>
      <c r="B34" s="387" t="s">
        <v>292</v>
      </c>
      <c r="C34" s="387"/>
      <c r="D34" s="387"/>
      <c r="E34" s="387"/>
      <c r="F34" s="387"/>
      <c r="G34" s="387"/>
    </row>
    <row r="35" spans="1:7">
      <c r="A35" s="349" t="s">
        <v>126</v>
      </c>
    </row>
    <row r="36" spans="1:7" ht="8.1" customHeight="1">
      <c r="A36" s="348"/>
    </row>
    <row r="37" spans="1:7" ht="63.75" customHeight="1">
      <c r="A37" s="385" t="s">
        <v>249</v>
      </c>
      <c r="B37" s="385"/>
      <c r="C37" s="385"/>
      <c r="D37" s="385"/>
      <c r="E37" s="385"/>
      <c r="F37" s="385"/>
      <c r="G37" s="385"/>
    </row>
    <row r="38" spans="1:7" ht="8.1" customHeight="1">
      <c r="A38" s="348"/>
    </row>
    <row r="39" spans="1:7" ht="39" customHeight="1">
      <c r="A39" s="384" t="s">
        <v>0</v>
      </c>
      <c r="B39" s="384"/>
      <c r="C39" s="384"/>
      <c r="D39" s="384"/>
      <c r="E39" s="384"/>
      <c r="F39" s="384"/>
      <c r="G39" s="384"/>
    </row>
    <row r="40" spans="1:7" ht="102.75" customHeight="1">
      <c r="A40" s="384" t="s">
        <v>189</v>
      </c>
      <c r="B40" s="384"/>
      <c r="C40" s="384"/>
      <c r="D40" s="384"/>
      <c r="E40" s="384"/>
      <c r="F40" s="384"/>
      <c r="G40" s="384"/>
    </row>
    <row r="41" spans="1:7" ht="27" customHeight="1">
      <c r="A41" s="384" t="s">
        <v>127</v>
      </c>
      <c r="B41" s="384"/>
      <c r="C41" s="384"/>
      <c r="D41" s="384"/>
      <c r="E41" s="384"/>
      <c r="F41" s="384"/>
      <c r="G41" s="384"/>
    </row>
    <row r="42" spans="1:7" ht="8.1" customHeight="1">
      <c r="A42" s="348"/>
    </row>
    <row r="43" spans="1:7" ht="52.5" customHeight="1">
      <c r="A43" s="384" t="s">
        <v>128</v>
      </c>
      <c r="B43" s="384"/>
      <c r="C43" s="384"/>
      <c r="D43" s="384"/>
      <c r="E43" s="384"/>
      <c r="F43" s="384"/>
      <c r="G43" s="384"/>
    </row>
    <row r="44" spans="1:7" ht="8.1" customHeight="1">
      <c r="A44" s="349"/>
    </row>
    <row r="45" spans="1:7" ht="32.25" customHeight="1">
      <c r="A45" s="388" t="s">
        <v>129</v>
      </c>
      <c r="B45" s="388"/>
      <c r="C45" s="388"/>
      <c r="D45" s="388"/>
      <c r="E45" s="388"/>
      <c r="F45" s="388"/>
      <c r="G45" s="388"/>
    </row>
    <row r="46" spans="1:7" ht="27.75" customHeight="1">
      <c r="A46" s="384" t="s">
        <v>190</v>
      </c>
      <c r="B46" s="384"/>
      <c r="C46" s="384"/>
      <c r="D46" s="384"/>
      <c r="E46" s="384"/>
      <c r="F46" s="384"/>
      <c r="G46" s="384"/>
    </row>
    <row r="47" spans="1:7" ht="39" customHeight="1">
      <c r="A47" s="388" t="s">
        <v>143</v>
      </c>
      <c r="B47" s="388"/>
      <c r="C47" s="388"/>
      <c r="D47" s="388"/>
      <c r="E47" s="388"/>
      <c r="F47" s="388"/>
      <c r="G47" s="388"/>
    </row>
    <row r="48" spans="1:7" ht="26.25" customHeight="1">
      <c r="A48" s="388" t="s">
        <v>130</v>
      </c>
      <c r="B48" s="388"/>
      <c r="C48" s="388"/>
      <c r="D48" s="388"/>
      <c r="E48" s="388"/>
      <c r="F48" s="388"/>
      <c r="G48" s="388"/>
    </row>
    <row r="49" spans="1:7" ht="51.75" customHeight="1">
      <c r="A49" s="385" t="s">
        <v>250</v>
      </c>
      <c r="B49" s="385"/>
      <c r="C49" s="385"/>
      <c r="D49" s="385"/>
      <c r="E49" s="385"/>
      <c r="F49" s="385"/>
      <c r="G49" s="385"/>
    </row>
    <row r="50" spans="1:7" ht="40.5" customHeight="1">
      <c r="A50" s="385" t="s">
        <v>251</v>
      </c>
      <c r="B50" s="385"/>
      <c r="C50" s="385"/>
      <c r="D50" s="385"/>
      <c r="E50" s="385"/>
      <c r="F50" s="385"/>
      <c r="G50" s="385"/>
    </row>
    <row r="51" spans="1:7">
      <c r="A51" s="347" t="s">
        <v>108</v>
      </c>
    </row>
    <row r="52" spans="1:7" ht="8.1" customHeight="1">
      <c r="A52" s="346"/>
    </row>
    <row r="53" spans="1:7" ht="183" customHeight="1">
      <c r="A53" s="385" t="s">
        <v>326</v>
      </c>
      <c r="B53" s="385"/>
      <c r="C53" s="385"/>
      <c r="D53" s="385"/>
      <c r="E53" s="385"/>
      <c r="F53" s="385"/>
      <c r="G53" s="385"/>
    </row>
    <row r="54" spans="1:7" ht="216" customHeight="1">
      <c r="A54" s="385" t="s">
        <v>327</v>
      </c>
      <c r="B54" s="385"/>
      <c r="C54" s="385"/>
      <c r="D54" s="385"/>
      <c r="E54" s="385"/>
      <c r="F54" s="385"/>
      <c r="G54" s="385"/>
    </row>
  </sheetData>
  <mergeCells count="26">
    <mergeCell ref="A54:G54"/>
    <mergeCell ref="A53:G53"/>
    <mergeCell ref="A48:G48"/>
    <mergeCell ref="A41:G41"/>
    <mergeCell ref="A43:G43"/>
    <mergeCell ref="A50:G50"/>
    <mergeCell ref="A49:G49"/>
    <mergeCell ref="A46:G46"/>
    <mergeCell ref="A47:G47"/>
    <mergeCell ref="A45:G45"/>
    <mergeCell ref="A6:G6"/>
    <mergeCell ref="A8:G8"/>
    <mergeCell ref="A40:G40"/>
    <mergeCell ref="A37:G37"/>
    <mergeCell ref="A22:G22"/>
    <mergeCell ref="A26:G26"/>
    <mergeCell ref="A39:G39"/>
    <mergeCell ref="A13:G13"/>
    <mergeCell ref="A18:G18"/>
    <mergeCell ref="A20:G20"/>
    <mergeCell ref="A9:G9"/>
    <mergeCell ref="B29:G29"/>
    <mergeCell ref="B30:G30"/>
    <mergeCell ref="B32:G32"/>
    <mergeCell ref="B34:G34"/>
    <mergeCell ref="B33:G33"/>
  </mergeCells>
  <pageMargins left="0.78740157480314965" right="0.78740157480314965" top="0.98425196850393704" bottom="0.74803149606299213" header="0.51181102362204722" footer="0.51181102362204722"/>
  <pageSetup paperSize="9" firstPageNumber="2" orientation="portrait" useFirstPageNumber="1" r:id="rId1"/>
  <headerFooter alignWithMargins="0">
    <oddHeader>&amp;C- &amp;P -</oddHeader>
  </headerFooter>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52"/>
  <sheetViews>
    <sheetView workbookViewId="0">
      <selection sqref="A1:F1"/>
    </sheetView>
  </sheetViews>
  <sheetFormatPr baseColWidth="10" defaultColWidth="11.42578125" defaultRowHeight="12.75" customHeight="1"/>
  <cols>
    <col min="1" max="1" width="33.7109375" style="129" customWidth="1"/>
    <col min="2" max="5" width="13" style="182" customWidth="1"/>
    <col min="6" max="6" width="14" style="222" customWidth="1"/>
    <col min="7" max="7" width="13" style="128" bestFit="1" customWidth="1"/>
    <col min="8" max="16384" width="11.42578125" style="128"/>
  </cols>
  <sheetData>
    <row r="1" spans="1:7" ht="12.75" customHeight="1">
      <c r="A1" s="389" t="s">
        <v>309</v>
      </c>
      <c r="B1" s="389"/>
      <c r="C1" s="389"/>
      <c r="D1" s="389"/>
      <c r="E1" s="389"/>
      <c r="F1" s="389"/>
    </row>
    <row r="2" spans="1:7" ht="12.75" customHeight="1">
      <c r="A2" s="390" t="s">
        <v>92</v>
      </c>
      <c r="B2" s="390"/>
      <c r="C2" s="390"/>
      <c r="D2" s="390"/>
      <c r="E2" s="390"/>
      <c r="F2" s="390"/>
    </row>
    <row r="3" spans="1:7" ht="12.75" customHeight="1">
      <c r="A3" s="196"/>
      <c r="B3" s="197"/>
      <c r="C3" s="197"/>
      <c r="D3" s="197"/>
      <c r="E3" s="197"/>
      <c r="F3" s="198"/>
    </row>
    <row r="4" spans="1:7" ht="12.75" customHeight="1" thickBot="1">
      <c r="A4" s="196"/>
      <c r="B4" s="196"/>
      <c r="C4" s="196"/>
      <c r="D4" s="196"/>
      <c r="E4" s="196"/>
      <c r="F4" s="198"/>
    </row>
    <row r="5" spans="1:7" ht="12.75" customHeight="1">
      <c r="A5" s="199"/>
      <c r="B5" s="201"/>
      <c r="C5" s="201"/>
      <c r="D5" s="201"/>
      <c r="E5" s="201"/>
      <c r="F5" s="172" t="s">
        <v>6</v>
      </c>
    </row>
    <row r="6" spans="1:7" ht="12.75" customHeight="1">
      <c r="A6" s="2" t="s">
        <v>208</v>
      </c>
      <c r="B6" s="393">
        <v>2018</v>
      </c>
      <c r="C6" s="393">
        <v>2019</v>
      </c>
      <c r="D6" s="393">
        <v>2020</v>
      </c>
      <c r="E6" s="393">
        <v>2021</v>
      </c>
      <c r="F6" s="202">
        <v>2021</v>
      </c>
    </row>
    <row r="7" spans="1:7" ht="12.75" customHeight="1">
      <c r="A7" s="203" t="s">
        <v>90</v>
      </c>
      <c r="B7" s="393"/>
      <c r="C7" s="393"/>
      <c r="D7" s="393"/>
      <c r="E7" s="393"/>
      <c r="F7" s="202" t="s">
        <v>7</v>
      </c>
      <c r="G7" s="215"/>
    </row>
    <row r="8" spans="1:7" ht="12.75" customHeight="1">
      <c r="A8" s="203" t="s">
        <v>91</v>
      </c>
      <c r="B8" s="205"/>
      <c r="C8" s="205"/>
      <c r="D8" s="205"/>
      <c r="E8" s="205"/>
      <c r="F8" s="206">
        <v>2020</v>
      </c>
    </row>
    <row r="9" spans="1:7" ht="12.75" customHeight="1" thickBot="1">
      <c r="A9" s="207"/>
      <c r="B9" s="208" t="s">
        <v>95</v>
      </c>
      <c r="C9" s="209"/>
      <c r="D9" s="210"/>
      <c r="E9" s="98"/>
      <c r="F9" s="211" t="s">
        <v>104</v>
      </c>
    </row>
    <row r="10" spans="1:7" ht="12.75" customHeight="1">
      <c r="A10" s="212"/>
      <c r="B10" s="177"/>
      <c r="C10" s="177"/>
      <c r="D10" s="177"/>
      <c r="E10" s="177"/>
      <c r="F10" s="213"/>
    </row>
    <row r="11" spans="1:7" ht="14.25" customHeight="1">
      <c r="A11" s="3" t="s">
        <v>227</v>
      </c>
      <c r="B11" s="4">
        <v>1141580.2709999999</v>
      </c>
      <c r="C11" s="4">
        <v>1222316.5660000001</v>
      </c>
      <c r="D11" s="4">
        <v>1397580.17</v>
      </c>
      <c r="E11" s="4">
        <v>1541327.2350000001</v>
      </c>
      <c r="F11" s="340">
        <f>(E11*100/D11)-100</f>
        <v>10.285425343434866</v>
      </c>
      <c r="G11" s="215"/>
    </row>
    <row r="12" spans="1:7" ht="12.75" customHeight="1">
      <c r="A12" s="3" t="s">
        <v>201</v>
      </c>
      <c r="B12" s="4">
        <v>794108.89199999999</v>
      </c>
      <c r="C12" s="4">
        <v>839150.18599999999</v>
      </c>
      <c r="D12" s="4">
        <v>913746.821</v>
      </c>
      <c r="E12" s="4">
        <v>981993.69700000004</v>
      </c>
      <c r="F12" s="340">
        <f>(E12*100/D12)-100</f>
        <v>7.4689043432524329</v>
      </c>
    </row>
    <row r="13" spans="1:7" ht="12.75" customHeight="1">
      <c r="A13" s="216" t="s">
        <v>213</v>
      </c>
      <c r="B13" s="128"/>
      <c r="C13" s="128"/>
      <c r="D13" s="128"/>
      <c r="F13" s="340"/>
    </row>
    <row r="14" spans="1:7" ht="14.1" customHeight="1">
      <c r="A14" s="3" t="s">
        <v>232</v>
      </c>
      <c r="B14" s="182">
        <v>77043.262000000002</v>
      </c>
      <c r="C14" s="182">
        <v>95989.49</v>
      </c>
      <c r="D14" s="182">
        <v>104332.6</v>
      </c>
      <c r="E14" s="182">
        <v>107962.624</v>
      </c>
      <c r="F14" s="340">
        <f>(E14*100/D14)-100</f>
        <v>3.4792806850399529</v>
      </c>
    </row>
    <row r="15" spans="1:7" ht="12.75" customHeight="1">
      <c r="A15" s="3" t="s">
        <v>205</v>
      </c>
      <c r="B15" s="182">
        <v>270428.11700000003</v>
      </c>
      <c r="C15" s="182">
        <v>287176.89</v>
      </c>
      <c r="D15" s="182">
        <v>379500.74900000001</v>
      </c>
      <c r="E15" s="182">
        <v>451370.91399999999</v>
      </c>
      <c r="F15" s="340">
        <f>(E15*100/D15)-100</f>
        <v>18.938082517460316</v>
      </c>
    </row>
    <row r="16" spans="1:7" ht="12.75" customHeight="1">
      <c r="A16" s="3" t="s">
        <v>8</v>
      </c>
      <c r="B16" s="4">
        <v>85077.445999999996</v>
      </c>
      <c r="C16" s="4">
        <v>123414.23699999999</v>
      </c>
      <c r="D16" s="4">
        <v>194724.76699999999</v>
      </c>
      <c r="E16" s="182">
        <v>177994.755</v>
      </c>
      <c r="F16" s="340">
        <f>(E16*100/D16)-100</f>
        <v>-8.5916199863780065</v>
      </c>
      <c r="G16" s="215"/>
    </row>
    <row r="17" spans="1:9" ht="12.75" customHeight="1">
      <c r="A17" s="3" t="s">
        <v>144</v>
      </c>
      <c r="F17" s="340"/>
      <c r="G17" s="215"/>
    </row>
    <row r="18" spans="1:9" ht="14.1" customHeight="1">
      <c r="A18" s="3" t="s">
        <v>283</v>
      </c>
      <c r="B18" s="182">
        <v>34041.381000000001</v>
      </c>
      <c r="C18" s="182">
        <v>52176.173999999999</v>
      </c>
      <c r="D18" s="182">
        <v>75307.391000000003</v>
      </c>
      <c r="E18" s="182">
        <v>72801.983999999997</v>
      </c>
      <c r="F18" s="340">
        <f>(E18*100/D18)-100</f>
        <v>-3.3269071823242484</v>
      </c>
      <c r="G18" s="6"/>
    </row>
    <row r="19" spans="1:9" ht="12.75" customHeight="1">
      <c r="A19" s="3" t="s">
        <v>145</v>
      </c>
      <c r="B19" s="182">
        <v>51036.065000000002</v>
      </c>
      <c r="C19" s="182">
        <v>71238.062999999995</v>
      </c>
      <c r="D19" s="182">
        <v>119417.376</v>
      </c>
      <c r="E19" s="182">
        <v>105192.77099999999</v>
      </c>
      <c r="F19" s="340">
        <f>(E19*100/D19)-100</f>
        <v>-11.911671045258942</v>
      </c>
    </row>
    <row r="20" spans="1:9" ht="12.75" customHeight="1">
      <c r="A20" s="3"/>
      <c r="F20" s="340"/>
      <c r="G20" s="215"/>
    </row>
    <row r="21" spans="1:9" ht="12.75" customHeight="1">
      <c r="A21" s="5" t="s">
        <v>9</v>
      </c>
      <c r="B21" s="6">
        <v>1226657.7169999999</v>
      </c>
      <c r="C21" s="6">
        <v>1345730.8030000001</v>
      </c>
      <c r="D21" s="6">
        <v>1592304.9369999999</v>
      </c>
      <c r="E21" s="217">
        <v>1719321.99</v>
      </c>
      <c r="F21" s="360">
        <f>(E21*100/D21)-100</f>
        <v>7.9769301751527593</v>
      </c>
      <c r="G21" s="335"/>
    </row>
    <row r="22" spans="1:9" ht="12.75" customHeight="1">
      <c r="A22" s="5"/>
      <c r="B22" s="6"/>
      <c r="C22" s="6"/>
      <c r="D22" s="6"/>
      <c r="E22" s="6"/>
      <c r="F22" s="340"/>
      <c r="G22" s="215"/>
    </row>
    <row r="23" spans="1:9" ht="12.75" customHeight="1">
      <c r="A23" s="5"/>
      <c r="B23" s="128"/>
      <c r="C23" s="128"/>
      <c r="D23" s="128"/>
      <c r="E23" s="128"/>
      <c r="F23" s="340"/>
    </row>
    <row r="24" spans="1:9" ht="12.75" customHeight="1">
      <c r="A24" s="3" t="s">
        <v>10</v>
      </c>
      <c r="B24" s="182">
        <v>560492.20499999996</v>
      </c>
      <c r="C24" s="182">
        <v>620221.92700000003</v>
      </c>
      <c r="D24" s="182">
        <v>654535.46799999999</v>
      </c>
      <c r="E24" s="182">
        <v>643850.81000000006</v>
      </c>
      <c r="F24" s="340">
        <f t="shared" ref="F24:F33" si="0">(E24*100/D24)-100</f>
        <v>-1.6324032114940934</v>
      </c>
      <c r="G24" s="215"/>
    </row>
    <row r="25" spans="1:9" ht="12.75" customHeight="1">
      <c r="A25" s="3" t="s">
        <v>11</v>
      </c>
      <c r="B25" s="182">
        <v>514436.49300000002</v>
      </c>
      <c r="C25" s="182">
        <v>564484.66399999999</v>
      </c>
      <c r="D25" s="182">
        <v>577337.56599999999</v>
      </c>
      <c r="E25" s="182">
        <v>620026.39</v>
      </c>
      <c r="F25" s="340">
        <f t="shared" si="0"/>
        <v>7.3940838971839895</v>
      </c>
      <c r="G25" s="215"/>
      <c r="H25" s="215"/>
      <c r="I25" s="317"/>
    </row>
    <row r="26" spans="1:9" ht="12.75" customHeight="1">
      <c r="A26" s="3" t="s">
        <v>12</v>
      </c>
      <c r="B26" s="182">
        <v>19168.411</v>
      </c>
      <c r="C26" s="182">
        <v>19359.57</v>
      </c>
      <c r="D26" s="182">
        <v>18393.936000000002</v>
      </c>
      <c r="E26" s="182">
        <v>21281.881000000001</v>
      </c>
      <c r="F26" s="340">
        <f t="shared" si="0"/>
        <v>15.700527608664075</v>
      </c>
    </row>
    <row r="27" spans="1:9" ht="12.75" customHeight="1">
      <c r="A27" s="3" t="s">
        <v>13</v>
      </c>
      <c r="B27" s="182">
        <v>122061.921</v>
      </c>
      <c r="C27" s="182">
        <v>130052.375</v>
      </c>
      <c r="D27" s="182">
        <v>141211.21799999999</v>
      </c>
      <c r="E27" s="4">
        <v>151445.90100000001</v>
      </c>
      <c r="F27" s="340">
        <f t="shared" si="0"/>
        <v>7.2477832462290763</v>
      </c>
    </row>
    <row r="28" spans="1:9" ht="12.75" customHeight="1">
      <c r="A28" s="3" t="s">
        <v>14</v>
      </c>
      <c r="B28" s="182">
        <v>5676.4120000000003</v>
      </c>
      <c r="C28" s="182">
        <v>6235.5829999999996</v>
      </c>
      <c r="D28" s="182">
        <v>6482.7860000000001</v>
      </c>
      <c r="E28" s="182">
        <v>6644.6109999999999</v>
      </c>
      <c r="F28" s="340">
        <f t="shared" si="0"/>
        <v>2.4962261595554764</v>
      </c>
    </row>
    <row r="29" spans="1:9" ht="12.75" customHeight="1">
      <c r="A29" s="3" t="s">
        <v>15</v>
      </c>
      <c r="B29" s="4">
        <v>1221835.442</v>
      </c>
      <c r="C29" s="4">
        <v>1340354.1190000002</v>
      </c>
      <c r="D29" s="4">
        <v>1397960.9740000002</v>
      </c>
      <c r="E29" s="182">
        <f>SUM(E24:E28)</f>
        <v>1443249.5930000003</v>
      </c>
      <c r="F29" s="340">
        <f t="shared" si="0"/>
        <v>3.2396196919872153</v>
      </c>
      <c r="G29" s="215"/>
    </row>
    <row r="30" spans="1:9" ht="12.75" customHeight="1">
      <c r="A30" s="3"/>
      <c r="F30" s="340"/>
    </row>
    <row r="31" spans="1:9" ht="12.75" customHeight="1">
      <c r="A31" s="3" t="s">
        <v>148</v>
      </c>
      <c r="B31" s="182">
        <v>4822.2749999999996</v>
      </c>
      <c r="C31" s="182">
        <v>5376.6840000000002</v>
      </c>
      <c r="D31" s="182">
        <v>194343.96299999999</v>
      </c>
      <c r="E31" s="182">
        <v>276072.397</v>
      </c>
      <c r="F31" s="340">
        <f t="shared" si="0"/>
        <v>42.053497694703282</v>
      </c>
    </row>
    <row r="32" spans="1:9" ht="12.75" customHeight="1">
      <c r="A32" s="219"/>
      <c r="F32" s="340"/>
    </row>
    <row r="33" spans="1:7" ht="12.75" customHeight="1">
      <c r="A33" s="5" t="s">
        <v>9</v>
      </c>
      <c r="B33" s="6">
        <v>1226657.7169999999</v>
      </c>
      <c r="C33" s="6">
        <v>1345730.8030000001</v>
      </c>
      <c r="D33" s="6">
        <v>1592304.9369999999</v>
      </c>
      <c r="E33" s="217">
        <v>1719321.99</v>
      </c>
      <c r="F33" s="360">
        <f t="shared" si="0"/>
        <v>7.9769301751527593</v>
      </c>
      <c r="G33" s="215"/>
    </row>
    <row r="34" spans="1:7" ht="12.75" customHeight="1">
      <c r="A34" s="5"/>
      <c r="B34" s="215"/>
      <c r="C34" s="215"/>
      <c r="D34" s="215"/>
      <c r="E34" s="215"/>
      <c r="F34" s="340"/>
    </row>
    <row r="35" spans="1:7" ht="12.75" customHeight="1">
      <c r="A35" s="5"/>
      <c r="B35" s="128"/>
      <c r="C35" s="128"/>
      <c r="D35" s="128"/>
      <c r="E35" s="128"/>
      <c r="F35" s="340"/>
    </row>
    <row r="36" spans="1:7" ht="12.75" customHeight="1">
      <c r="A36" s="3" t="s">
        <v>233</v>
      </c>
      <c r="B36" s="4">
        <v>45961.266000000003</v>
      </c>
      <c r="C36" s="4">
        <v>44833.199000000001</v>
      </c>
      <c r="D36" s="4">
        <v>45291.868999999999</v>
      </c>
      <c r="E36" s="4">
        <v>47163.222999999998</v>
      </c>
      <c r="F36" s="340">
        <f>(E36*100/D36)-100</f>
        <v>4.1317659026170901</v>
      </c>
    </row>
    <row r="37" spans="1:7" ht="12.75" customHeight="1">
      <c r="A37" s="3" t="s">
        <v>16</v>
      </c>
      <c r="B37" s="4">
        <v>4526.442</v>
      </c>
      <c r="C37" s="4">
        <v>4430.9409999999998</v>
      </c>
      <c r="D37" s="4">
        <v>4322</v>
      </c>
      <c r="E37" s="182">
        <v>4684.7759999999998</v>
      </c>
      <c r="F37" s="340">
        <f>(E37*100/D37)-100</f>
        <v>8.3937066173067905</v>
      </c>
    </row>
    <row r="38" spans="1:7" ht="12.75" customHeight="1">
      <c r="A38" s="3" t="s">
        <v>17</v>
      </c>
      <c r="B38" s="4"/>
      <c r="C38" s="4"/>
      <c r="D38" s="4"/>
      <c r="F38" s="340"/>
    </row>
    <row r="39" spans="1:7" ht="12.75" customHeight="1">
      <c r="A39" s="3" t="s">
        <v>18</v>
      </c>
      <c r="B39" s="4">
        <v>84007.394</v>
      </c>
      <c r="C39" s="4">
        <v>88074.744000000006</v>
      </c>
      <c r="D39" s="4">
        <v>279203.19699999999</v>
      </c>
      <c r="E39" s="4">
        <v>366425.61900000001</v>
      </c>
      <c r="F39" s="340">
        <f>(E39*100/D39)-100</f>
        <v>31.239764779627507</v>
      </c>
      <c r="G39" s="215"/>
    </row>
    <row r="40" spans="1:7" ht="12.75" customHeight="1">
      <c r="A40" s="3" t="s">
        <v>19</v>
      </c>
      <c r="B40" s="4">
        <v>103729.031</v>
      </c>
      <c r="C40" s="4">
        <v>107572.219</v>
      </c>
      <c r="D40" s="4">
        <v>114443.242</v>
      </c>
      <c r="E40" s="4">
        <v>123408.15700000001</v>
      </c>
      <c r="F40" s="340">
        <f>(E40*100/D40)-100</f>
        <v>7.8335031788071916</v>
      </c>
    </row>
    <row r="41" spans="1:7" ht="12.75" customHeight="1">
      <c r="A41" s="3" t="s">
        <v>234</v>
      </c>
      <c r="B41" s="4">
        <v>561205.75300000003</v>
      </c>
      <c r="C41" s="4">
        <v>620348.60199999996</v>
      </c>
      <c r="D41" s="4">
        <v>653369.30200000003</v>
      </c>
      <c r="E41" s="4">
        <v>644576.86499999999</v>
      </c>
      <c r="F41" s="340">
        <f>(E41*100/D41)-100</f>
        <v>-1.3457070868015819</v>
      </c>
    </row>
    <row r="42" spans="1:7" ht="12.75" customHeight="1">
      <c r="A42" s="3" t="s">
        <v>235</v>
      </c>
    </row>
    <row r="43" spans="1:7" ht="12.75" customHeight="1">
      <c r="A43" s="3" t="s">
        <v>236</v>
      </c>
      <c r="B43" s="4">
        <v>7776.16</v>
      </c>
      <c r="C43" s="4">
        <v>9647.3639999999996</v>
      </c>
      <c r="D43" s="4">
        <v>10742.038</v>
      </c>
      <c r="E43" s="182">
        <v>11118.258</v>
      </c>
      <c r="F43" s="340">
        <f>(E43*100/D43)-100</f>
        <v>3.5023149238533762</v>
      </c>
    </row>
    <row r="44" spans="1:7" ht="12.75" customHeight="1">
      <c r="A44" s="3" t="s">
        <v>20</v>
      </c>
      <c r="B44" s="4">
        <v>143796.745</v>
      </c>
      <c r="C44" s="4">
        <v>156094.954</v>
      </c>
      <c r="D44" s="4">
        <v>158166.60399999999</v>
      </c>
      <c r="E44" s="4">
        <v>162540.535</v>
      </c>
      <c r="F44" s="340">
        <f>(E44*100/D44)-100</f>
        <v>2.765394773222809</v>
      </c>
    </row>
    <row r="45" spans="1:7" ht="12.75" customHeight="1">
      <c r="A45" s="3" t="s">
        <v>21</v>
      </c>
      <c r="B45" s="4">
        <v>21171.353999999999</v>
      </c>
      <c r="C45" s="4">
        <v>20566.237000000001</v>
      </c>
      <c r="D45" s="4">
        <v>20042.093000000001</v>
      </c>
      <c r="E45" s="182">
        <v>20846.685000000001</v>
      </c>
      <c r="F45" s="340">
        <f>(E45*100/D45)-100</f>
        <v>4.0145108597190955</v>
      </c>
      <c r="G45" s="215"/>
    </row>
    <row r="46" spans="1:7" ht="12.75" customHeight="1">
      <c r="A46" s="3" t="s">
        <v>22</v>
      </c>
      <c r="F46" s="340"/>
    </row>
    <row r="47" spans="1:7" ht="12.75" customHeight="1">
      <c r="A47" s="3" t="s">
        <v>93</v>
      </c>
      <c r="B47" s="4">
        <v>254483.57199999999</v>
      </c>
      <c r="C47" s="4">
        <v>294162.54300000001</v>
      </c>
      <c r="D47" s="4">
        <v>306724.592</v>
      </c>
      <c r="E47" s="4">
        <v>338557.87199999997</v>
      </c>
      <c r="F47" s="340">
        <f>(E47*100/D47)-100</f>
        <v>10.378457036141384</v>
      </c>
    </row>
    <row r="48" spans="1:7" ht="12.75" customHeight="1">
      <c r="A48" s="219"/>
      <c r="B48" s="4"/>
      <c r="C48" s="4"/>
      <c r="D48" s="4"/>
      <c r="F48" s="340"/>
    </row>
    <row r="49" spans="1:7" ht="12.75" customHeight="1">
      <c r="A49" s="5" t="s">
        <v>9</v>
      </c>
      <c r="B49" s="6">
        <v>1226657.7170000002</v>
      </c>
      <c r="C49" s="6">
        <v>1345730.8030000001</v>
      </c>
      <c r="D49" s="6">
        <v>1592304.9369999999</v>
      </c>
      <c r="E49" s="217">
        <v>1719321.99</v>
      </c>
      <c r="F49" s="360">
        <f>(E49*100/D49)-100</f>
        <v>7.9769301751527593</v>
      </c>
      <c r="G49" s="215"/>
    </row>
    <row r="50" spans="1:7" ht="12.75" customHeight="1">
      <c r="A50" s="220"/>
      <c r="B50" s="6"/>
      <c r="C50" s="6"/>
      <c r="D50" s="6"/>
      <c r="E50" s="6"/>
      <c r="F50" s="218"/>
    </row>
    <row r="51" spans="1:7" ht="12.75" customHeight="1">
      <c r="A51" s="220" t="s">
        <v>103</v>
      </c>
      <c r="B51" s="6"/>
      <c r="C51" s="6"/>
      <c r="D51" s="6"/>
      <c r="E51" s="6"/>
      <c r="F51" s="221"/>
    </row>
    <row r="52" spans="1:7" ht="12">
      <c r="A52" s="391" t="s">
        <v>284</v>
      </c>
      <c r="B52" s="392"/>
      <c r="C52" s="392"/>
      <c r="D52" s="392"/>
      <c r="E52" s="392"/>
      <c r="F52" s="392"/>
    </row>
  </sheetData>
  <mergeCells count="7">
    <mergeCell ref="A1:F1"/>
    <mergeCell ref="A2:F2"/>
    <mergeCell ref="A52:F52"/>
    <mergeCell ref="C6:C7"/>
    <mergeCell ref="B6:B7"/>
    <mergeCell ref="D6:D7"/>
    <mergeCell ref="E6:E7"/>
  </mergeCells>
  <phoneticPr fontId="11" type="noConversion"/>
  <pageMargins left="0.70866141732283472" right="0.78740157480314965" top="0.98425196850393704" bottom="0.98425196850393704" header="0.51181102362204722" footer="0.51181102362204722"/>
  <pageSetup paperSize="9" scale="88" orientation="portrait" r:id="rId1"/>
  <headerFooter alignWithMargins="0">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59"/>
  <sheetViews>
    <sheetView zoomScaleNormal="100" workbookViewId="0"/>
  </sheetViews>
  <sheetFormatPr baseColWidth="10" defaultColWidth="11.42578125" defaultRowHeight="12"/>
  <cols>
    <col min="1" max="1" width="4.85546875" style="7" customWidth="1"/>
    <col min="2" max="2" width="0.85546875" style="7" customWidth="1"/>
    <col min="3" max="3" width="33.85546875" style="7" customWidth="1"/>
    <col min="4" max="12" width="14.7109375" style="7" customWidth="1"/>
    <col min="13" max="13" width="14.7109375" style="128" customWidth="1"/>
    <col min="14" max="14" width="5.7109375" style="128" customWidth="1"/>
    <col min="15" max="16384" width="11.42578125" style="128"/>
  </cols>
  <sheetData>
    <row r="1" spans="1:16">
      <c r="B1" s="173"/>
      <c r="C1" s="1"/>
      <c r="D1" s="1"/>
      <c r="E1" s="1"/>
      <c r="F1" s="128"/>
      <c r="G1" s="174" t="s">
        <v>308</v>
      </c>
      <c r="H1" s="175" t="s">
        <v>209</v>
      </c>
      <c r="I1" s="175"/>
      <c r="J1" s="8"/>
      <c r="K1" s="8"/>
      <c r="L1" s="8"/>
    </row>
    <row r="2" spans="1:16">
      <c r="B2" s="173"/>
      <c r="C2" s="1"/>
      <c r="D2" s="1"/>
      <c r="E2" s="1"/>
      <c r="F2" s="128"/>
      <c r="G2" s="174"/>
      <c r="H2" s="175"/>
      <c r="I2" s="175"/>
      <c r="J2" s="8"/>
      <c r="K2" s="8"/>
      <c r="L2" s="8"/>
    </row>
    <row r="3" spans="1:16" ht="12.75" thickBot="1">
      <c r="A3" s="9"/>
      <c r="B3" s="9"/>
      <c r="C3" s="9"/>
      <c r="D3" s="9"/>
      <c r="E3" s="11"/>
      <c r="F3" s="11"/>
      <c r="G3" s="11"/>
      <c r="H3" s="11"/>
      <c r="I3" s="11"/>
      <c r="J3" s="11"/>
      <c r="K3" s="11"/>
      <c r="L3" s="11"/>
      <c r="M3" s="131"/>
      <c r="N3" s="130"/>
    </row>
    <row r="4" spans="1:16" ht="12.75" customHeight="1">
      <c r="A4" s="10"/>
      <c r="B4" s="11"/>
      <c r="C4" s="12"/>
      <c r="D4" s="423" t="s">
        <v>9</v>
      </c>
      <c r="E4" s="176"/>
      <c r="F4" s="93"/>
      <c r="G4" s="177" t="s">
        <v>23</v>
      </c>
      <c r="H4" s="91" t="s">
        <v>24</v>
      </c>
      <c r="I4" s="178"/>
      <c r="J4" s="22"/>
      <c r="K4" s="178"/>
      <c r="L4" s="179"/>
      <c r="M4" s="179"/>
      <c r="N4" s="396" t="s">
        <v>138</v>
      </c>
    </row>
    <row r="5" spans="1:16" ht="12.75" customHeight="1">
      <c r="A5" s="419" t="s">
        <v>138</v>
      </c>
      <c r="B5" s="15"/>
      <c r="C5" s="428" t="s">
        <v>180</v>
      </c>
      <c r="D5" s="420"/>
      <c r="E5" s="427" t="s">
        <v>188</v>
      </c>
      <c r="F5" s="92"/>
      <c r="G5" s="180" t="s">
        <v>202</v>
      </c>
      <c r="H5" s="418" t="s">
        <v>203</v>
      </c>
      <c r="I5" s="418"/>
      <c r="J5" s="92"/>
      <c r="K5" s="92"/>
      <c r="L5" s="409" t="s">
        <v>8</v>
      </c>
      <c r="M5" s="410"/>
      <c r="N5" s="394"/>
    </row>
    <row r="6" spans="1:16" ht="12.75" customHeight="1">
      <c r="A6" s="419"/>
      <c r="B6" s="15"/>
      <c r="C6" s="428"/>
      <c r="D6" s="420"/>
      <c r="E6" s="421"/>
      <c r="F6" s="400" t="s">
        <v>204</v>
      </c>
      <c r="G6" s="411" t="s">
        <v>162</v>
      </c>
      <c r="H6" s="398" t="s">
        <v>146</v>
      </c>
      <c r="I6" s="400" t="s">
        <v>147</v>
      </c>
      <c r="J6" s="400" t="s">
        <v>214</v>
      </c>
      <c r="K6" s="400" t="s">
        <v>206</v>
      </c>
      <c r="L6" s="404" t="s">
        <v>188</v>
      </c>
      <c r="M6" s="411" t="s">
        <v>285</v>
      </c>
      <c r="N6" s="394"/>
    </row>
    <row r="7" spans="1:16" ht="50.25" customHeight="1">
      <c r="A7" s="407"/>
      <c r="B7" s="15"/>
      <c r="C7" s="429"/>
      <c r="D7" s="424"/>
      <c r="E7" s="422"/>
      <c r="F7" s="401"/>
      <c r="G7" s="426"/>
      <c r="H7" s="399"/>
      <c r="I7" s="401"/>
      <c r="J7" s="401"/>
      <c r="K7" s="401"/>
      <c r="L7" s="405"/>
      <c r="M7" s="412"/>
      <c r="N7" s="394"/>
    </row>
    <row r="8" spans="1:16" ht="12.75" thickBot="1">
      <c r="A8" s="19"/>
      <c r="B8" s="11"/>
      <c r="C8" s="20"/>
      <c r="D8" s="425" t="s">
        <v>95</v>
      </c>
      <c r="E8" s="402"/>
      <c r="F8" s="402"/>
      <c r="G8" s="402"/>
      <c r="H8" s="402" t="s">
        <v>95</v>
      </c>
      <c r="I8" s="402"/>
      <c r="J8" s="402"/>
      <c r="K8" s="402"/>
      <c r="L8" s="402"/>
      <c r="M8" s="403"/>
      <c r="N8" s="397"/>
    </row>
    <row r="9" spans="1:16">
      <c r="A9" s="10"/>
      <c r="B9" s="22"/>
      <c r="C9" s="45"/>
      <c r="D9" s="22"/>
      <c r="E9" s="22"/>
      <c r="F9" s="22"/>
      <c r="G9" s="22"/>
      <c r="H9" s="22"/>
      <c r="I9" s="11"/>
      <c r="J9" s="11"/>
      <c r="L9" s="28"/>
      <c r="M9" s="28"/>
      <c r="N9" s="84"/>
      <c r="O9" s="130"/>
    </row>
    <row r="10" spans="1:16">
      <c r="A10" s="137">
        <v>1</v>
      </c>
      <c r="B10" s="15"/>
      <c r="C10" s="12" t="s">
        <v>10</v>
      </c>
      <c r="D10" s="4">
        <v>643850.81000000006</v>
      </c>
      <c r="E10" s="23">
        <v>606336.42700000003</v>
      </c>
      <c r="F10" s="4">
        <v>383645.67599999998</v>
      </c>
      <c r="G10" s="182">
        <v>4945.6809999999996</v>
      </c>
      <c r="H10" s="182">
        <v>1939.9739999999999</v>
      </c>
      <c r="I10" s="182">
        <v>6933.0169999999998</v>
      </c>
      <c r="J10" s="182">
        <v>13197.598</v>
      </c>
      <c r="K10" s="4">
        <v>200620.16200000001</v>
      </c>
      <c r="L10" s="182">
        <v>37514.383000000002</v>
      </c>
      <c r="M10" s="182">
        <v>19808.569</v>
      </c>
      <c r="N10" s="183">
        <v>1</v>
      </c>
    </row>
    <row r="11" spans="1:16">
      <c r="A11" s="137">
        <v>2</v>
      </c>
      <c r="B11" s="15"/>
      <c r="C11" s="12" t="s">
        <v>11</v>
      </c>
      <c r="D11" s="4">
        <v>620026.39</v>
      </c>
      <c r="E11" s="23">
        <v>538400.92799999996</v>
      </c>
      <c r="F11" s="4">
        <v>412778.73700000002</v>
      </c>
      <c r="G11" s="182">
        <v>70977.944000000003</v>
      </c>
      <c r="H11" s="182">
        <v>8785.1849999999995</v>
      </c>
      <c r="I11" s="182">
        <v>22159.577000000001</v>
      </c>
      <c r="J11" s="182">
        <v>27002.9</v>
      </c>
      <c r="K11" s="4">
        <v>67674.528999999995</v>
      </c>
      <c r="L11" s="182">
        <v>81625.462</v>
      </c>
      <c r="M11" s="182">
        <v>46075.578999999998</v>
      </c>
      <c r="N11" s="183">
        <v>2</v>
      </c>
    </row>
    <row r="12" spans="1:16">
      <c r="A12" s="137">
        <v>3</v>
      </c>
      <c r="B12" s="15"/>
      <c r="C12" s="12" t="s">
        <v>12</v>
      </c>
      <c r="D12" s="4">
        <v>21281.881000000001</v>
      </c>
      <c r="E12" s="23">
        <v>20961.314999999999</v>
      </c>
      <c r="F12" s="4">
        <v>14432.544</v>
      </c>
      <c r="G12" s="182">
        <v>5668.35</v>
      </c>
      <c r="H12" s="182">
        <v>101.027</v>
      </c>
      <c r="I12" s="182">
        <v>183.12299999999999</v>
      </c>
      <c r="J12" s="182">
        <v>1060.6189999999999</v>
      </c>
      <c r="K12" s="4">
        <v>5184.0020000000004</v>
      </c>
      <c r="L12" s="182">
        <v>320.56599999999997</v>
      </c>
      <c r="M12" s="182">
        <v>2.6659999999999999</v>
      </c>
      <c r="N12" s="183">
        <v>3</v>
      </c>
    </row>
    <row r="13" spans="1:16">
      <c r="A13" s="137">
        <v>4</v>
      </c>
      <c r="B13" s="15"/>
      <c r="C13" s="12" t="s">
        <v>13</v>
      </c>
      <c r="D13" s="4">
        <v>151445.90100000001</v>
      </c>
      <c r="E13" s="23">
        <v>139112.709</v>
      </c>
      <c r="F13" s="4">
        <v>101863.126</v>
      </c>
      <c r="G13" s="182">
        <v>34098.264000000003</v>
      </c>
      <c r="H13" s="182">
        <v>1095.787</v>
      </c>
      <c r="I13" s="182">
        <v>4186.95</v>
      </c>
      <c r="J13" s="182">
        <v>8083.1570000000002</v>
      </c>
      <c r="K13" s="4">
        <v>23883.688999999998</v>
      </c>
      <c r="L13" s="182">
        <v>12333.191999999999</v>
      </c>
      <c r="M13" s="182">
        <v>6459.6639999999998</v>
      </c>
      <c r="N13" s="183">
        <v>4</v>
      </c>
    </row>
    <row r="14" spans="1:16">
      <c r="A14" s="137">
        <v>5</v>
      </c>
      <c r="B14" s="15"/>
      <c r="C14" s="12" t="s">
        <v>14</v>
      </c>
      <c r="D14" s="4">
        <v>6644.6109999999999</v>
      </c>
      <c r="E14" s="23">
        <v>6568.61</v>
      </c>
      <c r="F14" s="4">
        <v>6299.3140000000003</v>
      </c>
      <c r="G14" s="182">
        <v>4792.41</v>
      </c>
      <c r="H14" s="182" t="s">
        <v>278</v>
      </c>
      <c r="I14" s="182">
        <v>78.486999999999995</v>
      </c>
      <c r="J14" s="182">
        <v>64.349999999999994</v>
      </c>
      <c r="K14" s="4">
        <v>126.459</v>
      </c>
      <c r="L14" s="182">
        <v>76.001000000000005</v>
      </c>
      <c r="M14" s="182" t="s">
        <v>278</v>
      </c>
      <c r="N14" s="183">
        <v>5</v>
      </c>
      <c r="P14" s="215"/>
    </row>
    <row r="15" spans="1:16">
      <c r="A15" s="137">
        <v>6</v>
      </c>
      <c r="B15" s="15"/>
      <c r="C15" s="12" t="s">
        <v>148</v>
      </c>
      <c r="D15" s="4">
        <v>276072.397</v>
      </c>
      <c r="E15" s="23">
        <v>229947.24600000001</v>
      </c>
      <c r="F15" s="4">
        <v>62974.3</v>
      </c>
      <c r="G15" s="182" t="s">
        <v>278</v>
      </c>
      <c r="H15" s="182">
        <v>10259.682000000001</v>
      </c>
      <c r="I15" s="182">
        <v>2057.7310000000002</v>
      </c>
      <c r="J15" s="182">
        <v>773.46</v>
      </c>
      <c r="K15" s="4">
        <v>153882.073</v>
      </c>
      <c r="L15" s="182">
        <v>46125.150999999998</v>
      </c>
      <c r="M15" s="182">
        <v>455.50599999999997</v>
      </c>
      <c r="N15" s="183">
        <v>6</v>
      </c>
    </row>
    <row r="16" spans="1:16">
      <c r="A16" s="137"/>
      <c r="B16" s="15"/>
      <c r="C16" s="12"/>
      <c r="N16" s="183"/>
    </row>
    <row r="17" spans="1:16" s="228" customFormat="1">
      <c r="A17" s="192">
        <v>7</v>
      </c>
      <c r="B17" s="369"/>
      <c r="C17" s="134" t="s">
        <v>9</v>
      </c>
      <c r="D17" s="6">
        <v>1719321.99</v>
      </c>
      <c r="E17" s="25">
        <v>1541327.2350000001</v>
      </c>
      <c r="F17" s="6">
        <v>981993.69700000004</v>
      </c>
      <c r="G17" s="217">
        <v>120482.649</v>
      </c>
      <c r="H17" s="217">
        <v>22181.654999999999</v>
      </c>
      <c r="I17" s="217">
        <v>35598.885000000002</v>
      </c>
      <c r="J17" s="217">
        <v>50182.084000000003</v>
      </c>
      <c r="K17" s="6">
        <v>451370.91399999999</v>
      </c>
      <c r="L17" s="217">
        <v>177994.755</v>
      </c>
      <c r="M17" s="217">
        <v>72801.983999999997</v>
      </c>
      <c r="N17" s="159">
        <v>7</v>
      </c>
      <c r="P17" s="371"/>
    </row>
    <row r="18" spans="1:16">
      <c r="A18" s="137"/>
      <c r="B18" s="15"/>
      <c r="C18" s="12"/>
      <c r="D18" s="333"/>
      <c r="E18" s="333"/>
      <c r="F18" s="333"/>
      <c r="G18" s="333"/>
      <c r="H18" s="333"/>
      <c r="I18" s="333"/>
      <c r="J18" s="333"/>
      <c r="K18" s="333"/>
      <c r="L18" s="333"/>
      <c r="M18" s="333"/>
      <c r="N18" s="183"/>
    </row>
    <row r="19" spans="1:16" s="33" customFormat="1">
      <c r="A19" s="138"/>
      <c r="B19" s="184"/>
      <c r="C19" s="12" t="s">
        <v>31</v>
      </c>
      <c r="D19" s="4"/>
      <c r="E19" s="23"/>
      <c r="F19" s="25"/>
      <c r="G19" s="25"/>
      <c r="H19" s="25"/>
      <c r="I19" s="25"/>
      <c r="J19" s="25"/>
      <c r="K19" s="170"/>
      <c r="L19" s="170"/>
      <c r="M19" s="170"/>
      <c r="N19" s="185"/>
    </row>
    <row r="20" spans="1:16" s="33" customFormat="1">
      <c r="A20" s="139">
        <v>8</v>
      </c>
      <c r="B20" s="184"/>
      <c r="C20" s="12" t="s">
        <v>237</v>
      </c>
      <c r="D20" s="4">
        <v>47163.222999999998</v>
      </c>
      <c r="E20" s="4">
        <v>46761.701999999997</v>
      </c>
      <c r="F20" s="4">
        <v>42741.152999999998</v>
      </c>
      <c r="G20" s="4">
        <v>12328.245000000001</v>
      </c>
      <c r="H20" s="4">
        <v>60.91</v>
      </c>
      <c r="I20" s="4">
        <v>59.32</v>
      </c>
      <c r="J20" s="4">
        <v>145.36199999999999</v>
      </c>
      <c r="K20" s="4">
        <v>3754.9569999999999</v>
      </c>
      <c r="L20" s="4">
        <v>401.52100000000002</v>
      </c>
      <c r="M20" s="182" t="s">
        <v>278</v>
      </c>
      <c r="N20" s="160">
        <v>8</v>
      </c>
    </row>
    <row r="21" spans="1:16" s="33" customFormat="1">
      <c r="A21" s="139">
        <v>9</v>
      </c>
      <c r="B21" s="184"/>
      <c r="C21" s="136" t="s">
        <v>32</v>
      </c>
      <c r="D21" s="4">
        <v>4684.7759999999998</v>
      </c>
      <c r="E21" s="4">
        <v>4512.3059999999996</v>
      </c>
      <c r="F21" s="4">
        <v>3898.2629999999999</v>
      </c>
      <c r="G21" s="4">
        <v>783.24400000000003</v>
      </c>
      <c r="H21" s="4">
        <v>10.58</v>
      </c>
      <c r="I21" s="182" t="s">
        <v>278</v>
      </c>
      <c r="J21" s="4">
        <v>0.72799999999999998</v>
      </c>
      <c r="K21" s="4">
        <v>602.73500000000001</v>
      </c>
      <c r="L21" s="4">
        <v>172.47</v>
      </c>
      <c r="M21" s="182" t="s">
        <v>278</v>
      </c>
      <c r="N21" s="160">
        <v>9</v>
      </c>
    </row>
    <row r="22" spans="1:16" s="33" customFormat="1">
      <c r="A22" s="139">
        <v>10</v>
      </c>
      <c r="B22" s="184"/>
      <c r="C22" s="136" t="s">
        <v>33</v>
      </c>
      <c r="N22" s="160"/>
    </row>
    <row r="23" spans="1:16" s="33" customFormat="1">
      <c r="A23" s="139"/>
      <c r="B23" s="184"/>
      <c r="C23" s="136" t="s">
        <v>34</v>
      </c>
      <c r="D23" s="4">
        <v>366425.61900000001</v>
      </c>
      <c r="E23" s="4">
        <v>315222.25900000002</v>
      </c>
      <c r="F23" s="4">
        <v>139929.26</v>
      </c>
      <c r="G23" s="4">
        <v>30600.407999999999</v>
      </c>
      <c r="H23" s="4">
        <v>10576.258</v>
      </c>
      <c r="I23" s="4">
        <v>2344.7629999999999</v>
      </c>
      <c r="J23" s="4">
        <v>1480.434</v>
      </c>
      <c r="K23" s="4">
        <v>160891.54399999999</v>
      </c>
      <c r="L23" s="4">
        <v>51203.360000000001</v>
      </c>
      <c r="M23" s="4">
        <v>4280.5889999999999</v>
      </c>
      <c r="N23" s="160">
        <v>10</v>
      </c>
    </row>
    <row r="24" spans="1:16" s="33" customFormat="1">
      <c r="A24" s="139">
        <v>11</v>
      </c>
      <c r="B24" s="184"/>
      <c r="C24" s="136" t="s">
        <v>35</v>
      </c>
      <c r="D24" s="4">
        <v>123408.15700000001</v>
      </c>
      <c r="E24" s="4">
        <v>106110.217</v>
      </c>
      <c r="F24" s="4">
        <v>94190.320999999996</v>
      </c>
      <c r="G24" s="4">
        <v>17041.392</v>
      </c>
      <c r="H24" s="4">
        <v>91.215999999999994</v>
      </c>
      <c r="I24" s="4">
        <v>384.733</v>
      </c>
      <c r="J24" s="4">
        <v>570.89200000000005</v>
      </c>
      <c r="K24" s="4">
        <v>10873.055</v>
      </c>
      <c r="L24" s="4">
        <v>17297.939999999999</v>
      </c>
      <c r="M24" s="4">
        <v>16.518000000000001</v>
      </c>
      <c r="N24" s="160">
        <v>11</v>
      </c>
    </row>
    <row r="25" spans="1:16" s="33" customFormat="1">
      <c r="A25" s="139">
        <v>12</v>
      </c>
      <c r="B25" s="184"/>
      <c r="C25" s="12" t="s">
        <v>238</v>
      </c>
      <c r="D25" s="4">
        <v>644576.86499999999</v>
      </c>
      <c r="E25" s="4">
        <v>607154.549</v>
      </c>
      <c r="F25" s="4">
        <v>385244.29599999997</v>
      </c>
      <c r="G25" s="4">
        <v>5315.6390000000001</v>
      </c>
      <c r="H25" s="4">
        <v>2058.3020000000001</v>
      </c>
      <c r="I25" s="4">
        <v>6203.7520000000004</v>
      </c>
      <c r="J25" s="4">
        <v>12991.272000000001</v>
      </c>
      <c r="K25" s="4">
        <v>200656.927</v>
      </c>
      <c r="L25" s="4">
        <v>37422.315999999999</v>
      </c>
      <c r="M25" s="4">
        <v>19693.956999999999</v>
      </c>
      <c r="N25" s="160">
        <v>12</v>
      </c>
    </row>
    <row r="26" spans="1:16" s="33" customFormat="1">
      <c r="A26" s="139">
        <v>13</v>
      </c>
      <c r="B26" s="184"/>
      <c r="C26" s="12" t="s">
        <v>239</v>
      </c>
      <c r="N26" s="160"/>
    </row>
    <row r="27" spans="1:16" s="33" customFormat="1">
      <c r="A27" s="139"/>
      <c r="B27" s="184"/>
      <c r="C27" s="12" t="s">
        <v>240</v>
      </c>
      <c r="D27" s="4">
        <v>11118.258</v>
      </c>
      <c r="E27" s="4">
        <v>10260.022999999999</v>
      </c>
      <c r="F27" s="4">
        <v>8116.9070000000002</v>
      </c>
      <c r="G27" s="4">
        <v>2281.5569999999998</v>
      </c>
      <c r="H27" s="4">
        <v>7.3959999999999999</v>
      </c>
      <c r="I27" s="4">
        <v>294.33</v>
      </c>
      <c r="J27" s="4">
        <v>177.63900000000001</v>
      </c>
      <c r="K27" s="4">
        <v>1663.751</v>
      </c>
      <c r="L27" s="4">
        <v>858.23500000000001</v>
      </c>
      <c r="M27" s="4">
        <v>26.457999999999998</v>
      </c>
      <c r="N27" s="160">
        <v>13</v>
      </c>
    </row>
    <row r="28" spans="1:16" s="33" customFormat="1">
      <c r="A28" s="139">
        <v>14</v>
      </c>
      <c r="B28" s="184"/>
      <c r="C28" s="136" t="s">
        <v>36</v>
      </c>
      <c r="D28" s="4">
        <v>162540.535</v>
      </c>
      <c r="E28" s="4">
        <v>146910.91500000001</v>
      </c>
      <c r="F28" s="4">
        <v>125637.952</v>
      </c>
      <c r="G28" s="4">
        <v>28938.314999999999</v>
      </c>
      <c r="H28" s="4">
        <v>1377.99</v>
      </c>
      <c r="I28" s="4">
        <v>3207.547</v>
      </c>
      <c r="J28" s="4">
        <v>6650.8519999999999</v>
      </c>
      <c r="K28" s="4">
        <v>10036.574000000001</v>
      </c>
      <c r="L28" s="4">
        <v>15629.62</v>
      </c>
      <c r="M28" s="4">
        <v>3517.1979999999999</v>
      </c>
      <c r="N28" s="160">
        <v>14</v>
      </c>
    </row>
    <row r="29" spans="1:16" s="33" customFormat="1">
      <c r="A29" s="139">
        <v>15</v>
      </c>
      <c r="B29" s="184"/>
      <c r="C29" s="136" t="s">
        <v>37</v>
      </c>
      <c r="D29" s="4">
        <v>20846.685000000001</v>
      </c>
      <c r="E29" s="4">
        <v>20475.864000000001</v>
      </c>
      <c r="F29" s="4">
        <v>16784.766</v>
      </c>
      <c r="G29" s="4">
        <v>8201.3790000000008</v>
      </c>
      <c r="H29" s="4">
        <v>195.98400000000001</v>
      </c>
      <c r="I29" s="4">
        <v>217.804</v>
      </c>
      <c r="J29" s="4">
        <v>590.96100000000001</v>
      </c>
      <c r="K29" s="4">
        <v>2686.3490000000002</v>
      </c>
      <c r="L29" s="4">
        <v>370.82100000000003</v>
      </c>
      <c r="M29" s="4">
        <v>2.6659999999999999</v>
      </c>
      <c r="N29" s="160">
        <v>15</v>
      </c>
    </row>
    <row r="30" spans="1:16" s="33" customFormat="1">
      <c r="A30" s="139">
        <v>16</v>
      </c>
      <c r="B30" s="184"/>
      <c r="C30" s="136" t="s">
        <v>215</v>
      </c>
      <c r="D30" s="4"/>
      <c r="E30" s="4"/>
      <c r="F30" s="4"/>
      <c r="G30" s="4"/>
      <c r="H30" s="4"/>
      <c r="I30" s="4"/>
      <c r="J30" s="4"/>
      <c r="K30" s="4"/>
      <c r="L30" s="4"/>
      <c r="M30" s="4"/>
      <c r="N30" s="160"/>
    </row>
    <row r="31" spans="1:16" s="33" customFormat="1">
      <c r="A31" s="138"/>
      <c r="B31" s="184"/>
      <c r="C31" s="136" t="s">
        <v>94</v>
      </c>
      <c r="D31" s="4">
        <v>338557.87199999997</v>
      </c>
      <c r="E31" s="4">
        <v>283919.40000000002</v>
      </c>
      <c r="F31" s="4">
        <v>165450.77900000001</v>
      </c>
      <c r="G31" s="4">
        <v>14992.47</v>
      </c>
      <c r="H31" s="4">
        <v>7803.0190000000002</v>
      </c>
      <c r="I31" s="4">
        <v>22886.635999999999</v>
      </c>
      <c r="J31" s="4">
        <v>27573.944</v>
      </c>
      <c r="K31" s="4">
        <v>60205.021999999997</v>
      </c>
      <c r="L31" s="4">
        <v>54638.472000000002</v>
      </c>
      <c r="M31" s="4">
        <v>45264.597999999998</v>
      </c>
      <c r="N31" s="160">
        <v>16</v>
      </c>
    </row>
    <row r="32" spans="1:16">
      <c r="D32" s="23"/>
    </row>
    <row r="33" spans="1:14">
      <c r="D33" s="23"/>
      <c r="E33" s="23"/>
      <c r="F33" s="23"/>
      <c r="G33" s="23"/>
      <c r="H33" s="23"/>
      <c r="I33" s="23"/>
      <c r="J33" s="23"/>
      <c r="K33" s="23"/>
      <c r="L33" s="23"/>
      <c r="M33" s="23"/>
    </row>
    <row r="34" spans="1:14">
      <c r="D34" s="23"/>
    </row>
    <row r="36" spans="1:14">
      <c r="A36" s="128"/>
      <c r="B36" s="8"/>
      <c r="C36" s="186"/>
      <c r="D36" s="8"/>
      <c r="E36" s="8"/>
      <c r="F36" s="8"/>
      <c r="G36" s="302" t="s">
        <v>306</v>
      </c>
      <c r="H36" s="175" t="s">
        <v>307</v>
      </c>
      <c r="I36" s="189"/>
      <c r="J36" s="8"/>
      <c r="K36" s="8"/>
      <c r="L36" s="8"/>
      <c r="M36" s="8"/>
      <c r="N36" s="8"/>
    </row>
    <row r="37" spans="1:14">
      <c r="A37" s="128"/>
      <c r="B37" s="8"/>
      <c r="C37" s="186"/>
      <c r="D37" s="8"/>
      <c r="E37" s="8"/>
      <c r="F37" s="8"/>
      <c r="G37" s="187"/>
      <c r="H37" s="188"/>
      <c r="I37" s="189"/>
      <c r="J37" s="8"/>
      <c r="K37" s="8"/>
      <c r="L37" s="8"/>
      <c r="M37" s="8"/>
      <c r="N37" s="8"/>
    </row>
    <row r="38" spans="1:14" ht="12.75" thickBot="1">
      <c r="D38" s="9"/>
      <c r="E38" s="9"/>
      <c r="F38" s="9"/>
      <c r="G38" s="9"/>
      <c r="H38" s="9"/>
      <c r="I38" s="9"/>
      <c r="J38" s="9"/>
      <c r="K38" s="9"/>
      <c r="L38" s="9"/>
      <c r="M38" s="9"/>
      <c r="N38" s="7"/>
    </row>
    <row r="39" spans="1:14" ht="12.95" customHeight="1">
      <c r="A39" s="37"/>
      <c r="B39" s="22"/>
      <c r="C39" s="38"/>
      <c r="D39" s="14"/>
      <c r="E39" s="416" t="s">
        <v>252</v>
      </c>
      <c r="F39" s="128"/>
      <c r="G39" s="16" t="s">
        <v>39</v>
      </c>
      <c r="H39" s="406" t="s">
        <v>140</v>
      </c>
      <c r="I39" s="14"/>
      <c r="J39" s="413" t="s">
        <v>253</v>
      </c>
      <c r="K39" s="14"/>
      <c r="L39" s="128"/>
      <c r="M39" s="416" t="s">
        <v>265</v>
      </c>
      <c r="N39" s="39"/>
    </row>
    <row r="40" spans="1:14" ht="12.95" customHeight="1">
      <c r="A40" s="419" t="s">
        <v>138</v>
      </c>
      <c r="C40" s="2" t="s">
        <v>139</v>
      </c>
      <c r="D40" s="420" t="s">
        <v>9</v>
      </c>
      <c r="E40" s="421"/>
      <c r="F40" s="393" t="s">
        <v>16</v>
      </c>
      <c r="G40" s="15" t="s">
        <v>152</v>
      </c>
      <c r="H40" s="407"/>
      <c r="I40" s="14" t="s">
        <v>40</v>
      </c>
      <c r="J40" s="414"/>
      <c r="K40" s="190" t="s">
        <v>41</v>
      </c>
      <c r="L40" s="173" t="s">
        <v>42</v>
      </c>
      <c r="M40" s="417"/>
      <c r="N40" s="394" t="s">
        <v>138</v>
      </c>
    </row>
    <row r="41" spans="1:14" ht="12.95" customHeight="1">
      <c r="A41" s="407"/>
      <c r="C41" s="2"/>
      <c r="D41" s="420"/>
      <c r="E41" s="421"/>
      <c r="F41" s="393"/>
      <c r="G41" s="15" t="s">
        <v>153</v>
      </c>
      <c r="H41" s="407"/>
      <c r="I41" s="14" t="s">
        <v>99</v>
      </c>
      <c r="J41" s="414"/>
      <c r="K41" s="190" t="s">
        <v>44</v>
      </c>
      <c r="L41" s="8" t="s">
        <v>44</v>
      </c>
      <c r="M41" s="417"/>
      <c r="N41" s="395"/>
    </row>
    <row r="42" spans="1:14" ht="12.95" customHeight="1">
      <c r="A42" s="407"/>
      <c r="C42" s="29" t="s">
        <v>90</v>
      </c>
      <c r="D42" s="14"/>
      <c r="E42" s="422"/>
      <c r="F42" s="191"/>
      <c r="G42" s="15" t="s">
        <v>44</v>
      </c>
      <c r="H42" s="408"/>
      <c r="I42" s="14"/>
      <c r="J42" s="415"/>
      <c r="K42" s="14"/>
      <c r="L42" s="128"/>
      <c r="M42" s="401"/>
      <c r="N42" s="395"/>
    </row>
    <row r="43" spans="1:14" ht="12.95" customHeight="1" thickBot="1">
      <c r="A43" s="19"/>
      <c r="B43" s="9"/>
      <c r="C43" s="40"/>
      <c r="D43" s="66" t="s">
        <v>95</v>
      </c>
      <c r="E43" s="41"/>
      <c r="F43" s="41"/>
      <c r="G43" s="66"/>
      <c r="H43" s="66" t="s">
        <v>95</v>
      </c>
      <c r="I43" s="41"/>
      <c r="J43" s="41"/>
      <c r="K43" s="41"/>
      <c r="L43" s="41"/>
      <c r="M43" s="41"/>
      <c r="N43" s="21"/>
    </row>
    <row r="44" spans="1:14">
      <c r="A44" s="10"/>
      <c r="C44" s="12"/>
      <c r="M44" s="7"/>
      <c r="N44" s="84"/>
    </row>
    <row r="45" spans="1:14">
      <c r="A45" s="192">
        <v>1</v>
      </c>
      <c r="B45" s="33"/>
      <c r="C45" s="46">
        <v>2018</v>
      </c>
      <c r="D45" s="25">
        <v>1226657.7169999999</v>
      </c>
      <c r="E45" s="25">
        <v>45961.266000000003</v>
      </c>
      <c r="F45" s="25">
        <v>4526.442</v>
      </c>
      <c r="G45" s="25">
        <v>84007.394</v>
      </c>
      <c r="H45" s="25">
        <v>103729.031</v>
      </c>
      <c r="I45" s="25">
        <v>561205.75300000003</v>
      </c>
      <c r="J45" s="25">
        <v>7776.16</v>
      </c>
      <c r="K45" s="25">
        <v>143796.745</v>
      </c>
      <c r="L45" s="25">
        <v>21171.353999999999</v>
      </c>
      <c r="M45" s="25">
        <v>254483.57199999999</v>
      </c>
      <c r="N45" s="159">
        <v>1</v>
      </c>
    </row>
    <row r="46" spans="1:14">
      <c r="A46" s="192">
        <v>2</v>
      </c>
      <c r="B46" s="33"/>
      <c r="C46" s="46">
        <v>2019</v>
      </c>
      <c r="D46" s="25">
        <v>1345730.8030000001</v>
      </c>
      <c r="E46" s="25">
        <v>44833.199000000001</v>
      </c>
      <c r="F46" s="25">
        <v>4430.9409999999998</v>
      </c>
      <c r="G46" s="25">
        <v>88074.744000000006</v>
      </c>
      <c r="H46" s="25">
        <v>107572.219</v>
      </c>
      <c r="I46" s="25">
        <v>620348.60199999996</v>
      </c>
      <c r="J46" s="25">
        <v>9647.3639999999996</v>
      </c>
      <c r="K46" s="25">
        <v>156094.954</v>
      </c>
      <c r="L46" s="25">
        <v>20566.237000000001</v>
      </c>
      <c r="M46" s="25">
        <v>294162.54300000001</v>
      </c>
      <c r="N46" s="159">
        <v>2</v>
      </c>
    </row>
    <row r="47" spans="1:14">
      <c r="A47" s="192">
        <v>3</v>
      </c>
      <c r="B47" s="33"/>
      <c r="C47" s="46">
        <v>2020</v>
      </c>
      <c r="D47" s="25">
        <v>1592304.9369999999</v>
      </c>
      <c r="E47" s="25">
        <v>45291.868999999999</v>
      </c>
      <c r="F47" s="25">
        <v>4322</v>
      </c>
      <c r="G47" s="25">
        <v>279203.19699999999</v>
      </c>
      <c r="H47" s="25">
        <v>114443.242</v>
      </c>
      <c r="I47" s="25">
        <v>653369.30200000003</v>
      </c>
      <c r="J47" s="25">
        <v>10742.038</v>
      </c>
      <c r="K47" s="25">
        <v>158166.60399999999</v>
      </c>
      <c r="L47" s="25">
        <v>20042.093000000001</v>
      </c>
      <c r="M47" s="25">
        <v>306724.592</v>
      </c>
      <c r="N47" s="159">
        <v>3</v>
      </c>
    </row>
    <row r="48" spans="1:14">
      <c r="A48" s="192">
        <v>4</v>
      </c>
      <c r="B48" s="33"/>
      <c r="C48" s="46">
        <v>2021</v>
      </c>
      <c r="D48" s="25">
        <v>1719321.99</v>
      </c>
      <c r="E48" s="25">
        <v>47163.222999999998</v>
      </c>
      <c r="F48" s="25">
        <v>4684.7759999999998</v>
      </c>
      <c r="G48" s="25">
        <v>366425.61900000001</v>
      </c>
      <c r="H48" s="25">
        <v>123408.15700000001</v>
      </c>
      <c r="I48" s="25">
        <v>644576.86499999999</v>
      </c>
      <c r="J48" s="25">
        <v>11118.258</v>
      </c>
      <c r="K48" s="25">
        <v>162540.535</v>
      </c>
      <c r="L48" s="25">
        <v>20846.685000000001</v>
      </c>
      <c r="M48" s="25">
        <v>338557.87199999997</v>
      </c>
      <c r="N48" s="159">
        <v>4</v>
      </c>
    </row>
    <row r="49" spans="1:14">
      <c r="A49" s="194"/>
      <c r="B49" s="33"/>
      <c r="C49" s="134"/>
      <c r="D49" s="25"/>
      <c r="E49" s="25"/>
      <c r="F49" s="25"/>
      <c r="G49" s="25"/>
      <c r="H49" s="25"/>
      <c r="I49" s="25"/>
      <c r="J49" s="25"/>
      <c r="K49" s="25"/>
      <c r="L49" s="25"/>
      <c r="M49" s="25"/>
      <c r="N49" s="160"/>
    </row>
    <row r="50" spans="1:14">
      <c r="A50" s="194"/>
      <c r="B50" s="33"/>
      <c r="C50" s="12" t="s">
        <v>25</v>
      </c>
      <c r="D50" s="25"/>
      <c r="E50" s="25"/>
      <c r="F50" s="25"/>
      <c r="G50" s="25"/>
      <c r="H50" s="25"/>
      <c r="I50" s="25"/>
      <c r="J50" s="25"/>
      <c r="K50" s="25"/>
      <c r="L50" s="193"/>
      <c r="M50" s="25"/>
      <c r="N50" s="160"/>
    </row>
    <row r="51" spans="1:14">
      <c r="A51" s="139">
        <v>5</v>
      </c>
      <c r="B51" s="33"/>
      <c r="C51" s="12" t="s">
        <v>26</v>
      </c>
      <c r="D51" s="195">
        <v>643850.81000000006</v>
      </c>
      <c r="E51" s="182" t="s">
        <v>278</v>
      </c>
      <c r="F51" s="182" t="s">
        <v>278</v>
      </c>
      <c r="G51" s="182" t="s">
        <v>278</v>
      </c>
      <c r="H51" s="182" t="s">
        <v>278</v>
      </c>
      <c r="I51" s="182">
        <v>639200.15300000005</v>
      </c>
      <c r="J51" s="182" t="s">
        <v>278</v>
      </c>
      <c r="K51" s="182" t="s">
        <v>278</v>
      </c>
      <c r="L51" s="182" t="s">
        <v>278</v>
      </c>
      <c r="M51" s="182">
        <v>4650.6570000000002</v>
      </c>
      <c r="N51" s="160">
        <v>5</v>
      </c>
    </row>
    <row r="52" spans="1:14">
      <c r="A52" s="139">
        <v>6</v>
      </c>
      <c r="B52" s="33"/>
      <c r="C52" s="12" t="s">
        <v>27</v>
      </c>
      <c r="D52" s="195">
        <v>620026.39</v>
      </c>
      <c r="E52" s="182">
        <v>47163.222999999998</v>
      </c>
      <c r="F52" s="182">
        <v>4684.7759999999998</v>
      </c>
      <c r="G52" s="182">
        <v>65987.002999999997</v>
      </c>
      <c r="H52" s="182">
        <v>121459.29300000001</v>
      </c>
      <c r="I52" s="182" t="s">
        <v>278</v>
      </c>
      <c r="J52" s="182">
        <v>4066.5770000000002</v>
      </c>
      <c r="K52" s="182">
        <v>113008.277</v>
      </c>
      <c r="L52" s="182">
        <v>8879.2890000000007</v>
      </c>
      <c r="M52" s="182">
        <v>254777.95199999999</v>
      </c>
      <c r="N52" s="160">
        <v>6</v>
      </c>
    </row>
    <row r="53" spans="1:14">
      <c r="A53" s="139">
        <v>7</v>
      </c>
      <c r="B53" s="33"/>
      <c r="C53" s="12" t="s">
        <v>28</v>
      </c>
      <c r="D53" s="23">
        <v>21281.881000000001</v>
      </c>
      <c r="E53" s="182" t="s">
        <v>278</v>
      </c>
      <c r="F53" s="182" t="s">
        <v>278</v>
      </c>
      <c r="G53" s="182" t="s">
        <v>278</v>
      </c>
      <c r="H53" s="182" t="s">
        <v>278</v>
      </c>
      <c r="I53" s="182" t="s">
        <v>278</v>
      </c>
      <c r="J53" s="182" t="s">
        <v>278</v>
      </c>
      <c r="K53" s="182" t="s">
        <v>278</v>
      </c>
      <c r="L53" s="182">
        <v>11473.147999999999</v>
      </c>
      <c r="M53" s="182">
        <v>9808.7330000000002</v>
      </c>
      <c r="N53" s="160">
        <v>7</v>
      </c>
    </row>
    <row r="54" spans="1:14">
      <c r="A54" s="139">
        <v>8</v>
      </c>
      <c r="B54" s="33"/>
      <c r="C54" s="12" t="s">
        <v>29</v>
      </c>
      <c r="D54" s="23">
        <v>151445.90100000001</v>
      </c>
      <c r="E54" s="182" t="s">
        <v>278</v>
      </c>
      <c r="F54" s="182" t="s">
        <v>278</v>
      </c>
      <c r="G54" s="182">
        <v>25961.99</v>
      </c>
      <c r="H54" s="182">
        <v>1948.864</v>
      </c>
      <c r="I54" s="182">
        <v>2838.7719999999999</v>
      </c>
      <c r="J54" s="182">
        <v>6820.1120000000001</v>
      </c>
      <c r="K54" s="182">
        <v>49532.258000000002</v>
      </c>
      <c r="L54" s="182">
        <v>494.24799999999999</v>
      </c>
      <c r="M54" s="182">
        <v>63849.656999999999</v>
      </c>
      <c r="N54" s="160">
        <v>8</v>
      </c>
    </row>
    <row r="55" spans="1:14">
      <c r="A55" s="139">
        <v>9</v>
      </c>
      <c r="B55" s="33"/>
      <c r="C55" s="12" t="s">
        <v>30</v>
      </c>
      <c r="D55" s="23">
        <v>6644.6109999999999</v>
      </c>
      <c r="E55" s="182" t="s">
        <v>278</v>
      </c>
      <c r="F55" s="182" t="s">
        <v>278</v>
      </c>
      <c r="G55" s="182">
        <v>2773.2649999999999</v>
      </c>
      <c r="H55" s="182" t="s">
        <v>278</v>
      </c>
      <c r="I55" s="182" t="s">
        <v>278</v>
      </c>
      <c r="J55" s="182" t="s">
        <v>278</v>
      </c>
      <c r="K55" s="182" t="s">
        <v>278</v>
      </c>
      <c r="L55" s="182" t="s">
        <v>278</v>
      </c>
      <c r="M55" s="182">
        <v>3871.346</v>
      </c>
      <c r="N55" s="160">
        <v>9</v>
      </c>
    </row>
    <row r="56" spans="1:14">
      <c r="A56" s="139">
        <v>10</v>
      </c>
      <c r="B56" s="33"/>
      <c r="C56" s="12" t="s">
        <v>217</v>
      </c>
      <c r="D56" s="23">
        <v>276072.397</v>
      </c>
      <c r="E56" s="182" t="s">
        <v>278</v>
      </c>
      <c r="F56" s="182" t="s">
        <v>278</v>
      </c>
      <c r="G56" s="182">
        <v>271703.36099999998</v>
      </c>
      <c r="H56" s="182" t="s">
        <v>278</v>
      </c>
      <c r="I56" s="182">
        <v>2537.94</v>
      </c>
      <c r="J56" s="182">
        <v>231.56899999999999</v>
      </c>
      <c r="K56" s="182" t="s">
        <v>278</v>
      </c>
      <c r="L56" s="182" t="s">
        <v>278</v>
      </c>
      <c r="M56" s="182">
        <v>1599.527</v>
      </c>
      <c r="N56" s="160">
        <v>10</v>
      </c>
    </row>
    <row r="57" spans="1:14">
      <c r="D57" s="23"/>
    </row>
    <row r="58" spans="1:14">
      <c r="D58" s="23"/>
      <c r="E58" s="23"/>
      <c r="F58" s="23"/>
      <c r="G58" s="23"/>
      <c r="H58" s="23"/>
      <c r="I58" s="23"/>
      <c r="J58" s="23"/>
      <c r="K58" s="23"/>
      <c r="L58" s="23"/>
      <c r="M58" s="23"/>
    </row>
    <row r="59" spans="1:14">
      <c r="D59" s="23"/>
      <c r="J59" s="182"/>
      <c r="K59" s="182"/>
    </row>
  </sheetData>
  <mergeCells count="25">
    <mergeCell ref="F40:F41"/>
    <mergeCell ref="A40:A42"/>
    <mergeCell ref="D40:D41"/>
    <mergeCell ref="E39:E42"/>
    <mergeCell ref="A5:A7"/>
    <mergeCell ref="D4:D7"/>
    <mergeCell ref="D8:G8"/>
    <mergeCell ref="G6:G7"/>
    <mergeCell ref="E5:E7"/>
    <mergeCell ref="F6:F7"/>
    <mergeCell ref="C5:C7"/>
    <mergeCell ref="N40:N42"/>
    <mergeCell ref="N4:N8"/>
    <mergeCell ref="H6:H7"/>
    <mergeCell ref="K6:K7"/>
    <mergeCell ref="H8:M8"/>
    <mergeCell ref="L6:L7"/>
    <mergeCell ref="J6:J7"/>
    <mergeCell ref="H39:H42"/>
    <mergeCell ref="L5:M5"/>
    <mergeCell ref="M6:M7"/>
    <mergeCell ref="J39:J42"/>
    <mergeCell ref="M39:M42"/>
    <mergeCell ref="H5:I5"/>
    <mergeCell ref="I6:I7"/>
  </mergeCells>
  <phoneticPr fontId="11" type="noConversion"/>
  <pageMargins left="0.62992125984251968" right="0.62992125984251968" top="0.98425196850393704" bottom="0.98425196850393704" header="0.51181102362204722" footer="0.51181102362204722"/>
  <pageSetup paperSize="9" scale="92" fitToWidth="2" pageOrder="overThenDown" orientation="portrait" r:id="rId1"/>
  <headerFooter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134"/>
  <sheetViews>
    <sheetView zoomScaleNormal="100" workbookViewId="0">
      <pane xSplit="4" ySplit="8" topLeftCell="E93" activePane="bottomRight" state="frozen"/>
      <selection activeCell="F25" sqref="F25"/>
      <selection pane="topRight" activeCell="F25" sqref="F25"/>
      <selection pane="bottomLeft" activeCell="F25" sqref="F25"/>
      <selection pane="bottomRight"/>
    </sheetView>
  </sheetViews>
  <sheetFormatPr baseColWidth="10" defaultColWidth="11.42578125" defaultRowHeight="12"/>
  <cols>
    <col min="1" max="1" width="4.28515625" style="35" customWidth="1"/>
    <col min="2" max="2" width="0.85546875" style="35" customWidth="1"/>
    <col min="3" max="3" width="1.42578125" style="35" customWidth="1"/>
    <col min="4" max="4" width="39" style="35" customWidth="1"/>
    <col min="5" max="7" width="11.42578125" style="35" customWidth="1"/>
    <col min="8" max="8" width="11.42578125" style="167" customWidth="1"/>
    <col min="9" max="9" width="12.85546875" style="167" customWidth="1"/>
    <col min="10" max="10" width="12.140625" style="35" customWidth="1"/>
    <col min="11" max="11" width="12.85546875" style="35" customWidth="1"/>
    <col min="12" max="13" width="12.140625" style="35" customWidth="1"/>
    <col min="14" max="14" width="13.7109375" style="243" customWidth="1"/>
    <col min="15" max="15" width="4.7109375" style="249" customWidth="1"/>
    <col min="16" max="16384" width="11.42578125" style="243"/>
  </cols>
  <sheetData>
    <row r="1" spans="1:15" s="166" customFormat="1" ht="12.75" customHeight="1">
      <c r="A1" s="240"/>
      <c r="B1" s="240"/>
      <c r="C1" s="240"/>
      <c r="D1" s="240"/>
      <c r="H1" s="26" t="s">
        <v>310</v>
      </c>
      <c r="I1" s="27" t="s">
        <v>45</v>
      </c>
      <c r="K1" s="240"/>
      <c r="L1" s="240"/>
      <c r="M1" s="240"/>
      <c r="O1" s="281"/>
    </row>
    <row r="2" spans="1:15" s="166" customFormat="1" ht="11.1" customHeight="1">
      <c r="A2" s="240"/>
      <c r="B2" s="240"/>
      <c r="C2" s="240"/>
      <c r="D2" s="240"/>
      <c r="H2" s="26"/>
      <c r="I2" s="27"/>
      <c r="K2" s="240"/>
      <c r="L2" s="240"/>
      <c r="M2" s="240"/>
      <c r="O2" s="281"/>
    </row>
    <row r="3" spans="1:15" s="166" customFormat="1" ht="11.1" customHeight="1" thickBot="1">
      <c r="A3" s="282"/>
      <c r="B3" s="282"/>
      <c r="C3" s="282"/>
      <c r="D3" s="282"/>
      <c r="E3" s="95"/>
      <c r="F3" s="26"/>
      <c r="G3" s="27"/>
      <c r="H3" s="164"/>
      <c r="I3" s="283"/>
      <c r="J3" s="36"/>
      <c r="K3" s="240"/>
      <c r="L3" s="240"/>
      <c r="M3" s="240"/>
      <c r="O3" s="282"/>
    </row>
    <row r="4" spans="1:15" ht="12" customHeight="1">
      <c r="A4" s="248"/>
      <c r="B4" s="249"/>
      <c r="C4" s="249"/>
      <c r="D4" s="284"/>
      <c r="E4" s="285"/>
      <c r="F4" s="286"/>
      <c r="G4" s="286"/>
      <c r="H4" s="165" t="s">
        <v>23</v>
      </c>
      <c r="I4" s="287" t="s">
        <v>24</v>
      </c>
      <c r="J4" s="288"/>
      <c r="K4" s="286"/>
      <c r="L4" s="289"/>
      <c r="M4" s="289"/>
      <c r="N4" s="290"/>
      <c r="O4" s="254"/>
    </row>
    <row r="5" spans="1:15" ht="12.75" customHeight="1">
      <c r="A5" s="434" t="s">
        <v>138</v>
      </c>
      <c r="B5" s="280"/>
      <c r="C5" s="280"/>
      <c r="D5" s="435" t="s">
        <v>254</v>
      </c>
      <c r="E5" s="436" t="s">
        <v>9</v>
      </c>
      <c r="F5" s="291"/>
      <c r="G5" s="291"/>
      <c r="H5" s="327" t="s">
        <v>227</v>
      </c>
      <c r="I5" s="328"/>
      <c r="J5" s="291"/>
      <c r="K5" s="291"/>
      <c r="L5" s="292"/>
      <c r="M5" s="438" t="s">
        <v>8</v>
      </c>
      <c r="N5" s="439"/>
      <c r="O5" s="446" t="s">
        <v>138</v>
      </c>
    </row>
    <row r="6" spans="1:15" ht="12.75" customHeight="1">
      <c r="A6" s="434"/>
      <c r="B6" s="280"/>
      <c r="C6" s="280"/>
      <c r="D6" s="435"/>
      <c r="E6" s="436"/>
      <c r="F6" s="444" t="s">
        <v>188</v>
      </c>
      <c r="G6" s="442" t="s">
        <v>204</v>
      </c>
      <c r="H6" s="430" t="s">
        <v>162</v>
      </c>
      <c r="I6" s="440" t="s">
        <v>146</v>
      </c>
      <c r="J6" s="430" t="s">
        <v>147</v>
      </c>
      <c r="K6" s="442" t="s">
        <v>214</v>
      </c>
      <c r="L6" s="442" t="s">
        <v>206</v>
      </c>
      <c r="M6" s="444" t="s">
        <v>188</v>
      </c>
      <c r="N6" s="440" t="s">
        <v>286</v>
      </c>
      <c r="O6" s="446"/>
    </row>
    <row r="7" spans="1:15" ht="61.5" customHeight="1">
      <c r="A7" s="434"/>
      <c r="B7" s="280"/>
      <c r="C7" s="280"/>
      <c r="D7" s="435"/>
      <c r="E7" s="437"/>
      <c r="F7" s="445"/>
      <c r="G7" s="443"/>
      <c r="H7" s="431"/>
      <c r="I7" s="441"/>
      <c r="J7" s="431"/>
      <c r="K7" s="443"/>
      <c r="L7" s="443"/>
      <c r="M7" s="445"/>
      <c r="N7" s="441"/>
      <c r="O7" s="446"/>
    </row>
    <row r="8" spans="1:15" ht="12.75" thickBot="1">
      <c r="A8" s="260"/>
      <c r="B8" s="265"/>
      <c r="C8" s="277"/>
      <c r="D8" s="293"/>
      <c r="E8" s="432" t="s">
        <v>95</v>
      </c>
      <c r="F8" s="433"/>
      <c r="G8" s="433"/>
      <c r="H8" s="433"/>
      <c r="I8" s="433"/>
      <c r="J8" s="433" t="s">
        <v>95</v>
      </c>
      <c r="K8" s="433"/>
      <c r="L8" s="433"/>
      <c r="M8" s="433"/>
      <c r="N8" s="433"/>
      <c r="O8" s="265"/>
    </row>
    <row r="9" spans="1:15" s="35" customFormat="1" ht="9.9499999999999993" customHeight="1">
      <c r="A9" s="294"/>
      <c r="B9" s="267"/>
      <c r="C9" s="267"/>
      <c r="D9" s="295"/>
      <c r="E9" s="34"/>
      <c r="F9" s="34"/>
      <c r="G9" s="34"/>
      <c r="H9" s="34"/>
      <c r="I9" s="34"/>
      <c r="J9" s="34"/>
      <c r="K9" s="34"/>
      <c r="L9" s="296"/>
      <c r="M9" s="297"/>
      <c r="O9" s="298"/>
    </row>
    <row r="10" spans="1:15" s="166" customFormat="1">
      <c r="A10" s="322">
        <v>1</v>
      </c>
      <c r="B10" s="314"/>
      <c r="C10" s="314" t="s">
        <v>233</v>
      </c>
      <c r="D10" s="315"/>
      <c r="E10" s="332"/>
      <c r="F10" s="332"/>
      <c r="G10" s="332"/>
      <c r="H10" s="332"/>
      <c r="I10" s="332"/>
      <c r="J10" s="332"/>
      <c r="K10" s="332"/>
      <c r="L10" s="332"/>
      <c r="M10" s="332"/>
      <c r="N10" s="332"/>
      <c r="O10" s="331">
        <v>1</v>
      </c>
    </row>
    <row r="11" spans="1:15" s="35" customFormat="1">
      <c r="A11" s="299">
        <v>2</v>
      </c>
      <c r="B11" s="267"/>
      <c r="C11" s="267"/>
      <c r="D11" s="268" t="s">
        <v>241</v>
      </c>
      <c r="E11" s="94">
        <v>1317.289</v>
      </c>
      <c r="F11" s="94">
        <v>1297.3869999999999</v>
      </c>
      <c r="G11" s="94">
        <v>1239.3009999999999</v>
      </c>
      <c r="H11" s="94">
        <v>253.47399999999999</v>
      </c>
      <c r="I11" s="94">
        <v>9.3949999999999996</v>
      </c>
      <c r="J11" s="94">
        <v>9.4930000000000003</v>
      </c>
      <c r="K11" s="94">
        <v>10.98</v>
      </c>
      <c r="L11" s="94">
        <v>28.218</v>
      </c>
      <c r="M11" s="94">
        <v>19.902000000000001</v>
      </c>
      <c r="N11" s="94" t="s">
        <v>278</v>
      </c>
      <c r="O11" s="300">
        <v>2</v>
      </c>
    </row>
    <row r="12" spans="1:15" s="35" customFormat="1">
      <c r="A12" s="299">
        <v>3</v>
      </c>
      <c r="B12" s="267"/>
      <c r="C12" s="267"/>
      <c r="D12" s="268" t="s">
        <v>5</v>
      </c>
      <c r="E12" s="94">
        <v>3273.6030000000001</v>
      </c>
      <c r="F12" s="94">
        <v>3251.5810000000001</v>
      </c>
      <c r="G12" s="94">
        <v>3151.7579999999998</v>
      </c>
      <c r="H12" s="94">
        <v>1638.5350000000001</v>
      </c>
      <c r="I12" s="94" t="s">
        <v>278</v>
      </c>
      <c r="J12" s="94" t="s">
        <v>278</v>
      </c>
      <c r="K12" s="94" t="s">
        <v>278</v>
      </c>
      <c r="L12" s="94">
        <v>99.822999999999993</v>
      </c>
      <c r="M12" s="94">
        <v>22.021999999999998</v>
      </c>
      <c r="N12" s="94" t="s">
        <v>278</v>
      </c>
      <c r="O12" s="300">
        <v>3</v>
      </c>
    </row>
    <row r="13" spans="1:15" s="35" customFormat="1">
      <c r="A13" s="299">
        <v>4</v>
      </c>
      <c r="B13" s="267"/>
      <c r="C13" s="267"/>
      <c r="D13" s="268" t="s">
        <v>2</v>
      </c>
      <c r="E13" s="94">
        <v>2493.511</v>
      </c>
      <c r="F13" s="94">
        <v>2473.1570000000002</v>
      </c>
      <c r="G13" s="94">
        <v>2172.2260000000001</v>
      </c>
      <c r="H13" s="94">
        <v>745.43</v>
      </c>
      <c r="I13" s="94" t="s">
        <v>278</v>
      </c>
      <c r="J13" s="94" t="s">
        <v>278</v>
      </c>
      <c r="K13" s="94" t="s">
        <v>278</v>
      </c>
      <c r="L13" s="94">
        <v>300.93099999999998</v>
      </c>
      <c r="M13" s="94">
        <v>20.353999999999999</v>
      </c>
      <c r="N13" s="94" t="s">
        <v>278</v>
      </c>
      <c r="O13" s="300">
        <v>4</v>
      </c>
    </row>
    <row r="14" spans="1:15" s="166" customFormat="1">
      <c r="A14" s="299">
        <v>5</v>
      </c>
      <c r="B14" s="267"/>
      <c r="C14" s="267"/>
      <c r="D14" s="268" t="s">
        <v>47</v>
      </c>
      <c r="E14" s="94">
        <v>4461.6869999999999</v>
      </c>
      <c r="F14" s="94">
        <v>4409.7939999999999</v>
      </c>
      <c r="G14" s="94">
        <v>4063.203</v>
      </c>
      <c r="H14" s="94">
        <v>1453.8019999999999</v>
      </c>
      <c r="I14" s="94">
        <v>0.5</v>
      </c>
      <c r="J14" s="94" t="s">
        <v>278</v>
      </c>
      <c r="K14" s="94" t="s">
        <v>278</v>
      </c>
      <c r="L14" s="94">
        <v>346.09100000000001</v>
      </c>
      <c r="M14" s="94">
        <v>51.893000000000001</v>
      </c>
      <c r="N14" s="94" t="s">
        <v>278</v>
      </c>
      <c r="O14" s="300">
        <v>5</v>
      </c>
    </row>
    <row r="15" spans="1:15" s="166" customFormat="1">
      <c r="A15" s="299">
        <v>6</v>
      </c>
      <c r="B15" s="267"/>
      <c r="C15" s="267"/>
      <c r="D15" s="268" t="s">
        <v>48</v>
      </c>
      <c r="E15" s="94">
        <v>10986.14</v>
      </c>
      <c r="F15" s="94">
        <v>10946.388000000001</v>
      </c>
      <c r="G15" s="94">
        <v>9444.9950000000008</v>
      </c>
      <c r="H15" s="94">
        <v>2161.7779999999998</v>
      </c>
      <c r="I15" s="94">
        <v>0.55200000000000005</v>
      </c>
      <c r="J15" s="94" t="s">
        <v>278</v>
      </c>
      <c r="K15" s="94" t="s">
        <v>278</v>
      </c>
      <c r="L15" s="94">
        <v>1500.8409999999999</v>
      </c>
      <c r="M15" s="94">
        <v>39.752000000000002</v>
      </c>
      <c r="N15" s="94" t="s">
        <v>278</v>
      </c>
      <c r="O15" s="300">
        <v>6</v>
      </c>
    </row>
    <row r="16" spans="1:15" s="166" customFormat="1">
      <c r="A16" s="299">
        <v>7</v>
      </c>
      <c r="B16" s="267"/>
      <c r="C16" s="267"/>
      <c r="D16" s="268" t="s">
        <v>163</v>
      </c>
      <c r="O16" s="300"/>
    </row>
    <row r="17" spans="1:15" s="166" customFormat="1">
      <c r="A17" s="299"/>
      <c r="B17" s="267"/>
      <c r="C17" s="267"/>
      <c r="D17" s="268" t="s">
        <v>164</v>
      </c>
      <c r="E17" s="94">
        <v>1813.913</v>
      </c>
      <c r="F17" s="94">
        <v>1791.069</v>
      </c>
      <c r="G17" s="94">
        <v>1662.009</v>
      </c>
      <c r="H17" s="94">
        <v>513.55499999999995</v>
      </c>
      <c r="I17" s="94" t="s">
        <v>278</v>
      </c>
      <c r="J17" s="94" t="s">
        <v>278</v>
      </c>
      <c r="K17" s="94" t="s">
        <v>278</v>
      </c>
      <c r="L17" s="94">
        <v>129.06</v>
      </c>
      <c r="M17" s="94">
        <v>22.844000000000001</v>
      </c>
      <c r="N17" s="94" t="s">
        <v>278</v>
      </c>
      <c r="O17" s="300">
        <v>7</v>
      </c>
    </row>
    <row r="18" spans="1:15" s="35" customFormat="1">
      <c r="A18" s="299">
        <v>8</v>
      </c>
      <c r="B18" s="267"/>
      <c r="C18" s="267"/>
      <c r="D18" s="268" t="s">
        <v>49</v>
      </c>
      <c r="E18" s="94">
        <v>530.40300000000002</v>
      </c>
      <c r="F18" s="94">
        <v>530.40300000000002</v>
      </c>
      <c r="G18" s="94">
        <v>526.16600000000005</v>
      </c>
      <c r="H18" s="94">
        <v>285.601</v>
      </c>
      <c r="I18" s="94" t="s">
        <v>278</v>
      </c>
      <c r="J18" s="94" t="s">
        <v>278</v>
      </c>
      <c r="K18" s="94" t="s">
        <v>278</v>
      </c>
      <c r="L18" s="94">
        <v>4.2370000000000001</v>
      </c>
      <c r="M18" s="94" t="s">
        <v>278</v>
      </c>
      <c r="N18" s="94" t="s">
        <v>278</v>
      </c>
      <c r="O18" s="300">
        <v>8</v>
      </c>
    </row>
    <row r="19" spans="1:15" s="35" customFormat="1">
      <c r="A19" s="299">
        <v>9</v>
      </c>
      <c r="B19" s="267"/>
      <c r="C19" s="267"/>
      <c r="D19" s="268" t="s">
        <v>165</v>
      </c>
      <c r="O19" s="300"/>
    </row>
    <row r="20" spans="1:15" s="35" customFormat="1">
      <c r="A20" s="299"/>
      <c r="B20" s="267"/>
      <c r="C20" s="267"/>
      <c r="D20" s="268" t="s">
        <v>166</v>
      </c>
      <c r="E20" s="94">
        <v>8157.3329999999996</v>
      </c>
      <c r="F20" s="94">
        <v>8056.19</v>
      </c>
      <c r="G20" s="94">
        <v>7556.41</v>
      </c>
      <c r="H20" s="94">
        <v>1645.127</v>
      </c>
      <c r="I20" s="94" t="s">
        <v>278</v>
      </c>
      <c r="J20" s="94" t="s">
        <v>278</v>
      </c>
      <c r="K20" s="94" t="s">
        <v>278</v>
      </c>
      <c r="L20" s="94">
        <v>499.78</v>
      </c>
      <c r="M20" s="94">
        <v>101.143</v>
      </c>
      <c r="N20" s="94" t="s">
        <v>278</v>
      </c>
      <c r="O20" s="300">
        <v>9</v>
      </c>
    </row>
    <row r="21" spans="1:15" s="35" customFormat="1">
      <c r="A21" s="299">
        <v>10</v>
      </c>
      <c r="B21" s="267"/>
      <c r="C21" s="267"/>
      <c r="D21" s="268" t="s">
        <v>50</v>
      </c>
      <c r="E21" s="94">
        <v>3111.6860000000001</v>
      </c>
      <c r="F21" s="94">
        <v>3095.377</v>
      </c>
      <c r="G21" s="94">
        <v>2904.2759999999998</v>
      </c>
      <c r="H21" s="94">
        <v>1306.2360000000001</v>
      </c>
      <c r="I21" s="94" t="s">
        <v>278</v>
      </c>
      <c r="J21" s="94" t="s">
        <v>278</v>
      </c>
      <c r="K21" s="94" t="s">
        <v>278</v>
      </c>
      <c r="L21" s="94">
        <v>191.101</v>
      </c>
      <c r="M21" s="94">
        <v>16.309000000000001</v>
      </c>
      <c r="N21" s="94" t="s">
        <v>278</v>
      </c>
      <c r="O21" s="300">
        <v>10</v>
      </c>
    </row>
    <row r="22" spans="1:15" s="35" customFormat="1">
      <c r="A22" s="299">
        <v>11</v>
      </c>
      <c r="B22" s="267"/>
      <c r="C22" s="267"/>
      <c r="D22" s="268" t="s">
        <v>51</v>
      </c>
      <c r="E22" s="94">
        <v>2061.4699999999998</v>
      </c>
      <c r="F22" s="94">
        <v>2039.1990000000001</v>
      </c>
      <c r="G22" s="94">
        <v>1868.48</v>
      </c>
      <c r="H22" s="94">
        <v>447.71300000000002</v>
      </c>
      <c r="I22" s="94" t="s">
        <v>278</v>
      </c>
      <c r="J22" s="94" t="s">
        <v>278</v>
      </c>
      <c r="K22" s="94" t="s">
        <v>278</v>
      </c>
      <c r="L22" s="94">
        <v>170.71899999999999</v>
      </c>
      <c r="M22" s="94">
        <v>22.271000000000001</v>
      </c>
      <c r="N22" s="94" t="s">
        <v>278</v>
      </c>
      <c r="O22" s="300">
        <v>11</v>
      </c>
    </row>
    <row r="23" spans="1:15" s="35" customFormat="1">
      <c r="A23" s="299">
        <v>12</v>
      </c>
      <c r="B23" s="267"/>
      <c r="C23" s="267"/>
      <c r="D23" s="268" t="s">
        <v>52</v>
      </c>
      <c r="E23" s="94">
        <v>1294.173</v>
      </c>
      <c r="F23" s="94">
        <v>1289.1510000000001</v>
      </c>
      <c r="G23" s="94">
        <v>1213.115</v>
      </c>
      <c r="H23" s="94">
        <v>382.596</v>
      </c>
      <c r="I23" s="94" t="s">
        <v>278</v>
      </c>
      <c r="J23" s="94" t="s">
        <v>278</v>
      </c>
      <c r="K23" s="94" t="s">
        <v>278</v>
      </c>
      <c r="L23" s="94">
        <v>76.036000000000001</v>
      </c>
      <c r="M23" s="94">
        <v>5.0220000000000002</v>
      </c>
      <c r="N23" s="94" t="s">
        <v>278</v>
      </c>
      <c r="O23" s="300">
        <v>12</v>
      </c>
    </row>
    <row r="24" spans="1:15" s="35" customFormat="1">
      <c r="A24" s="299">
        <v>13</v>
      </c>
      <c r="B24" s="267"/>
      <c r="C24" s="267"/>
      <c r="D24" s="268" t="s">
        <v>276</v>
      </c>
      <c r="E24" s="94">
        <v>511.726</v>
      </c>
      <c r="F24" s="94">
        <v>504.04899999999998</v>
      </c>
      <c r="G24" s="94">
        <v>469.62299999999999</v>
      </c>
      <c r="H24" s="94">
        <v>108.426</v>
      </c>
      <c r="I24" s="94" t="s">
        <v>278</v>
      </c>
      <c r="J24" s="94" t="s">
        <v>278</v>
      </c>
      <c r="K24" s="94" t="s">
        <v>278</v>
      </c>
      <c r="L24" s="94">
        <v>34.426000000000002</v>
      </c>
      <c r="M24" s="94">
        <v>7.6769999999999996</v>
      </c>
      <c r="N24" s="94" t="s">
        <v>278</v>
      </c>
      <c r="O24" s="300"/>
    </row>
    <row r="25" spans="1:15" s="35" customFormat="1">
      <c r="A25" s="299">
        <v>14</v>
      </c>
      <c r="B25" s="267"/>
      <c r="C25" s="267"/>
      <c r="D25" s="268" t="s">
        <v>1</v>
      </c>
      <c r="E25" s="94">
        <v>5783.4359999999997</v>
      </c>
      <c r="F25" s="94">
        <v>5722.6369999999997</v>
      </c>
      <c r="G25" s="94">
        <v>5210.18</v>
      </c>
      <c r="H25" s="94">
        <v>1120.723</v>
      </c>
      <c r="I25" s="94">
        <v>50.463000000000001</v>
      </c>
      <c r="J25" s="94">
        <v>49.826999999999998</v>
      </c>
      <c r="K25" s="94">
        <v>134.38200000000001</v>
      </c>
      <c r="L25" s="94">
        <v>277.78500000000003</v>
      </c>
      <c r="M25" s="94">
        <v>60.798999999999999</v>
      </c>
      <c r="N25" s="94" t="s">
        <v>278</v>
      </c>
      <c r="O25" s="300">
        <v>14</v>
      </c>
    </row>
    <row r="26" spans="1:15" s="35" customFormat="1">
      <c r="A26" s="299">
        <v>15</v>
      </c>
      <c r="B26" s="267"/>
      <c r="C26" s="267"/>
      <c r="D26" s="268" t="s">
        <v>277</v>
      </c>
      <c r="E26" s="94">
        <v>1366.8530000000001</v>
      </c>
      <c r="F26" s="94">
        <v>1355.32</v>
      </c>
      <c r="G26" s="94">
        <v>1259.4110000000001</v>
      </c>
      <c r="H26" s="94">
        <v>265.24900000000002</v>
      </c>
      <c r="I26" s="94" t="s">
        <v>278</v>
      </c>
      <c r="J26" s="94" t="s">
        <v>278</v>
      </c>
      <c r="K26" s="94" t="s">
        <v>278</v>
      </c>
      <c r="L26" s="94">
        <v>95.909000000000006</v>
      </c>
      <c r="M26" s="94">
        <v>11.532999999999999</v>
      </c>
      <c r="N26" s="94" t="s">
        <v>278</v>
      </c>
      <c r="O26" s="300">
        <v>15</v>
      </c>
    </row>
    <row r="27" spans="1:15" s="35" customFormat="1" ht="9.9499999999999993" customHeight="1">
      <c r="A27" s="299"/>
      <c r="B27" s="267"/>
      <c r="C27" s="267"/>
      <c r="D27" s="268"/>
      <c r="E27" s="94"/>
      <c r="F27" s="94"/>
      <c r="G27" s="94"/>
      <c r="H27" s="94"/>
      <c r="I27" s="94"/>
      <c r="J27" s="94"/>
      <c r="K27" s="94"/>
      <c r="L27" s="94"/>
      <c r="M27" s="94"/>
      <c r="N27" s="94"/>
      <c r="O27" s="300"/>
    </row>
    <row r="28" spans="1:15" s="166" customFormat="1">
      <c r="A28" s="330">
        <v>16</v>
      </c>
      <c r="B28" s="314"/>
      <c r="C28" s="314" t="s">
        <v>16</v>
      </c>
      <c r="D28" s="315"/>
      <c r="E28" s="332"/>
      <c r="F28" s="332"/>
      <c r="G28" s="332"/>
      <c r="H28" s="332"/>
      <c r="I28" s="332"/>
      <c r="J28" s="332"/>
      <c r="K28" s="332"/>
      <c r="L28" s="332"/>
      <c r="M28" s="332"/>
      <c r="N28" s="332"/>
      <c r="O28" s="329">
        <v>16</v>
      </c>
    </row>
    <row r="29" spans="1:15" s="35" customFormat="1">
      <c r="A29" s="299">
        <v>17</v>
      </c>
      <c r="B29" s="267"/>
      <c r="C29" s="267"/>
      <c r="D29" s="268" t="s">
        <v>16</v>
      </c>
      <c r="E29" s="94">
        <v>4684.7759999999998</v>
      </c>
      <c r="F29" s="94">
        <v>4512.3059999999996</v>
      </c>
      <c r="G29" s="94">
        <v>3898.2629999999999</v>
      </c>
      <c r="H29" s="94">
        <v>783.24400000000003</v>
      </c>
      <c r="I29" s="94">
        <v>10.58</v>
      </c>
      <c r="J29" s="94" t="s">
        <v>278</v>
      </c>
      <c r="K29" s="94">
        <v>0.72799999999999998</v>
      </c>
      <c r="L29" s="94">
        <v>602.73500000000001</v>
      </c>
      <c r="M29" s="94">
        <v>172.47</v>
      </c>
      <c r="N29" s="94" t="s">
        <v>278</v>
      </c>
      <c r="O29" s="300">
        <v>17</v>
      </c>
    </row>
    <row r="30" spans="1:15" s="35" customFormat="1" ht="9.9499999999999993" customHeight="1">
      <c r="A30" s="299"/>
      <c r="B30" s="267"/>
      <c r="C30" s="267"/>
      <c r="D30" s="268"/>
      <c r="E30" s="94"/>
      <c r="F30" s="94"/>
      <c r="G30" s="94"/>
      <c r="H30" s="94"/>
      <c r="I30" s="94"/>
      <c r="J30" s="94"/>
      <c r="K30" s="94"/>
      <c r="L30" s="94"/>
      <c r="M30" s="94"/>
      <c r="N30" s="94"/>
      <c r="O30" s="300"/>
    </row>
    <row r="31" spans="1:15" s="166" customFormat="1">
      <c r="A31" s="330">
        <v>18</v>
      </c>
      <c r="B31" s="314"/>
      <c r="C31" s="315" t="s">
        <v>167</v>
      </c>
      <c r="D31" s="315"/>
      <c r="E31" s="332"/>
      <c r="F31" s="332"/>
      <c r="G31" s="332"/>
      <c r="H31" s="332"/>
      <c r="I31" s="332"/>
      <c r="J31" s="332"/>
      <c r="K31" s="332"/>
      <c r="L31" s="332"/>
      <c r="M31" s="332"/>
      <c r="N31" s="332"/>
      <c r="O31" s="329">
        <v>18</v>
      </c>
    </row>
    <row r="32" spans="1:15" s="35" customFormat="1">
      <c r="A32" s="299">
        <v>19</v>
      </c>
      <c r="B32" s="267"/>
      <c r="C32" s="267"/>
      <c r="D32" s="268" t="s">
        <v>167</v>
      </c>
      <c r="E32" s="94"/>
      <c r="F32" s="94"/>
      <c r="G32" s="94"/>
      <c r="H32" s="94"/>
      <c r="I32" s="94"/>
      <c r="J32" s="94"/>
      <c r="K32" s="94"/>
      <c r="L32" s="94"/>
      <c r="M32" s="94"/>
      <c r="N32" s="94"/>
      <c r="O32" s="300"/>
    </row>
    <row r="33" spans="1:15" s="35" customFormat="1">
      <c r="A33" s="299"/>
      <c r="B33" s="267"/>
      <c r="C33" s="267"/>
      <c r="D33" s="268" t="s">
        <v>168</v>
      </c>
      <c r="E33" s="94">
        <v>6713.3789999999999</v>
      </c>
      <c r="F33" s="94">
        <v>4452.2259999999997</v>
      </c>
      <c r="G33" s="94">
        <v>3986.15</v>
      </c>
      <c r="H33" s="94">
        <v>777.178</v>
      </c>
      <c r="I33" s="94">
        <v>35.890999999999998</v>
      </c>
      <c r="J33" s="94">
        <v>19.346</v>
      </c>
      <c r="K33" s="94">
        <v>22.378</v>
      </c>
      <c r="L33" s="94">
        <v>388.46100000000001</v>
      </c>
      <c r="M33" s="94">
        <v>2261.1529999999998</v>
      </c>
      <c r="N33" s="94">
        <v>2175.7020000000002</v>
      </c>
      <c r="O33" s="300">
        <v>19</v>
      </c>
    </row>
    <row r="34" spans="1:15" s="35" customFormat="1">
      <c r="A34" s="299">
        <v>20</v>
      </c>
      <c r="B34" s="267"/>
      <c r="C34" s="267"/>
      <c r="D34" s="268" t="s">
        <v>273</v>
      </c>
      <c r="E34" s="94">
        <v>4460.701</v>
      </c>
      <c r="F34" s="94">
        <v>4416.5789999999997</v>
      </c>
      <c r="G34" s="94">
        <v>3915.924</v>
      </c>
      <c r="H34" s="94">
        <v>1280.818</v>
      </c>
      <c r="I34" s="94">
        <v>7.55</v>
      </c>
      <c r="J34" s="94">
        <v>7.6289999999999996</v>
      </c>
      <c r="K34" s="94">
        <v>9.6790000000000003</v>
      </c>
      <c r="L34" s="94">
        <v>475.79700000000003</v>
      </c>
      <c r="M34" s="94">
        <v>44.122</v>
      </c>
      <c r="N34" s="94" t="s">
        <v>278</v>
      </c>
      <c r="O34" s="300">
        <v>20</v>
      </c>
    </row>
    <row r="35" spans="1:15" s="35" customFormat="1">
      <c r="A35" s="299">
        <v>21</v>
      </c>
      <c r="B35" s="267"/>
      <c r="C35" s="267"/>
      <c r="D35" s="268" t="s">
        <v>274</v>
      </c>
      <c r="E35" s="94">
        <v>8770.7610000000004</v>
      </c>
      <c r="F35" s="94">
        <v>8598.6959999999999</v>
      </c>
      <c r="G35" s="94">
        <v>7502.8119999999999</v>
      </c>
      <c r="H35" s="94">
        <v>1276.126</v>
      </c>
      <c r="I35" s="94">
        <v>3.9460000000000002</v>
      </c>
      <c r="J35" s="94" t="s">
        <v>278</v>
      </c>
      <c r="K35" s="94">
        <v>1.0660000000000001</v>
      </c>
      <c r="L35" s="94">
        <v>1090.8720000000001</v>
      </c>
      <c r="M35" s="94">
        <v>172.065</v>
      </c>
      <c r="N35" s="94" t="s">
        <v>278</v>
      </c>
      <c r="O35" s="300">
        <v>21</v>
      </c>
    </row>
    <row r="36" spans="1:15" s="35" customFormat="1">
      <c r="A36" s="299">
        <v>22</v>
      </c>
      <c r="B36" s="267"/>
      <c r="C36" s="267"/>
      <c r="D36" s="268" t="s">
        <v>55</v>
      </c>
      <c r="E36" s="94">
        <v>8530.6650000000009</v>
      </c>
      <c r="F36" s="94">
        <v>7553.1909999999998</v>
      </c>
      <c r="G36" s="94">
        <v>6562.8869999999997</v>
      </c>
      <c r="H36" s="94">
        <v>3552.5329999999999</v>
      </c>
      <c r="I36" s="94">
        <v>9.2330000000000005</v>
      </c>
      <c r="J36" s="94">
        <v>29.021000000000001</v>
      </c>
      <c r="K36" s="94">
        <v>110.395</v>
      </c>
      <c r="L36" s="94">
        <v>841.65499999999997</v>
      </c>
      <c r="M36" s="94">
        <v>977.47400000000005</v>
      </c>
      <c r="N36" s="94">
        <v>877.60299999999995</v>
      </c>
      <c r="O36" s="300">
        <v>22</v>
      </c>
    </row>
    <row r="37" spans="1:15" s="35" customFormat="1">
      <c r="A37" s="299">
        <v>23</v>
      </c>
      <c r="B37" s="267"/>
      <c r="C37" s="267"/>
      <c r="D37" s="268" t="s">
        <v>56</v>
      </c>
      <c r="E37" s="94">
        <v>7894.3879999999999</v>
      </c>
      <c r="F37" s="94">
        <v>7826.2309999999998</v>
      </c>
      <c r="G37" s="94">
        <v>7488.3819999999996</v>
      </c>
      <c r="H37" s="94">
        <v>4013.6619999999998</v>
      </c>
      <c r="I37" s="94">
        <v>12.537000000000001</v>
      </c>
      <c r="J37" s="94">
        <v>28.984999999999999</v>
      </c>
      <c r="K37" s="94">
        <v>62.853999999999999</v>
      </c>
      <c r="L37" s="94">
        <v>233.47300000000001</v>
      </c>
      <c r="M37" s="94">
        <v>68.156999999999996</v>
      </c>
      <c r="N37" s="94" t="s">
        <v>278</v>
      </c>
      <c r="O37" s="300">
        <v>23</v>
      </c>
    </row>
    <row r="38" spans="1:15" s="35" customFormat="1">
      <c r="A38" s="299">
        <v>24</v>
      </c>
      <c r="B38" s="267"/>
      <c r="C38" s="267"/>
      <c r="D38" s="268" t="s">
        <v>57</v>
      </c>
      <c r="E38" s="94">
        <v>3608.0720000000001</v>
      </c>
      <c r="F38" s="94">
        <v>3400.9960000000001</v>
      </c>
      <c r="G38" s="94">
        <v>3361.9349999999999</v>
      </c>
      <c r="H38" s="94">
        <v>2659.643</v>
      </c>
      <c r="I38" s="94" t="s">
        <v>278</v>
      </c>
      <c r="J38" s="94" t="s">
        <v>278</v>
      </c>
      <c r="K38" s="94" t="s">
        <v>278</v>
      </c>
      <c r="L38" s="94">
        <v>39.061</v>
      </c>
      <c r="M38" s="94">
        <v>207.07599999999999</v>
      </c>
      <c r="N38" s="94">
        <v>195.06100000000001</v>
      </c>
      <c r="O38" s="300">
        <v>24</v>
      </c>
    </row>
    <row r="39" spans="1:15" s="35" customFormat="1">
      <c r="A39" s="299">
        <v>25</v>
      </c>
      <c r="B39" s="267"/>
      <c r="C39" s="267"/>
      <c r="D39" s="268" t="s">
        <v>58</v>
      </c>
      <c r="E39" s="94">
        <v>298872.89399999997</v>
      </c>
      <c r="F39" s="94">
        <v>251845.698</v>
      </c>
      <c r="G39" s="94">
        <v>83676.951000000001</v>
      </c>
      <c r="H39" s="94">
        <v>10874.995000000001</v>
      </c>
      <c r="I39" s="94">
        <v>10393.703</v>
      </c>
      <c r="J39" s="94">
        <v>2237.3890000000001</v>
      </c>
      <c r="K39" s="94">
        <v>1259.9960000000001</v>
      </c>
      <c r="L39" s="94">
        <v>154277.65900000001</v>
      </c>
      <c r="M39" s="94">
        <v>47027.196000000004</v>
      </c>
      <c r="N39" s="94">
        <v>1028.662</v>
      </c>
      <c r="O39" s="300">
        <v>25</v>
      </c>
    </row>
    <row r="40" spans="1:15" s="35" customFormat="1">
      <c r="A40" s="299">
        <v>26</v>
      </c>
      <c r="B40" s="267"/>
      <c r="C40" s="267"/>
      <c r="D40" s="268" t="s">
        <v>242</v>
      </c>
      <c r="O40" s="300"/>
    </row>
    <row r="41" spans="1:15" s="35" customFormat="1">
      <c r="A41" s="299"/>
      <c r="B41" s="267"/>
      <c r="C41" s="267"/>
      <c r="D41" s="268" t="s">
        <v>243</v>
      </c>
      <c r="E41" s="94">
        <v>1090.0709999999999</v>
      </c>
      <c r="F41" s="94">
        <v>1065.2059999999999</v>
      </c>
      <c r="G41" s="94">
        <v>849.77499999999998</v>
      </c>
      <c r="H41" s="94">
        <v>89.587000000000003</v>
      </c>
      <c r="I41" s="94" t="s">
        <v>278</v>
      </c>
      <c r="J41" s="94" t="s">
        <v>278</v>
      </c>
      <c r="K41" s="94" t="s">
        <v>278</v>
      </c>
      <c r="L41" s="94">
        <v>215.43100000000001</v>
      </c>
      <c r="M41" s="94">
        <v>24.864999999999998</v>
      </c>
      <c r="N41" s="94">
        <v>3.5609999999999999</v>
      </c>
      <c r="O41" s="300">
        <v>26</v>
      </c>
    </row>
    <row r="42" spans="1:15" s="35" customFormat="1">
      <c r="A42" s="299">
        <v>27</v>
      </c>
      <c r="B42" s="267"/>
      <c r="C42" s="267"/>
      <c r="D42" s="268" t="s">
        <v>53</v>
      </c>
      <c r="E42" s="94">
        <v>11575.736999999999</v>
      </c>
      <c r="F42" s="94">
        <v>11395.231</v>
      </c>
      <c r="G42" s="94">
        <v>9422.39</v>
      </c>
      <c r="H42" s="94">
        <v>2464.402</v>
      </c>
      <c r="I42" s="94">
        <v>36.978000000000002</v>
      </c>
      <c r="J42" s="94">
        <v>7.3019999999999996</v>
      </c>
      <c r="K42" s="94">
        <v>4.7679999999999998</v>
      </c>
      <c r="L42" s="94">
        <v>1923.7929999999999</v>
      </c>
      <c r="M42" s="94">
        <v>180.506</v>
      </c>
      <c r="N42" s="94" t="s">
        <v>278</v>
      </c>
      <c r="O42" s="300">
        <v>27</v>
      </c>
    </row>
    <row r="43" spans="1:15" s="35" customFormat="1">
      <c r="A43" s="299">
        <v>28</v>
      </c>
      <c r="B43" s="267"/>
      <c r="C43" s="267"/>
      <c r="D43" s="268" t="s">
        <v>54</v>
      </c>
      <c r="E43" s="94">
        <v>12768.804</v>
      </c>
      <c r="F43" s="94">
        <v>12537.672</v>
      </c>
      <c r="G43" s="94">
        <v>11346.355</v>
      </c>
      <c r="H43" s="94">
        <v>3051.6979999999999</v>
      </c>
      <c r="I43" s="94">
        <v>76.42</v>
      </c>
      <c r="J43" s="94">
        <v>15.090999999999999</v>
      </c>
      <c r="K43" s="94">
        <v>9.298</v>
      </c>
      <c r="L43" s="94">
        <v>1090.508</v>
      </c>
      <c r="M43" s="94">
        <v>231.13200000000001</v>
      </c>
      <c r="N43" s="94" t="s">
        <v>278</v>
      </c>
      <c r="O43" s="300">
        <v>28</v>
      </c>
    </row>
    <row r="44" spans="1:15" s="35" customFormat="1">
      <c r="A44" s="299">
        <v>29</v>
      </c>
      <c r="B44" s="267"/>
      <c r="C44" s="267"/>
      <c r="D44" s="268" t="s">
        <v>325</v>
      </c>
      <c r="E44" s="94">
        <v>2140.1469999999999</v>
      </c>
      <c r="F44" s="94">
        <v>2130.5329999999999</v>
      </c>
      <c r="G44" s="94">
        <v>1815.6990000000001</v>
      </c>
      <c r="H44" s="94">
        <v>559.76599999999996</v>
      </c>
      <c r="I44" s="94" t="s">
        <v>278</v>
      </c>
      <c r="J44" s="94" t="s">
        <v>278</v>
      </c>
      <c r="K44" s="94" t="s">
        <v>278</v>
      </c>
      <c r="L44" s="94">
        <v>314.834</v>
      </c>
      <c r="M44" s="94">
        <v>9.6140000000000008</v>
      </c>
      <c r="N44" s="94" t="s">
        <v>278</v>
      </c>
      <c r="O44" s="300">
        <v>29</v>
      </c>
    </row>
    <row r="45" spans="1:15" s="35" customFormat="1" ht="9.9499999999999993" customHeight="1">
      <c r="A45" s="299"/>
      <c r="B45" s="267"/>
      <c r="C45" s="267"/>
      <c r="D45" s="268"/>
      <c r="E45" s="94"/>
      <c r="F45" s="94"/>
      <c r="G45" s="94"/>
      <c r="H45" s="94"/>
      <c r="I45" s="94"/>
      <c r="J45" s="94"/>
      <c r="K45" s="94"/>
      <c r="L45" s="94"/>
      <c r="M45" s="94"/>
      <c r="N45" s="94"/>
      <c r="O45" s="300"/>
    </row>
    <row r="46" spans="1:15" s="166" customFormat="1">
      <c r="A46" s="330">
        <v>30</v>
      </c>
      <c r="B46" s="314"/>
      <c r="C46" s="315" t="s">
        <v>255</v>
      </c>
      <c r="D46" s="315"/>
      <c r="E46" s="332"/>
      <c r="F46" s="332"/>
      <c r="G46" s="332"/>
      <c r="H46" s="332"/>
      <c r="I46" s="332"/>
      <c r="J46" s="332"/>
      <c r="K46" s="332"/>
      <c r="L46" s="332"/>
      <c r="M46" s="332"/>
      <c r="N46" s="332"/>
      <c r="O46" s="329">
        <v>30</v>
      </c>
    </row>
    <row r="47" spans="1:15" s="35" customFormat="1">
      <c r="A47" s="299">
        <v>31</v>
      </c>
      <c r="B47" s="267"/>
      <c r="C47" s="267"/>
      <c r="D47" s="268" t="s">
        <v>59</v>
      </c>
      <c r="E47" s="94">
        <v>2095.6350000000002</v>
      </c>
      <c r="F47" s="94">
        <v>2085.4769999999999</v>
      </c>
      <c r="G47" s="94">
        <v>2013.2270000000001</v>
      </c>
      <c r="H47" s="94">
        <v>356.67099999999999</v>
      </c>
      <c r="I47" s="94" t="s">
        <v>278</v>
      </c>
      <c r="J47" s="94">
        <v>27.952999999999999</v>
      </c>
      <c r="K47" s="94">
        <v>32.335000000000001</v>
      </c>
      <c r="L47" s="94">
        <v>11.962</v>
      </c>
      <c r="M47" s="94">
        <v>10.157999999999999</v>
      </c>
      <c r="N47" s="94">
        <v>3.7490000000000001</v>
      </c>
      <c r="O47" s="300">
        <v>31</v>
      </c>
    </row>
    <row r="48" spans="1:15" s="35" customFormat="1">
      <c r="A48" s="299">
        <v>32</v>
      </c>
      <c r="B48" s="267"/>
      <c r="C48" s="267"/>
      <c r="D48" s="268" t="s">
        <v>60</v>
      </c>
      <c r="E48" s="94">
        <v>9104.4230000000007</v>
      </c>
      <c r="F48" s="94">
        <v>8941.8510000000006</v>
      </c>
      <c r="G48" s="94">
        <v>8500.5990000000002</v>
      </c>
      <c r="H48" s="94">
        <v>3534.2429999999999</v>
      </c>
      <c r="I48" s="94" t="s">
        <v>278</v>
      </c>
      <c r="J48" s="94">
        <v>54.241999999999997</v>
      </c>
      <c r="K48" s="94">
        <v>85.819000000000003</v>
      </c>
      <c r="L48" s="94">
        <v>301.19099999999997</v>
      </c>
      <c r="M48" s="94">
        <v>162.572</v>
      </c>
      <c r="N48" s="94" t="s">
        <v>278</v>
      </c>
      <c r="O48" s="300">
        <v>32</v>
      </c>
    </row>
    <row r="49" spans="1:15" s="35" customFormat="1">
      <c r="A49" s="299">
        <v>33</v>
      </c>
      <c r="B49" s="267"/>
      <c r="C49" s="267"/>
      <c r="D49" s="268" t="s">
        <v>62</v>
      </c>
      <c r="E49" s="94">
        <v>33623.995000000003</v>
      </c>
      <c r="F49" s="94">
        <v>31266.555</v>
      </c>
      <c r="G49" s="94">
        <v>27760.098999999998</v>
      </c>
      <c r="H49" s="94">
        <v>3967.069</v>
      </c>
      <c r="I49" s="94">
        <v>25.242000000000001</v>
      </c>
      <c r="J49" s="94">
        <v>241.00299999999999</v>
      </c>
      <c r="K49" s="94">
        <v>302.87200000000001</v>
      </c>
      <c r="L49" s="94">
        <v>2937.3389999999999</v>
      </c>
      <c r="M49" s="94">
        <v>2357.44</v>
      </c>
      <c r="N49" s="94">
        <v>10.269</v>
      </c>
      <c r="O49" s="300">
        <v>33</v>
      </c>
    </row>
    <row r="50" spans="1:15" s="35" customFormat="1">
      <c r="A50" s="299">
        <v>34</v>
      </c>
      <c r="B50" s="267"/>
      <c r="C50" s="267"/>
      <c r="D50" s="268" t="s">
        <v>63</v>
      </c>
      <c r="E50" s="94">
        <v>37763.94</v>
      </c>
      <c r="F50" s="94">
        <v>26821.904999999999</v>
      </c>
      <c r="G50" s="94">
        <v>23465.125</v>
      </c>
      <c r="H50" s="94">
        <v>3308.3389999999999</v>
      </c>
      <c r="I50" s="94">
        <v>9.4860000000000007</v>
      </c>
      <c r="J50" s="94">
        <v>61.515000000000001</v>
      </c>
      <c r="K50" s="94">
        <v>91.463999999999999</v>
      </c>
      <c r="L50" s="94">
        <v>3194.3150000000001</v>
      </c>
      <c r="M50" s="94">
        <v>10942.035</v>
      </c>
      <c r="N50" s="94" t="s">
        <v>278</v>
      </c>
      <c r="O50" s="300">
        <v>34</v>
      </c>
    </row>
    <row r="51" spans="1:15" s="35" customFormat="1">
      <c r="A51" s="299">
        <v>35</v>
      </c>
      <c r="B51" s="267"/>
      <c r="C51" s="267"/>
      <c r="D51" s="268" t="s">
        <v>64</v>
      </c>
      <c r="E51" s="94">
        <v>3823.223</v>
      </c>
      <c r="F51" s="94">
        <v>3646.1590000000001</v>
      </c>
      <c r="G51" s="94">
        <v>3121.8620000000001</v>
      </c>
      <c r="H51" s="94">
        <v>527.63699999999994</v>
      </c>
      <c r="I51" s="94" t="s">
        <v>278</v>
      </c>
      <c r="J51" s="94" t="s">
        <v>278</v>
      </c>
      <c r="K51" s="94">
        <v>1.2709999999999999</v>
      </c>
      <c r="L51" s="94">
        <v>523.02599999999995</v>
      </c>
      <c r="M51" s="94">
        <v>177.06399999999999</v>
      </c>
      <c r="N51" s="94" t="s">
        <v>278</v>
      </c>
      <c r="O51" s="300">
        <v>35</v>
      </c>
    </row>
    <row r="52" spans="1:15" s="35" customFormat="1">
      <c r="A52" s="299">
        <v>36</v>
      </c>
      <c r="B52" s="267"/>
      <c r="C52" s="267"/>
      <c r="D52" s="268" t="s">
        <v>65</v>
      </c>
      <c r="E52" s="94">
        <v>25170.855</v>
      </c>
      <c r="F52" s="94">
        <v>22728.879000000001</v>
      </c>
      <c r="G52" s="94">
        <v>19977.912</v>
      </c>
      <c r="H52" s="94">
        <v>3570.3980000000001</v>
      </c>
      <c r="I52" s="94">
        <v>55.317</v>
      </c>
      <c r="J52" s="94" t="s">
        <v>278</v>
      </c>
      <c r="K52" s="94">
        <v>53.462000000000003</v>
      </c>
      <c r="L52" s="94">
        <v>2642.1880000000001</v>
      </c>
      <c r="M52" s="94">
        <v>2441.9760000000001</v>
      </c>
      <c r="N52" s="94">
        <v>2.5</v>
      </c>
      <c r="O52" s="300">
        <v>36</v>
      </c>
    </row>
    <row r="53" spans="1:15" s="35" customFormat="1">
      <c r="A53" s="299">
        <v>37</v>
      </c>
      <c r="B53" s="267"/>
      <c r="C53" s="267"/>
      <c r="D53" s="268" t="s">
        <v>66</v>
      </c>
      <c r="E53" s="94">
        <v>7412.1670000000004</v>
      </c>
      <c r="F53" s="94">
        <v>6316.982</v>
      </c>
      <c r="G53" s="94">
        <v>5698.0860000000002</v>
      </c>
      <c r="H53" s="94">
        <v>979.71400000000006</v>
      </c>
      <c r="I53" s="94">
        <v>1.171</v>
      </c>
      <c r="J53" s="94">
        <v>0.02</v>
      </c>
      <c r="K53" s="94">
        <v>2.38</v>
      </c>
      <c r="L53" s="94">
        <v>615.32500000000005</v>
      </c>
      <c r="M53" s="94">
        <v>1095.1849999999999</v>
      </c>
      <c r="N53" s="94" t="s">
        <v>278</v>
      </c>
      <c r="O53" s="300">
        <v>37</v>
      </c>
    </row>
    <row r="54" spans="1:15" s="35" customFormat="1">
      <c r="A54" s="299">
        <v>38</v>
      </c>
      <c r="B54" s="267"/>
      <c r="C54" s="267"/>
      <c r="D54" s="268" t="s">
        <v>67</v>
      </c>
      <c r="E54" s="94">
        <v>4413.9189999999999</v>
      </c>
      <c r="F54" s="94">
        <v>4302.4089999999997</v>
      </c>
      <c r="G54" s="94">
        <v>3653.4110000000001</v>
      </c>
      <c r="H54" s="94">
        <v>797.32100000000003</v>
      </c>
      <c r="I54" s="94" t="s">
        <v>278</v>
      </c>
      <c r="J54" s="94" t="s">
        <v>278</v>
      </c>
      <c r="K54" s="94">
        <v>1.2889999999999999</v>
      </c>
      <c r="L54" s="94">
        <v>647.70899999999995</v>
      </c>
      <c r="M54" s="94">
        <v>111.51</v>
      </c>
      <c r="N54" s="94" t="s">
        <v>278</v>
      </c>
      <c r="O54" s="300">
        <v>38</v>
      </c>
    </row>
    <row r="55" spans="1:15" s="35" customFormat="1" ht="11.1" customHeight="1">
      <c r="A55" s="299"/>
      <c r="B55" s="267"/>
      <c r="C55" s="267"/>
      <c r="D55" s="268"/>
      <c r="E55" s="94"/>
      <c r="F55" s="94"/>
      <c r="G55" s="94"/>
      <c r="H55" s="94"/>
      <c r="I55" s="94"/>
      <c r="J55" s="94"/>
      <c r="K55" s="94"/>
      <c r="L55" s="94"/>
      <c r="M55" s="94"/>
      <c r="N55" s="94"/>
      <c r="O55" s="300"/>
    </row>
    <row r="56" spans="1:15" s="166" customFormat="1">
      <c r="A56" s="330">
        <v>39</v>
      </c>
      <c r="B56" s="314"/>
      <c r="C56" s="314" t="s">
        <v>234</v>
      </c>
      <c r="D56" s="315"/>
      <c r="E56" s="332"/>
      <c r="F56" s="332"/>
      <c r="G56" s="332"/>
      <c r="H56" s="332"/>
      <c r="I56" s="332"/>
      <c r="J56" s="332"/>
      <c r="K56" s="332"/>
      <c r="L56" s="332"/>
      <c r="M56" s="332"/>
      <c r="N56" s="332"/>
      <c r="O56" s="329">
        <v>39</v>
      </c>
    </row>
    <row r="57" spans="1:15" s="35" customFormat="1">
      <c r="A57" s="299">
        <v>40</v>
      </c>
      <c r="B57" s="267"/>
      <c r="C57" s="267"/>
      <c r="D57" s="268" t="s">
        <v>97</v>
      </c>
      <c r="E57" s="94">
        <v>631700.42500000005</v>
      </c>
      <c r="F57" s="94">
        <v>594499.50199999998</v>
      </c>
      <c r="G57" s="94">
        <v>375892.29</v>
      </c>
      <c r="H57" s="94">
        <v>4840.7870000000003</v>
      </c>
      <c r="I57" s="94">
        <v>1502.165</v>
      </c>
      <c r="J57" s="94">
        <v>6153.6959999999999</v>
      </c>
      <c r="K57" s="94">
        <v>12874.611000000001</v>
      </c>
      <c r="L57" s="94">
        <v>198076.74</v>
      </c>
      <c r="M57" s="94">
        <v>37200.923000000003</v>
      </c>
      <c r="N57" s="94">
        <v>19570.668000000001</v>
      </c>
      <c r="O57" s="300">
        <v>40</v>
      </c>
    </row>
    <row r="58" spans="1:15" s="35" customFormat="1">
      <c r="A58" s="367"/>
      <c r="B58" s="267"/>
      <c r="C58" s="267"/>
      <c r="D58" s="297"/>
      <c r="E58" s="94"/>
      <c r="F58" s="94"/>
      <c r="G58" s="94"/>
      <c r="H58" s="94"/>
      <c r="I58" s="94"/>
      <c r="J58" s="94"/>
      <c r="K58" s="94"/>
      <c r="L58" s="94"/>
      <c r="M58" s="94"/>
      <c r="N58" s="94"/>
      <c r="O58" s="367"/>
    </row>
    <row r="59" spans="1:15" s="35" customFormat="1">
      <c r="A59" s="367"/>
      <c r="B59" s="267"/>
      <c r="C59" s="267"/>
      <c r="D59" s="297"/>
      <c r="E59" s="94"/>
      <c r="F59" s="94"/>
      <c r="G59" s="94"/>
      <c r="H59" s="94"/>
      <c r="I59" s="94"/>
      <c r="J59" s="94"/>
      <c r="K59" s="94"/>
      <c r="L59" s="94"/>
      <c r="M59" s="94"/>
      <c r="N59" s="94"/>
      <c r="O59" s="367"/>
    </row>
    <row r="60" spans="1:15" s="35" customFormat="1">
      <c r="A60" s="273"/>
      <c r="B60" s="273"/>
      <c r="C60" s="273"/>
      <c r="D60" s="273"/>
      <c r="E60" s="74"/>
      <c r="F60" s="74"/>
      <c r="G60" s="75"/>
      <c r="H60" s="74" t="s">
        <v>270</v>
      </c>
      <c r="I60" s="75" t="s">
        <v>45</v>
      </c>
      <c r="K60" s="273"/>
      <c r="L60" s="273"/>
      <c r="M60" s="273"/>
      <c r="O60" s="301"/>
    </row>
    <row r="61" spans="1:15" s="35" customFormat="1">
      <c r="A61" s="273"/>
      <c r="B61" s="273"/>
      <c r="C61" s="273"/>
      <c r="D61" s="273"/>
      <c r="E61" s="74"/>
      <c r="F61" s="74"/>
      <c r="G61" s="75"/>
      <c r="H61" s="74"/>
      <c r="I61" s="75"/>
      <c r="K61" s="273"/>
      <c r="L61" s="273"/>
      <c r="M61" s="273"/>
      <c r="O61" s="301"/>
    </row>
    <row r="62" spans="1:15" s="166" customFormat="1" ht="12.75" thickBot="1">
      <c r="A62" s="282"/>
      <c r="B62" s="282"/>
      <c r="C62" s="282"/>
      <c r="D62" s="282"/>
      <c r="E62" s="95"/>
      <c r="F62" s="26"/>
      <c r="G62" s="27"/>
      <c r="H62" s="164"/>
      <c r="I62" s="283"/>
      <c r="J62" s="36"/>
      <c r="K62" s="240"/>
      <c r="L62" s="240"/>
      <c r="M62" s="240"/>
      <c r="O62" s="282"/>
    </row>
    <row r="63" spans="1:15">
      <c r="A63" s="248"/>
      <c r="B63" s="249"/>
      <c r="C63" s="249"/>
      <c r="D63" s="284"/>
      <c r="E63" s="285"/>
      <c r="F63" s="286"/>
      <c r="G63" s="286"/>
      <c r="H63" s="165" t="s">
        <v>23</v>
      </c>
      <c r="I63" s="287" t="s">
        <v>24</v>
      </c>
      <c r="J63" s="288"/>
      <c r="K63" s="286"/>
      <c r="L63" s="289"/>
      <c r="M63" s="289"/>
      <c r="N63" s="290"/>
      <c r="O63" s="254"/>
    </row>
    <row r="64" spans="1:15" ht="12.75" customHeight="1">
      <c r="A64" s="434" t="s">
        <v>138</v>
      </c>
      <c r="B64" s="280"/>
      <c r="C64" s="280"/>
      <c r="D64" s="435" t="s">
        <v>254</v>
      </c>
      <c r="E64" s="436" t="s">
        <v>9</v>
      </c>
      <c r="F64" s="291"/>
      <c r="G64" s="291"/>
      <c r="H64" s="327" t="s">
        <v>227</v>
      </c>
      <c r="I64" s="328"/>
      <c r="J64" s="291"/>
      <c r="K64" s="291"/>
      <c r="L64" s="292"/>
      <c r="M64" s="438" t="s">
        <v>8</v>
      </c>
      <c r="N64" s="439"/>
      <c r="O64" s="446" t="s">
        <v>138</v>
      </c>
    </row>
    <row r="65" spans="1:15" ht="12.75" customHeight="1">
      <c r="A65" s="434"/>
      <c r="B65" s="280"/>
      <c r="C65" s="280"/>
      <c r="D65" s="435"/>
      <c r="E65" s="436"/>
      <c r="F65" s="444" t="s">
        <v>188</v>
      </c>
      <c r="G65" s="442" t="s">
        <v>204</v>
      </c>
      <c r="H65" s="430" t="s">
        <v>162</v>
      </c>
      <c r="I65" s="440" t="s">
        <v>146</v>
      </c>
      <c r="J65" s="430" t="s">
        <v>147</v>
      </c>
      <c r="K65" s="442" t="s">
        <v>214</v>
      </c>
      <c r="L65" s="442" t="s">
        <v>206</v>
      </c>
      <c r="M65" s="444" t="s">
        <v>188</v>
      </c>
      <c r="N65" s="440" t="s">
        <v>286</v>
      </c>
      <c r="O65" s="446"/>
    </row>
    <row r="66" spans="1:15" ht="61.5" customHeight="1">
      <c r="A66" s="434"/>
      <c r="B66" s="280"/>
      <c r="C66" s="280"/>
      <c r="D66" s="435"/>
      <c r="E66" s="437"/>
      <c r="F66" s="445"/>
      <c r="G66" s="443"/>
      <c r="H66" s="431"/>
      <c r="I66" s="441"/>
      <c r="J66" s="431"/>
      <c r="K66" s="443"/>
      <c r="L66" s="443"/>
      <c r="M66" s="445"/>
      <c r="N66" s="441"/>
      <c r="O66" s="446"/>
    </row>
    <row r="67" spans="1:15" ht="12.75" thickBot="1">
      <c r="A67" s="260"/>
      <c r="B67" s="265"/>
      <c r="C67" s="277"/>
      <c r="D67" s="262"/>
      <c r="E67" s="432" t="s">
        <v>95</v>
      </c>
      <c r="F67" s="433"/>
      <c r="G67" s="433"/>
      <c r="H67" s="433"/>
      <c r="I67" s="433"/>
      <c r="J67" s="433" t="s">
        <v>95</v>
      </c>
      <c r="K67" s="433"/>
      <c r="L67" s="433"/>
      <c r="M67" s="433"/>
      <c r="N67" s="433"/>
      <c r="O67" s="265"/>
    </row>
    <row r="68" spans="1:15" s="35" customFormat="1" ht="9.9499999999999993" customHeight="1">
      <c r="A68" s="266"/>
      <c r="B68" s="267"/>
      <c r="C68" s="267"/>
      <c r="D68" s="268"/>
      <c r="E68" s="94"/>
      <c r="F68" s="94"/>
      <c r="G68" s="94"/>
      <c r="H68" s="94"/>
      <c r="I68" s="94"/>
      <c r="J68" s="94"/>
      <c r="K68" s="94"/>
      <c r="L68" s="94"/>
      <c r="M68" s="94"/>
      <c r="N68" s="94"/>
      <c r="O68" s="270"/>
    </row>
    <row r="69" spans="1:15" s="35" customFormat="1">
      <c r="A69" s="266">
        <v>41</v>
      </c>
      <c r="B69" s="267"/>
      <c r="C69" s="267"/>
      <c r="D69" s="268" t="s">
        <v>275</v>
      </c>
      <c r="E69" s="94">
        <v>5376.7120000000004</v>
      </c>
      <c r="F69" s="94">
        <v>5315.8689999999997</v>
      </c>
      <c r="G69" s="94">
        <v>3993.8620000000001</v>
      </c>
      <c r="H69" s="94">
        <v>369.95800000000003</v>
      </c>
      <c r="I69" s="94">
        <v>118.328</v>
      </c>
      <c r="J69" s="94">
        <v>23.366</v>
      </c>
      <c r="K69" s="94">
        <v>14.76</v>
      </c>
      <c r="L69" s="94">
        <v>1165.5530000000001</v>
      </c>
      <c r="M69" s="94">
        <v>60.843000000000004</v>
      </c>
      <c r="N69" s="94" t="s">
        <v>278</v>
      </c>
      <c r="O69" s="300">
        <v>41</v>
      </c>
    </row>
    <row r="70" spans="1:15" s="35" customFormat="1">
      <c r="A70" s="266">
        <v>42</v>
      </c>
      <c r="B70" s="267"/>
      <c r="C70" s="267"/>
      <c r="D70" s="268" t="s">
        <v>96</v>
      </c>
      <c r="E70" s="94">
        <v>7499.7280000000001</v>
      </c>
      <c r="F70" s="94">
        <v>7339.1779999999999</v>
      </c>
      <c r="G70" s="94">
        <v>5358.1440000000002</v>
      </c>
      <c r="H70" s="94">
        <v>104.89400000000001</v>
      </c>
      <c r="I70" s="94">
        <v>437.80900000000003</v>
      </c>
      <c r="J70" s="94">
        <v>26.69</v>
      </c>
      <c r="K70" s="94">
        <v>101.901</v>
      </c>
      <c r="L70" s="94">
        <v>1414.634</v>
      </c>
      <c r="M70" s="94">
        <v>160.55000000000001</v>
      </c>
      <c r="N70" s="94">
        <v>123.289</v>
      </c>
      <c r="O70" s="300">
        <v>42</v>
      </c>
    </row>
    <row r="71" spans="1:15" s="35" customFormat="1" ht="9.9499999999999993" customHeight="1">
      <c r="A71" s="299"/>
      <c r="B71" s="267"/>
      <c r="C71" s="267"/>
      <c r="D71" s="268"/>
      <c r="E71" s="94"/>
      <c r="F71" s="94"/>
      <c r="G71" s="94"/>
      <c r="H71" s="94"/>
      <c r="I71" s="94"/>
      <c r="J71" s="94"/>
      <c r="K71" s="94"/>
      <c r="L71" s="94"/>
      <c r="M71" s="94"/>
      <c r="N71" s="94"/>
      <c r="O71" s="300"/>
    </row>
    <row r="72" spans="1:15" s="166" customFormat="1" ht="11.25" customHeight="1">
      <c r="A72" s="322">
        <v>43</v>
      </c>
      <c r="B72" s="314"/>
      <c r="C72" s="314" t="s">
        <v>256</v>
      </c>
      <c r="D72" s="315"/>
      <c r="E72" s="94"/>
      <c r="F72" s="94"/>
      <c r="G72" s="94"/>
      <c r="H72" s="94"/>
      <c r="I72" s="94"/>
      <c r="J72" s="94"/>
      <c r="K72" s="94"/>
      <c r="L72" s="94"/>
      <c r="M72" s="94"/>
      <c r="N72" s="94"/>
      <c r="O72" s="300">
        <v>43</v>
      </c>
    </row>
    <row r="73" spans="1:15" s="166" customFormat="1" ht="11.25" customHeight="1">
      <c r="A73" s="322"/>
      <c r="B73" s="314"/>
      <c r="C73" s="314"/>
      <c r="D73" s="315" t="s">
        <v>257</v>
      </c>
      <c r="E73" s="332"/>
      <c r="F73" s="332"/>
      <c r="G73" s="332"/>
      <c r="H73" s="332"/>
      <c r="I73" s="332"/>
      <c r="J73" s="332"/>
      <c r="K73" s="332"/>
      <c r="L73" s="332"/>
      <c r="M73" s="332"/>
      <c r="N73" s="332"/>
      <c r="O73" s="331"/>
    </row>
    <row r="74" spans="1:15" s="35" customFormat="1" ht="11.25" customHeight="1">
      <c r="A74" s="266">
        <v>44</v>
      </c>
      <c r="B74" s="267"/>
      <c r="C74" s="267"/>
      <c r="D74" s="268" t="s">
        <v>68</v>
      </c>
      <c r="E74" s="94">
        <v>1518.4179999999999</v>
      </c>
      <c r="F74" s="94">
        <v>1346.6</v>
      </c>
      <c r="G74" s="94">
        <v>1240.67</v>
      </c>
      <c r="H74" s="94">
        <v>698.78800000000001</v>
      </c>
      <c r="I74" s="94" t="s">
        <v>278</v>
      </c>
      <c r="J74" s="94" t="s">
        <v>278</v>
      </c>
      <c r="K74" s="94">
        <v>0.32100000000000001</v>
      </c>
      <c r="L74" s="94">
        <v>105.60899999999999</v>
      </c>
      <c r="M74" s="94">
        <v>171.81800000000001</v>
      </c>
      <c r="N74" s="94">
        <v>26.457999999999998</v>
      </c>
      <c r="O74" s="270">
        <v>44</v>
      </c>
    </row>
    <row r="75" spans="1:15" s="35" customFormat="1" ht="11.25" customHeight="1">
      <c r="A75" s="266">
        <v>45</v>
      </c>
      <c r="B75" s="267"/>
      <c r="C75" s="267"/>
      <c r="D75" s="268" t="s">
        <v>191</v>
      </c>
      <c r="O75" s="270"/>
    </row>
    <row r="76" spans="1:15" s="35" customFormat="1" ht="11.25" customHeight="1">
      <c r="A76" s="266"/>
      <c r="B76" s="267"/>
      <c r="C76" s="267"/>
      <c r="D76" s="268" t="s">
        <v>229</v>
      </c>
      <c r="E76" s="94">
        <v>4044.5390000000002</v>
      </c>
      <c r="F76" s="94">
        <v>3739.3539999999998</v>
      </c>
      <c r="G76" s="94">
        <v>2545.4270000000001</v>
      </c>
      <c r="H76" s="94">
        <v>383.88099999999997</v>
      </c>
      <c r="I76" s="94" t="s">
        <v>278</v>
      </c>
      <c r="J76" s="94">
        <v>292.87</v>
      </c>
      <c r="K76" s="94">
        <v>175.07499999999999</v>
      </c>
      <c r="L76" s="94">
        <v>725.98199999999997</v>
      </c>
      <c r="M76" s="94">
        <v>305.185</v>
      </c>
      <c r="N76" s="94" t="s">
        <v>278</v>
      </c>
      <c r="O76" s="270">
        <v>45</v>
      </c>
    </row>
    <row r="77" spans="1:15" s="35" customFormat="1" ht="11.25" customHeight="1">
      <c r="A77" s="266">
        <v>46</v>
      </c>
      <c r="B77" s="267"/>
      <c r="C77" s="267"/>
      <c r="D77" s="268" t="s">
        <v>102</v>
      </c>
      <c r="E77" s="94">
        <v>1257.155</v>
      </c>
      <c r="F77" s="94">
        <v>1243.1869999999999</v>
      </c>
      <c r="G77" s="94">
        <v>1090.354</v>
      </c>
      <c r="H77" s="94">
        <v>745.44299999999998</v>
      </c>
      <c r="I77" s="94" t="s">
        <v>278</v>
      </c>
      <c r="J77" s="94" t="s">
        <v>278</v>
      </c>
      <c r="K77" s="94">
        <v>6.4000000000000001E-2</v>
      </c>
      <c r="L77" s="94">
        <v>152.76900000000001</v>
      </c>
      <c r="M77" s="94">
        <v>13.968</v>
      </c>
      <c r="N77" s="94" t="s">
        <v>278</v>
      </c>
      <c r="O77" s="270">
        <v>46</v>
      </c>
    </row>
    <row r="78" spans="1:15" s="35" customFormat="1" ht="11.25" customHeight="1">
      <c r="A78" s="266">
        <v>47</v>
      </c>
      <c r="B78" s="267"/>
      <c r="C78" s="267"/>
      <c r="D78" s="268" t="s">
        <v>69</v>
      </c>
      <c r="E78" s="94">
        <v>4298.1459999999997</v>
      </c>
      <c r="F78" s="94">
        <v>3930.8820000000001</v>
      </c>
      <c r="G78" s="94">
        <v>3240.4560000000001</v>
      </c>
      <c r="H78" s="94">
        <v>453.44499999999999</v>
      </c>
      <c r="I78" s="94">
        <v>7.3959999999999999</v>
      </c>
      <c r="J78" s="94">
        <v>1.46</v>
      </c>
      <c r="K78" s="94">
        <v>2.1789999999999998</v>
      </c>
      <c r="L78" s="94">
        <v>679.39099999999996</v>
      </c>
      <c r="M78" s="94">
        <v>367.26400000000001</v>
      </c>
      <c r="N78" s="94" t="s">
        <v>278</v>
      </c>
      <c r="O78" s="270">
        <v>47</v>
      </c>
    </row>
    <row r="79" spans="1:15" s="35" customFormat="1" ht="9.9499999999999993" customHeight="1">
      <c r="A79" s="266"/>
      <c r="B79" s="267"/>
      <c r="C79" s="267"/>
      <c r="D79" s="268"/>
      <c r="E79" s="332"/>
      <c r="F79" s="332"/>
      <c r="G79" s="332"/>
      <c r="H79" s="332"/>
      <c r="I79" s="332"/>
      <c r="J79" s="332"/>
      <c r="K79" s="332"/>
      <c r="L79" s="332"/>
      <c r="M79" s="332"/>
      <c r="N79" s="332"/>
      <c r="O79" s="270"/>
    </row>
    <row r="80" spans="1:15" s="35" customFormat="1" ht="11.25" customHeight="1">
      <c r="A80" s="322">
        <v>48</v>
      </c>
      <c r="B80" s="267"/>
      <c r="C80" s="314" t="s">
        <v>20</v>
      </c>
      <c r="D80" s="268"/>
      <c r="E80" s="332"/>
      <c r="F80" s="332"/>
      <c r="G80" s="332"/>
      <c r="H80" s="332"/>
      <c r="I80" s="332"/>
      <c r="J80" s="332"/>
      <c r="K80" s="332"/>
      <c r="L80" s="332"/>
      <c r="M80" s="332"/>
      <c r="N80" s="332"/>
      <c r="O80" s="331">
        <v>48</v>
      </c>
    </row>
    <row r="81" spans="1:15" s="35" customFormat="1" ht="11.25" customHeight="1">
      <c r="A81" s="266">
        <v>49</v>
      </c>
      <c r="B81" s="267"/>
      <c r="C81" s="267"/>
      <c r="D81" s="268" t="s">
        <v>70</v>
      </c>
      <c r="E81" s="94">
        <v>8994.143</v>
      </c>
      <c r="F81" s="94">
        <v>7342.82</v>
      </c>
      <c r="G81" s="94">
        <v>6538.152</v>
      </c>
      <c r="H81" s="94">
        <v>1381.1890000000001</v>
      </c>
      <c r="I81" s="94">
        <v>5.8780000000000001</v>
      </c>
      <c r="J81" s="94">
        <v>162.90700000000001</v>
      </c>
      <c r="K81" s="94">
        <v>253</v>
      </c>
      <c r="L81" s="94">
        <v>382.88299999999998</v>
      </c>
      <c r="M81" s="94">
        <v>1651.3230000000001</v>
      </c>
      <c r="N81" s="94">
        <v>845.84500000000003</v>
      </c>
      <c r="O81" s="270">
        <v>49</v>
      </c>
    </row>
    <row r="82" spans="1:15" s="35" customFormat="1" ht="11.25" customHeight="1">
      <c r="A82" s="266">
        <v>50</v>
      </c>
      <c r="B82" s="267"/>
      <c r="C82" s="267"/>
      <c r="D82" s="268" t="s">
        <v>244</v>
      </c>
      <c r="O82" s="270"/>
    </row>
    <row r="83" spans="1:15" s="35" customFormat="1" ht="11.25" customHeight="1">
      <c r="A83" s="266"/>
      <c r="B83" s="267"/>
      <c r="C83" s="267"/>
      <c r="D83" s="268" t="s">
        <v>245</v>
      </c>
      <c r="E83" s="94">
        <v>4108.3819999999996</v>
      </c>
      <c r="F83" s="94">
        <v>3825.2530000000002</v>
      </c>
      <c r="G83" s="94">
        <v>3607.67</v>
      </c>
      <c r="H83" s="94">
        <v>1501.712</v>
      </c>
      <c r="I83" s="94" t="s">
        <v>278</v>
      </c>
      <c r="J83" s="94" t="s">
        <v>278</v>
      </c>
      <c r="K83" s="94">
        <v>8.8149999999999995</v>
      </c>
      <c r="L83" s="94">
        <v>208.768</v>
      </c>
      <c r="M83" s="94">
        <v>283.12900000000002</v>
      </c>
      <c r="N83" s="94">
        <v>128.24100000000001</v>
      </c>
      <c r="O83" s="270">
        <v>50</v>
      </c>
    </row>
    <row r="84" spans="1:15" s="35" customFormat="1" ht="11.25" customHeight="1">
      <c r="A84" s="266">
        <v>51</v>
      </c>
      <c r="B84" s="267"/>
      <c r="C84" s="267"/>
      <c r="D84" s="268" t="s">
        <v>230</v>
      </c>
      <c r="E84" s="94">
        <v>185.09899999999999</v>
      </c>
      <c r="F84" s="94">
        <v>126.807</v>
      </c>
      <c r="G84" s="94">
        <v>114.41800000000001</v>
      </c>
      <c r="H84" s="94" t="s">
        <v>278</v>
      </c>
      <c r="I84" s="94" t="s">
        <v>278</v>
      </c>
      <c r="J84" s="94" t="s">
        <v>278</v>
      </c>
      <c r="K84" s="94" t="s">
        <v>278</v>
      </c>
      <c r="L84" s="94">
        <v>12.388999999999999</v>
      </c>
      <c r="M84" s="94">
        <v>58.292000000000002</v>
      </c>
      <c r="N84" s="94">
        <v>58.292000000000002</v>
      </c>
      <c r="O84" s="270">
        <v>51</v>
      </c>
    </row>
    <row r="85" spans="1:15" s="35" customFormat="1" ht="11.25" customHeight="1">
      <c r="A85" s="266">
        <v>52</v>
      </c>
      <c r="B85" s="267"/>
      <c r="C85" s="267"/>
      <c r="D85" s="268" t="s">
        <v>154</v>
      </c>
      <c r="E85" s="94">
        <v>41655.483999999997</v>
      </c>
      <c r="F85" s="94">
        <v>37647.991999999998</v>
      </c>
      <c r="G85" s="94">
        <v>32670.181</v>
      </c>
      <c r="H85" s="94">
        <v>7651.634</v>
      </c>
      <c r="I85" s="94">
        <v>490.12400000000002</v>
      </c>
      <c r="J85" s="94">
        <v>679.51199999999994</v>
      </c>
      <c r="K85" s="94">
        <v>1019.9450000000001</v>
      </c>
      <c r="L85" s="94">
        <v>2788.23</v>
      </c>
      <c r="M85" s="94">
        <v>4007.4920000000002</v>
      </c>
      <c r="N85" s="94">
        <v>1130.0709999999999</v>
      </c>
      <c r="O85" s="270">
        <v>52</v>
      </c>
    </row>
    <row r="86" spans="1:15" s="35" customFormat="1" ht="11.25" customHeight="1">
      <c r="A86" s="266">
        <v>53</v>
      </c>
      <c r="B86" s="267"/>
      <c r="C86" s="267"/>
      <c r="D86" s="268" t="s">
        <v>246</v>
      </c>
      <c r="E86" s="94">
        <v>33667.108999999997</v>
      </c>
      <c r="F86" s="94">
        <v>28293.324000000001</v>
      </c>
      <c r="G86" s="94">
        <v>24183.914000000001</v>
      </c>
      <c r="H86" s="94">
        <v>5187.2870000000003</v>
      </c>
      <c r="I86" s="94">
        <v>131.95099999999999</v>
      </c>
      <c r="J86" s="94">
        <v>1053.682</v>
      </c>
      <c r="K86" s="94">
        <v>1284.9459999999999</v>
      </c>
      <c r="L86" s="94">
        <v>1638.8309999999999</v>
      </c>
      <c r="M86" s="94">
        <v>5373.7849999999999</v>
      </c>
      <c r="N86" s="94">
        <v>900.81399999999996</v>
      </c>
      <c r="O86" s="270">
        <v>53</v>
      </c>
    </row>
    <row r="87" spans="1:15" s="35" customFormat="1" ht="11.25" customHeight="1">
      <c r="A87" s="266">
        <v>54</v>
      </c>
      <c r="B87" s="267"/>
      <c r="C87" s="267"/>
      <c r="D87" s="268" t="s">
        <v>155</v>
      </c>
      <c r="E87" s="94">
        <v>2238.5239999999999</v>
      </c>
      <c r="F87" s="94">
        <v>1887.376</v>
      </c>
      <c r="G87" s="94">
        <v>1151.413</v>
      </c>
      <c r="H87" s="94">
        <v>47.406999999999996</v>
      </c>
      <c r="I87" s="94">
        <v>193.274</v>
      </c>
      <c r="J87" s="94">
        <v>153.74799999999999</v>
      </c>
      <c r="K87" s="94">
        <v>180.26499999999999</v>
      </c>
      <c r="L87" s="94">
        <v>208.67599999999999</v>
      </c>
      <c r="M87" s="94">
        <v>351.14800000000002</v>
      </c>
      <c r="N87" s="94">
        <v>0.432</v>
      </c>
      <c r="O87" s="270">
        <v>54</v>
      </c>
    </row>
    <row r="88" spans="1:15" s="35" customFormat="1" ht="11.25" customHeight="1">
      <c r="A88" s="266">
        <v>55</v>
      </c>
      <c r="B88" s="267"/>
      <c r="C88" s="267"/>
      <c r="D88" s="268" t="s">
        <v>71</v>
      </c>
      <c r="E88" s="94">
        <v>11672.071</v>
      </c>
      <c r="F88" s="94">
        <v>11556.058000000001</v>
      </c>
      <c r="G88" s="94">
        <v>9756.5079999999998</v>
      </c>
      <c r="H88" s="94">
        <v>2586.88</v>
      </c>
      <c r="I88" s="94">
        <v>182.75399999999999</v>
      </c>
      <c r="J88" s="94">
        <v>208.83500000000001</v>
      </c>
      <c r="K88" s="94">
        <v>795.06399999999996</v>
      </c>
      <c r="L88" s="94">
        <v>612.89700000000005</v>
      </c>
      <c r="M88" s="94">
        <v>116.01300000000001</v>
      </c>
      <c r="N88" s="94" t="s">
        <v>278</v>
      </c>
      <c r="O88" s="270">
        <v>55</v>
      </c>
    </row>
    <row r="89" spans="1:15" s="35" customFormat="1" ht="11.25" customHeight="1">
      <c r="A89" s="266">
        <v>56</v>
      </c>
      <c r="B89" s="267"/>
      <c r="C89" s="267"/>
      <c r="D89" s="268" t="s">
        <v>192</v>
      </c>
      <c r="E89" s="94">
        <v>2085.585</v>
      </c>
      <c r="F89" s="94">
        <v>2026.6489999999999</v>
      </c>
      <c r="G89" s="94">
        <v>1852.5250000000001</v>
      </c>
      <c r="H89" s="94">
        <v>716.53499999999997</v>
      </c>
      <c r="I89" s="94" t="s">
        <v>278</v>
      </c>
      <c r="J89" s="94" t="s">
        <v>278</v>
      </c>
      <c r="K89" s="94" t="s">
        <v>278</v>
      </c>
      <c r="L89" s="94">
        <v>174.124</v>
      </c>
      <c r="M89" s="94">
        <v>58.936</v>
      </c>
      <c r="N89" s="94">
        <v>42.746000000000002</v>
      </c>
      <c r="O89" s="270">
        <v>56</v>
      </c>
    </row>
    <row r="90" spans="1:15" s="35" customFormat="1" ht="11.25" customHeight="1">
      <c r="A90" s="266">
        <v>57</v>
      </c>
      <c r="B90" s="267"/>
      <c r="C90" s="267"/>
      <c r="D90" s="268" t="s">
        <v>72</v>
      </c>
      <c r="E90" s="94">
        <v>24171.631000000001</v>
      </c>
      <c r="F90" s="94">
        <v>23294.344000000001</v>
      </c>
      <c r="G90" s="94">
        <v>19132.36</v>
      </c>
      <c r="H90" s="94">
        <v>3157.6619999999998</v>
      </c>
      <c r="I90" s="94">
        <v>322.79700000000003</v>
      </c>
      <c r="J90" s="94">
        <v>363.358</v>
      </c>
      <c r="K90" s="94">
        <v>2250.0819999999999</v>
      </c>
      <c r="L90" s="94">
        <v>1225.7470000000001</v>
      </c>
      <c r="M90" s="94">
        <v>877.28700000000003</v>
      </c>
      <c r="N90" s="94">
        <v>34.771000000000001</v>
      </c>
      <c r="O90" s="270">
        <v>57</v>
      </c>
    </row>
    <row r="91" spans="1:15" s="35" customFormat="1" ht="11.25" customHeight="1">
      <c r="A91" s="266">
        <v>58</v>
      </c>
      <c r="B91" s="267"/>
      <c r="C91" s="267"/>
      <c r="D91" s="268" t="s">
        <v>61</v>
      </c>
      <c r="E91" s="94">
        <v>31493.716</v>
      </c>
      <c r="F91" s="94">
        <v>28747.833999999999</v>
      </c>
      <c r="G91" s="94">
        <v>24891.341</v>
      </c>
      <c r="H91" s="94">
        <v>6303.7380000000003</v>
      </c>
      <c r="I91" s="94">
        <v>47.484000000000002</v>
      </c>
      <c r="J91" s="94">
        <v>445.18700000000001</v>
      </c>
      <c r="K91" s="94">
        <v>696.42499999999995</v>
      </c>
      <c r="L91" s="94">
        <v>2667.3969999999999</v>
      </c>
      <c r="M91" s="94">
        <v>2745.8820000000001</v>
      </c>
      <c r="N91" s="94">
        <v>368.73399999999998</v>
      </c>
      <c r="O91" s="270">
        <v>58</v>
      </c>
    </row>
    <row r="92" spans="1:15" s="35" customFormat="1" ht="11.25" customHeight="1">
      <c r="A92" s="266">
        <v>59</v>
      </c>
      <c r="B92" s="267"/>
      <c r="C92" s="267"/>
      <c r="D92" s="268" t="s">
        <v>247</v>
      </c>
      <c r="E92" s="94">
        <v>2268.7910000000002</v>
      </c>
      <c r="F92" s="94">
        <v>2162.4580000000001</v>
      </c>
      <c r="G92" s="94">
        <v>1739.47</v>
      </c>
      <c r="H92" s="94">
        <v>404.27100000000002</v>
      </c>
      <c r="I92" s="94">
        <v>3.7280000000000002</v>
      </c>
      <c r="J92" s="94">
        <v>140.31800000000001</v>
      </c>
      <c r="K92" s="94">
        <v>162.31</v>
      </c>
      <c r="L92" s="94">
        <v>116.63200000000001</v>
      </c>
      <c r="M92" s="94">
        <v>106.333</v>
      </c>
      <c r="N92" s="94">
        <v>7.2519999999999998</v>
      </c>
      <c r="O92" s="270">
        <v>59</v>
      </c>
    </row>
    <row r="93" spans="1:15" s="35" customFormat="1" ht="9.9499999999999993" customHeight="1">
      <c r="A93" s="266"/>
      <c r="B93" s="267"/>
      <c r="C93" s="267"/>
      <c r="D93" s="268"/>
      <c r="E93" s="94"/>
      <c r="F93" s="94"/>
      <c r="G93" s="94"/>
      <c r="H93" s="94"/>
      <c r="I93" s="94"/>
      <c r="J93" s="94"/>
      <c r="K93" s="94"/>
      <c r="L93" s="94"/>
      <c r="M93" s="94"/>
      <c r="N93" s="94"/>
      <c r="O93" s="270"/>
    </row>
    <row r="94" spans="1:15" s="35" customFormat="1" ht="11.25" customHeight="1">
      <c r="A94" s="322">
        <v>60</v>
      </c>
      <c r="B94" s="267"/>
      <c r="C94" s="315" t="s">
        <v>258</v>
      </c>
      <c r="D94" s="268"/>
      <c r="E94" s="332"/>
      <c r="F94" s="332"/>
      <c r="G94" s="332"/>
      <c r="H94" s="332"/>
      <c r="I94" s="332"/>
      <c r="J94" s="332"/>
      <c r="K94" s="332"/>
      <c r="L94" s="332"/>
      <c r="M94" s="332"/>
      <c r="N94" s="332"/>
      <c r="O94" s="331">
        <v>60</v>
      </c>
    </row>
    <row r="95" spans="1:15" s="35" customFormat="1" ht="11.25" customHeight="1">
      <c r="A95" s="266">
        <v>61</v>
      </c>
      <c r="B95" s="267"/>
      <c r="C95" s="267"/>
      <c r="D95" s="268" t="s">
        <v>73</v>
      </c>
      <c r="E95" s="94">
        <v>2314.3989999999999</v>
      </c>
      <c r="F95" s="94">
        <v>2291.6799999999998</v>
      </c>
      <c r="G95" s="94">
        <v>2127.0349999999999</v>
      </c>
      <c r="H95" s="94">
        <v>820.98199999999997</v>
      </c>
      <c r="I95" s="94">
        <v>0.24</v>
      </c>
      <c r="J95" s="94" t="s">
        <v>278</v>
      </c>
      <c r="K95" s="94" t="s">
        <v>278</v>
      </c>
      <c r="L95" s="94">
        <v>164.405</v>
      </c>
      <c r="M95" s="94">
        <v>22.719000000000001</v>
      </c>
      <c r="N95" s="94" t="s">
        <v>278</v>
      </c>
      <c r="O95" s="270">
        <v>61</v>
      </c>
    </row>
    <row r="96" spans="1:15" s="35" customFormat="1" ht="11.25" customHeight="1">
      <c r="A96" s="266">
        <v>62</v>
      </c>
      <c r="B96" s="267"/>
      <c r="C96" s="267"/>
      <c r="D96" s="268" t="s">
        <v>193</v>
      </c>
      <c r="E96" s="94">
        <v>756.32</v>
      </c>
      <c r="F96" s="94">
        <v>756.01099999999997</v>
      </c>
      <c r="G96" s="94">
        <v>576.04700000000003</v>
      </c>
      <c r="H96" s="94">
        <v>146.22999999999999</v>
      </c>
      <c r="I96" s="94">
        <v>33.103999999999999</v>
      </c>
      <c r="J96" s="94">
        <v>34.258000000000003</v>
      </c>
      <c r="K96" s="94">
        <v>92.391999999999996</v>
      </c>
      <c r="L96" s="94">
        <v>20.21</v>
      </c>
      <c r="M96" s="94">
        <v>0.309</v>
      </c>
      <c r="N96" s="94" t="s">
        <v>278</v>
      </c>
      <c r="O96" s="270">
        <v>62</v>
      </c>
    </row>
    <row r="97" spans="1:15" s="35" customFormat="1" ht="11.25" customHeight="1">
      <c r="A97" s="266">
        <v>63</v>
      </c>
      <c r="B97" s="267"/>
      <c r="C97" s="267"/>
      <c r="D97" s="268" t="s">
        <v>74</v>
      </c>
      <c r="E97" s="94">
        <v>5141.0820000000003</v>
      </c>
      <c r="F97" s="94">
        <v>4932.2430000000004</v>
      </c>
      <c r="G97" s="94">
        <v>3774.0830000000001</v>
      </c>
      <c r="H97" s="94">
        <v>1518.07</v>
      </c>
      <c r="I97" s="94">
        <v>155.64500000000001</v>
      </c>
      <c r="J97" s="94">
        <v>175.55199999999999</v>
      </c>
      <c r="K97" s="94">
        <v>477.01100000000002</v>
      </c>
      <c r="L97" s="94">
        <v>349.952</v>
      </c>
      <c r="M97" s="94">
        <v>208.839</v>
      </c>
      <c r="N97" s="94" t="s">
        <v>278</v>
      </c>
      <c r="O97" s="270">
        <v>63</v>
      </c>
    </row>
    <row r="98" spans="1:15" s="35" customFormat="1" ht="11.25" customHeight="1">
      <c r="A98" s="266">
        <v>64</v>
      </c>
      <c r="B98" s="267"/>
      <c r="C98" s="267"/>
      <c r="D98" s="268" t="s">
        <v>194</v>
      </c>
      <c r="E98" s="94">
        <v>244.28299999999999</v>
      </c>
      <c r="F98" s="94">
        <v>244.084</v>
      </c>
      <c r="G98" s="94">
        <v>199.07900000000001</v>
      </c>
      <c r="H98" s="94">
        <v>89.840999999999994</v>
      </c>
      <c r="I98" s="94">
        <v>6.9950000000000001</v>
      </c>
      <c r="J98" s="94">
        <v>7.9939999999999998</v>
      </c>
      <c r="K98" s="94">
        <v>21.558</v>
      </c>
      <c r="L98" s="94">
        <v>8.4580000000000002</v>
      </c>
      <c r="M98" s="94">
        <v>0.19900000000000001</v>
      </c>
      <c r="N98" s="94" t="s">
        <v>278</v>
      </c>
      <c r="O98" s="270">
        <v>64</v>
      </c>
    </row>
    <row r="99" spans="1:15" s="35" customFormat="1" ht="11.25" customHeight="1">
      <c r="A99" s="266">
        <v>65</v>
      </c>
      <c r="B99" s="267"/>
      <c r="C99" s="267"/>
      <c r="D99" s="268" t="s">
        <v>75</v>
      </c>
      <c r="E99" s="94">
        <v>12390.601000000001</v>
      </c>
      <c r="F99" s="94">
        <v>12251.846</v>
      </c>
      <c r="G99" s="94">
        <v>10108.522000000001</v>
      </c>
      <c r="H99" s="94">
        <v>5626.2560000000003</v>
      </c>
      <c r="I99" s="94" t="s">
        <v>278</v>
      </c>
      <c r="J99" s="94" t="s">
        <v>278</v>
      </c>
      <c r="K99" s="94" t="s">
        <v>278</v>
      </c>
      <c r="L99" s="94">
        <v>2143.3240000000001</v>
      </c>
      <c r="M99" s="94">
        <v>138.755</v>
      </c>
      <c r="N99" s="94">
        <v>2.6659999999999999</v>
      </c>
      <c r="O99" s="270">
        <v>65</v>
      </c>
    </row>
    <row r="100" spans="1:15" s="35" customFormat="1" ht="9.9499999999999993" customHeight="1">
      <c r="A100" s="266"/>
      <c r="B100" s="267"/>
      <c r="C100" s="267"/>
      <c r="D100" s="268"/>
      <c r="E100" s="94"/>
      <c r="F100" s="94"/>
      <c r="G100" s="94"/>
      <c r="H100" s="94"/>
      <c r="I100" s="94"/>
      <c r="J100" s="94"/>
      <c r="K100" s="94"/>
      <c r="L100" s="94"/>
      <c r="M100" s="94"/>
      <c r="N100" s="94"/>
      <c r="O100" s="270"/>
    </row>
    <row r="101" spans="1:15" s="166" customFormat="1">
      <c r="A101" s="322">
        <v>66</v>
      </c>
      <c r="B101" s="314"/>
      <c r="C101" s="314" t="s">
        <v>259</v>
      </c>
      <c r="D101" s="315"/>
      <c r="E101" s="332">
        <v>14936.039000000001</v>
      </c>
      <c r="F101" s="332">
        <v>14031.73</v>
      </c>
      <c r="G101" s="332">
        <v>731.19</v>
      </c>
      <c r="H101" s="332">
        <v>5.18</v>
      </c>
      <c r="I101" s="332">
        <v>40.723999999999997</v>
      </c>
      <c r="J101" s="332">
        <v>2117.7240000000002</v>
      </c>
      <c r="K101" s="332">
        <v>4318.1239999999998</v>
      </c>
      <c r="L101" s="332">
        <v>6823.9679999999998</v>
      </c>
      <c r="M101" s="332">
        <v>904.30899999999997</v>
      </c>
      <c r="N101" s="332">
        <v>792.01700000000005</v>
      </c>
      <c r="O101" s="331">
        <v>66</v>
      </c>
    </row>
    <row r="102" spans="1:15" s="35" customFormat="1" ht="9.9499999999999993" customHeight="1">
      <c r="A102" s="266"/>
      <c r="B102" s="267"/>
      <c r="C102" s="267"/>
      <c r="D102" s="268"/>
      <c r="E102" s="94"/>
      <c r="F102" s="94"/>
      <c r="G102" s="94"/>
      <c r="H102" s="94"/>
      <c r="I102" s="94"/>
      <c r="J102" s="94"/>
      <c r="K102" s="94"/>
      <c r="L102" s="94"/>
      <c r="M102" s="94"/>
      <c r="N102" s="94"/>
      <c r="O102" s="270"/>
    </row>
    <row r="103" spans="1:15" s="35" customFormat="1">
      <c r="A103" s="322">
        <v>67</v>
      </c>
      <c r="B103" s="267"/>
      <c r="C103" s="314" t="s">
        <v>260</v>
      </c>
      <c r="D103" s="268"/>
      <c r="E103" s="332"/>
      <c r="F103" s="332"/>
      <c r="G103" s="332"/>
      <c r="H103" s="332"/>
      <c r="I103" s="332"/>
      <c r="J103" s="332"/>
      <c r="K103" s="332"/>
      <c r="L103" s="332"/>
      <c r="M103" s="332"/>
      <c r="N103" s="332"/>
      <c r="O103" s="331">
        <v>67</v>
      </c>
    </row>
    <row r="104" spans="1:15" s="35" customFormat="1" ht="11.25" customHeight="1">
      <c r="A104" s="266">
        <v>68</v>
      </c>
      <c r="B104" s="267"/>
      <c r="C104" s="267"/>
      <c r="D104" s="268" t="s">
        <v>100</v>
      </c>
      <c r="E104" s="94">
        <v>119270.3</v>
      </c>
      <c r="F104" s="94">
        <v>115339.863</v>
      </c>
      <c r="G104" s="94">
        <v>82921.186000000002</v>
      </c>
      <c r="H104" s="94">
        <v>8361.3850000000002</v>
      </c>
      <c r="I104" s="94">
        <v>778.91099999999994</v>
      </c>
      <c r="J104" s="94">
        <v>2016.144</v>
      </c>
      <c r="K104" s="94">
        <v>4129.8879999999999</v>
      </c>
      <c r="L104" s="94">
        <v>25493.734</v>
      </c>
      <c r="M104" s="94">
        <v>3930.4369999999999</v>
      </c>
      <c r="N104" s="94">
        <v>1293.2950000000001</v>
      </c>
      <c r="O104" s="270">
        <v>68</v>
      </c>
    </row>
    <row r="105" spans="1:15" s="35" customFormat="1" ht="11.25" customHeight="1">
      <c r="A105" s="266">
        <v>69</v>
      </c>
      <c r="B105" s="267"/>
      <c r="C105" s="267"/>
      <c r="D105" s="268" t="s">
        <v>156</v>
      </c>
      <c r="E105" s="94">
        <v>1833.021</v>
      </c>
      <c r="F105" s="94">
        <v>1250.116</v>
      </c>
      <c r="G105" s="94">
        <v>353.81099999999998</v>
      </c>
      <c r="H105" s="94" t="s">
        <v>278</v>
      </c>
      <c r="I105" s="94">
        <v>29.713000000000001</v>
      </c>
      <c r="J105" s="94">
        <v>394.04700000000003</v>
      </c>
      <c r="K105" s="94">
        <v>429.334</v>
      </c>
      <c r="L105" s="94">
        <v>43.210999999999999</v>
      </c>
      <c r="M105" s="94">
        <v>582.90499999999997</v>
      </c>
      <c r="N105" s="94">
        <v>42.253999999999998</v>
      </c>
      <c r="O105" s="270">
        <v>69</v>
      </c>
    </row>
    <row r="106" spans="1:15" s="35" customFormat="1" ht="11.25" customHeight="1">
      <c r="A106" s="266">
        <v>70</v>
      </c>
      <c r="B106" s="267"/>
      <c r="C106" s="267"/>
      <c r="D106" s="268" t="s">
        <v>76</v>
      </c>
      <c r="E106" s="94">
        <v>37404.175000000003</v>
      </c>
      <c r="F106" s="94">
        <v>36871.561999999998</v>
      </c>
      <c r="G106" s="94">
        <v>23597.053</v>
      </c>
      <c r="H106" s="94">
        <v>1957.2909999999999</v>
      </c>
      <c r="I106" s="94">
        <v>131.31800000000001</v>
      </c>
      <c r="J106" s="94">
        <v>744.04499999999996</v>
      </c>
      <c r="K106" s="94">
        <v>1205.8420000000001</v>
      </c>
      <c r="L106" s="94">
        <v>11193.304</v>
      </c>
      <c r="M106" s="94">
        <v>532.61300000000006</v>
      </c>
      <c r="N106" s="94">
        <v>2.9350000000000001</v>
      </c>
      <c r="O106" s="270">
        <v>70</v>
      </c>
    </row>
    <row r="107" spans="1:15" s="35" customFormat="1" ht="11.25" customHeight="1">
      <c r="A107" s="266">
        <v>71</v>
      </c>
      <c r="B107" s="267"/>
      <c r="C107" s="267"/>
      <c r="D107" s="268" t="s">
        <v>77</v>
      </c>
      <c r="E107" s="94">
        <v>31242.008000000002</v>
      </c>
      <c r="F107" s="94">
        <v>20636.071</v>
      </c>
      <c r="G107" s="94">
        <v>14882.880999999999</v>
      </c>
      <c r="H107" s="94">
        <v>144.14699999999999</v>
      </c>
      <c r="I107" s="94">
        <v>50.725000000000001</v>
      </c>
      <c r="J107" s="94">
        <v>153.67599999999999</v>
      </c>
      <c r="K107" s="94">
        <v>347.43299999999999</v>
      </c>
      <c r="L107" s="94">
        <v>5201.3559999999998</v>
      </c>
      <c r="M107" s="94">
        <v>10605.937</v>
      </c>
      <c r="N107" s="94">
        <v>7257.9849999999997</v>
      </c>
      <c r="O107" s="270">
        <v>71</v>
      </c>
    </row>
    <row r="108" spans="1:15" s="35" customFormat="1" ht="11.25" customHeight="1">
      <c r="A108" s="266">
        <v>72</v>
      </c>
      <c r="B108" s="267"/>
      <c r="C108" s="267"/>
      <c r="D108" s="268" t="s">
        <v>101</v>
      </c>
      <c r="E108" s="94">
        <v>30290.901999999998</v>
      </c>
      <c r="F108" s="94">
        <v>29296.088</v>
      </c>
      <c r="G108" s="94">
        <v>21495.167000000001</v>
      </c>
      <c r="H108" s="94">
        <v>533.65800000000002</v>
      </c>
      <c r="I108" s="94">
        <v>262.78800000000001</v>
      </c>
      <c r="J108" s="94">
        <v>477.524</v>
      </c>
      <c r="K108" s="94">
        <v>891.28300000000002</v>
      </c>
      <c r="L108" s="94">
        <v>6169.326</v>
      </c>
      <c r="M108" s="94">
        <v>994.81399999999996</v>
      </c>
      <c r="N108" s="94">
        <v>6.2530000000000001</v>
      </c>
      <c r="O108" s="270">
        <v>72</v>
      </c>
    </row>
    <row r="109" spans="1:15" s="35" customFormat="1" ht="11.25" customHeight="1">
      <c r="A109" s="266">
        <v>73</v>
      </c>
      <c r="B109" s="267"/>
      <c r="C109" s="267"/>
      <c r="D109" s="268" t="s">
        <v>157</v>
      </c>
      <c r="E109" s="94">
        <v>83062.092999999993</v>
      </c>
      <c r="F109" s="94">
        <v>46326.423999999999</v>
      </c>
      <c r="G109" s="94">
        <v>12622.050999999999</v>
      </c>
      <c r="H109" s="94">
        <v>58.838000000000001</v>
      </c>
      <c r="I109" s="94">
        <v>6417.2650000000003</v>
      </c>
      <c r="J109" s="94">
        <v>10073.491</v>
      </c>
      <c r="K109" s="94">
        <v>14104.74</v>
      </c>
      <c r="L109" s="94">
        <v>3108.877</v>
      </c>
      <c r="M109" s="94">
        <v>36735.669000000002</v>
      </c>
      <c r="N109" s="94">
        <v>35578.837</v>
      </c>
      <c r="O109" s="270">
        <v>73</v>
      </c>
    </row>
    <row r="110" spans="1:15" s="35" customFormat="1" ht="11.25" customHeight="1">
      <c r="A110" s="266">
        <v>74</v>
      </c>
      <c r="B110" s="267"/>
      <c r="C110" s="267"/>
      <c r="D110" s="268" t="s">
        <v>78</v>
      </c>
      <c r="E110" s="94">
        <v>367.899</v>
      </c>
      <c r="F110" s="94">
        <v>358.30900000000003</v>
      </c>
      <c r="G110" s="94">
        <v>69.311999999999998</v>
      </c>
      <c r="H110" s="94">
        <v>37.011000000000003</v>
      </c>
      <c r="I110" s="94" t="s">
        <v>278</v>
      </c>
      <c r="J110" s="94">
        <v>92.411000000000001</v>
      </c>
      <c r="K110" s="94">
        <v>167.44399999999999</v>
      </c>
      <c r="L110" s="94">
        <v>29.141999999999999</v>
      </c>
      <c r="M110" s="94">
        <v>9.59</v>
      </c>
      <c r="N110" s="94" t="s">
        <v>278</v>
      </c>
      <c r="O110" s="270">
        <v>74</v>
      </c>
    </row>
    <row r="111" spans="1:15" s="35" customFormat="1" ht="11.25" customHeight="1">
      <c r="A111" s="266">
        <v>75</v>
      </c>
      <c r="B111" s="267"/>
      <c r="C111" s="267"/>
      <c r="D111" s="268" t="s">
        <v>79</v>
      </c>
      <c r="E111" s="94">
        <v>1860.596</v>
      </c>
      <c r="F111" s="94">
        <v>1674.8779999999999</v>
      </c>
      <c r="G111" s="94">
        <v>1461.646</v>
      </c>
      <c r="H111" s="94" t="s">
        <v>278</v>
      </c>
      <c r="I111" s="94" t="s">
        <v>278</v>
      </c>
      <c r="J111" s="94">
        <v>42.165999999999997</v>
      </c>
      <c r="K111" s="94">
        <v>83.302000000000007</v>
      </c>
      <c r="L111" s="94">
        <v>87.763999999999996</v>
      </c>
      <c r="M111" s="94">
        <v>185.71799999999999</v>
      </c>
      <c r="N111" s="94">
        <v>176.41</v>
      </c>
      <c r="O111" s="270">
        <v>75</v>
      </c>
    </row>
    <row r="112" spans="1:15" s="35" customFormat="1" ht="11.25" customHeight="1">
      <c r="A112" s="266">
        <v>76</v>
      </c>
      <c r="B112" s="267"/>
      <c r="C112" s="267"/>
      <c r="D112" s="268" t="s">
        <v>169</v>
      </c>
      <c r="O112" s="270"/>
    </row>
    <row r="113" spans="1:15" s="35" customFormat="1" ht="11.25" customHeight="1">
      <c r="A113" s="266"/>
      <c r="B113" s="267"/>
      <c r="C113" s="267"/>
      <c r="D113" s="268" t="s">
        <v>170</v>
      </c>
      <c r="E113" s="94">
        <v>13640.182000000001</v>
      </c>
      <c r="F113" s="94">
        <v>13636.611999999999</v>
      </c>
      <c r="G113" s="94">
        <v>4921.24</v>
      </c>
      <c r="H113" s="94">
        <v>3894.96</v>
      </c>
      <c r="I113" s="94">
        <v>91.575000000000003</v>
      </c>
      <c r="J113" s="94">
        <v>6022.777</v>
      </c>
      <c r="K113" s="94">
        <v>1675.4680000000001</v>
      </c>
      <c r="L113" s="94">
        <v>925.55200000000002</v>
      </c>
      <c r="M113" s="94">
        <v>3.57</v>
      </c>
      <c r="N113" s="94" t="s">
        <v>278</v>
      </c>
      <c r="O113" s="270">
        <v>76</v>
      </c>
    </row>
    <row r="114" spans="1:15" s="35" customFormat="1" ht="9.9499999999999993" customHeight="1">
      <c r="A114" s="266"/>
      <c r="B114" s="267"/>
      <c r="C114" s="267"/>
      <c r="D114" s="268"/>
      <c r="E114" s="94"/>
      <c r="F114" s="94"/>
      <c r="G114" s="94"/>
      <c r="H114" s="94"/>
      <c r="I114" s="94"/>
      <c r="J114" s="94"/>
      <c r="K114" s="94"/>
      <c r="L114" s="94"/>
      <c r="M114" s="94"/>
      <c r="N114" s="94"/>
      <c r="O114" s="270"/>
    </row>
    <row r="115" spans="1:15" s="35" customFormat="1">
      <c r="A115" s="322">
        <v>77</v>
      </c>
      <c r="B115" s="267"/>
      <c r="C115" s="314" t="s">
        <v>261</v>
      </c>
      <c r="D115" s="268"/>
      <c r="E115" s="332"/>
      <c r="F115" s="332"/>
      <c r="G115" s="332"/>
      <c r="H115" s="332"/>
      <c r="I115" s="332"/>
      <c r="J115" s="332"/>
      <c r="K115" s="332"/>
      <c r="L115" s="332"/>
      <c r="M115" s="332"/>
      <c r="N115" s="332"/>
      <c r="O115" s="331">
        <v>77</v>
      </c>
    </row>
    <row r="116" spans="1:15" s="35" customFormat="1">
      <c r="A116" s="266">
        <v>78</v>
      </c>
      <c r="B116" s="267"/>
      <c r="C116" s="267"/>
      <c r="D116" s="268" t="s">
        <v>272</v>
      </c>
      <c r="E116" s="94">
        <v>4650.6570000000002</v>
      </c>
      <c r="F116" s="94">
        <v>4497.7470000000003</v>
      </c>
      <c r="G116" s="94">
        <v>2395.2420000000002</v>
      </c>
      <c r="H116" s="94" t="s">
        <v>278</v>
      </c>
      <c r="I116" s="94" t="s">
        <v>278</v>
      </c>
      <c r="J116" s="94">
        <v>752.63099999999997</v>
      </c>
      <c r="K116" s="94">
        <v>221.08600000000001</v>
      </c>
      <c r="L116" s="94">
        <v>1128.788</v>
      </c>
      <c r="M116" s="94">
        <v>152.91</v>
      </c>
      <c r="N116" s="94">
        <v>114.61199999999999</v>
      </c>
      <c r="O116" s="270">
        <v>78</v>
      </c>
    </row>
    <row r="117" spans="1:15" s="35" customFormat="1" ht="9.9499999999999993" customHeight="1">
      <c r="A117" s="266"/>
      <c r="B117" s="267"/>
      <c r="C117" s="267"/>
      <c r="D117" s="268"/>
      <c r="E117" s="94"/>
      <c r="F117" s="94"/>
      <c r="G117" s="94"/>
      <c r="H117" s="94"/>
      <c r="I117" s="94"/>
      <c r="J117" s="94"/>
      <c r="K117" s="94"/>
      <c r="L117" s="94"/>
      <c r="M117" s="94"/>
      <c r="N117" s="94"/>
      <c r="O117" s="270"/>
    </row>
    <row r="118" spans="1:15" s="166" customFormat="1">
      <c r="A118" s="322">
        <v>79</v>
      </c>
      <c r="B118" s="314"/>
      <c r="C118" s="314"/>
      <c r="D118" s="315" t="s">
        <v>80</v>
      </c>
      <c r="E118" s="332">
        <v>1719321.99</v>
      </c>
      <c r="F118" s="332">
        <v>1541327.2350000001</v>
      </c>
      <c r="G118" s="332">
        <v>981993.69700000004</v>
      </c>
      <c r="H118" s="332">
        <v>120482.649</v>
      </c>
      <c r="I118" s="332">
        <v>22181.654999999999</v>
      </c>
      <c r="J118" s="332">
        <v>35598.885000000002</v>
      </c>
      <c r="K118" s="332">
        <v>50182.084000000003</v>
      </c>
      <c r="L118" s="332">
        <v>451370.91399999999</v>
      </c>
      <c r="M118" s="332">
        <v>177994.755</v>
      </c>
      <c r="N118" s="332">
        <v>72801.983999999997</v>
      </c>
      <c r="O118" s="331">
        <v>79</v>
      </c>
    </row>
    <row r="119" spans="1:15">
      <c r="E119" s="362"/>
      <c r="F119" s="362"/>
      <c r="G119" s="332"/>
      <c r="H119" s="94"/>
      <c r="I119" s="94"/>
      <c r="J119" s="94"/>
      <c r="K119" s="94"/>
      <c r="L119" s="94"/>
      <c r="M119" s="94"/>
      <c r="N119" s="94"/>
    </row>
    <row r="120" spans="1:15">
      <c r="E120" s="362"/>
      <c r="F120" s="362"/>
      <c r="G120" s="332"/>
      <c r="H120" s="94"/>
      <c r="I120" s="94"/>
      <c r="J120" s="94"/>
      <c r="K120" s="94"/>
      <c r="L120" s="94"/>
      <c r="M120" s="94"/>
      <c r="N120" s="94"/>
    </row>
    <row r="121" spans="1:15">
      <c r="E121" s="344"/>
      <c r="F121" s="344"/>
    </row>
    <row r="122" spans="1:15">
      <c r="E122" s="344"/>
      <c r="F122" s="344"/>
    </row>
    <row r="123" spans="1:15">
      <c r="E123" s="363"/>
      <c r="F123" s="363"/>
    </row>
    <row r="124" spans="1:15">
      <c r="E124" s="363"/>
      <c r="F124" s="363"/>
    </row>
    <row r="125" spans="1:15">
      <c r="E125" s="363"/>
      <c r="F125" s="363"/>
    </row>
    <row r="126" spans="1:15">
      <c r="E126" s="344"/>
      <c r="F126" s="344"/>
      <c r="G126" s="332"/>
      <c r="H126" s="94"/>
      <c r="I126" s="94"/>
      <c r="J126" s="94"/>
      <c r="K126" s="94"/>
      <c r="L126" s="94"/>
      <c r="M126" s="94"/>
      <c r="N126" s="94"/>
    </row>
    <row r="127" spans="1:15">
      <c r="E127" s="344"/>
      <c r="F127" s="344"/>
      <c r="G127" s="332"/>
    </row>
    <row r="128" spans="1:15">
      <c r="E128" s="344"/>
      <c r="F128" s="344"/>
      <c r="G128" s="332"/>
    </row>
    <row r="129" spans="5:14">
      <c r="E129" s="344"/>
      <c r="F129" s="344"/>
      <c r="G129" s="332"/>
    </row>
    <row r="130" spans="5:14">
      <c r="E130" s="344"/>
      <c r="F130" s="344"/>
      <c r="G130" s="332"/>
    </row>
    <row r="131" spans="5:14">
      <c r="E131" s="344"/>
      <c r="F131" s="344"/>
      <c r="G131" s="332"/>
      <c r="H131" s="94"/>
      <c r="I131" s="94"/>
      <c r="J131" s="94"/>
      <c r="K131" s="94"/>
      <c r="L131" s="94"/>
      <c r="M131" s="94"/>
      <c r="N131" s="94"/>
    </row>
    <row r="132" spans="5:14">
      <c r="E132" s="94"/>
      <c r="F132" s="94"/>
      <c r="G132" s="94"/>
      <c r="H132" s="94"/>
      <c r="I132" s="94"/>
      <c r="J132" s="94"/>
      <c r="K132" s="94"/>
      <c r="L132" s="94"/>
      <c r="M132" s="94"/>
      <c r="N132" s="94"/>
    </row>
    <row r="133" spans="5:14">
      <c r="E133" s="362"/>
      <c r="F133" s="362"/>
      <c r="G133" s="332"/>
      <c r="H133" s="94"/>
      <c r="I133" s="94"/>
      <c r="J133" s="94"/>
      <c r="K133" s="94"/>
      <c r="L133" s="94"/>
      <c r="M133" s="94"/>
      <c r="N133" s="94"/>
    </row>
    <row r="134" spans="5:14">
      <c r="E134" s="362"/>
      <c r="F134" s="362"/>
      <c r="G134" s="332"/>
      <c r="H134" s="94"/>
      <c r="I134" s="94"/>
      <c r="J134" s="94"/>
      <c r="K134" s="94"/>
      <c r="L134" s="94"/>
      <c r="M134" s="94"/>
      <c r="N134" s="94"/>
    </row>
  </sheetData>
  <mergeCells count="32">
    <mergeCell ref="O64:O66"/>
    <mergeCell ref="N65:N66"/>
    <mergeCell ref="L6:L7"/>
    <mergeCell ref="O5:O7"/>
    <mergeCell ref="L65:L66"/>
    <mergeCell ref="M65:M66"/>
    <mergeCell ref="M5:N5"/>
    <mergeCell ref="E8:I8"/>
    <mergeCell ref="J8:N8"/>
    <mergeCell ref="M6:M7"/>
    <mergeCell ref="N6:N7"/>
    <mergeCell ref="I6:I7"/>
    <mergeCell ref="J6:J7"/>
    <mergeCell ref="K6:K7"/>
    <mergeCell ref="A5:A7"/>
    <mergeCell ref="D5:D7"/>
    <mergeCell ref="E5:E7"/>
    <mergeCell ref="G6:G7"/>
    <mergeCell ref="H6:H7"/>
    <mergeCell ref="F6:F7"/>
    <mergeCell ref="H65:H66"/>
    <mergeCell ref="E67:I67"/>
    <mergeCell ref="J67:N67"/>
    <mergeCell ref="A64:A66"/>
    <mergeCell ref="D64:D66"/>
    <mergeCell ref="E64:E66"/>
    <mergeCell ref="M64:N64"/>
    <mergeCell ref="I65:I66"/>
    <mergeCell ref="J65:J66"/>
    <mergeCell ref="K65:K66"/>
    <mergeCell ref="F65:F66"/>
    <mergeCell ref="G65:G66"/>
  </mergeCells>
  <phoneticPr fontId="11" type="noConversion"/>
  <pageMargins left="0.59055118110236227" right="0.59055118110236227" top="0.86614173228346458" bottom="0.6692913385826772" header="0.51181102362204722" footer="0.51181102362204722"/>
  <pageSetup paperSize="9" fitToWidth="2" fitToHeight="2" pageOrder="overThenDown" orientation="portrait" r:id="rId1"/>
  <headerFooter alignWithMargins="0">
    <oddHeader>&amp;C- &amp;P -</oddHeader>
  </headerFooter>
  <rowBreaks count="1" manualBreakCount="1">
    <brk id="5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51"/>
  <sheetViews>
    <sheetView zoomScaleNormal="100" workbookViewId="0">
      <selection sqref="A1:F1"/>
    </sheetView>
  </sheetViews>
  <sheetFormatPr baseColWidth="10" defaultColWidth="11.42578125" defaultRowHeight="12"/>
  <cols>
    <col min="1" max="1" width="33.140625" style="129" customWidth="1"/>
    <col min="2" max="3" width="13.7109375" style="231" customWidth="1"/>
    <col min="4" max="5" width="13.7109375" style="182" customWidth="1"/>
    <col min="6" max="6" width="14.28515625" style="222" customWidth="1"/>
    <col min="7" max="16384" width="11.42578125" style="128"/>
  </cols>
  <sheetData>
    <row r="1" spans="1:9">
      <c r="A1" s="389" t="s">
        <v>311</v>
      </c>
      <c r="B1" s="389"/>
      <c r="C1" s="389"/>
      <c r="D1" s="389"/>
      <c r="E1" s="389"/>
      <c r="F1" s="389"/>
    </row>
    <row r="2" spans="1:9">
      <c r="A2" s="389" t="s">
        <v>224</v>
      </c>
      <c r="B2" s="389"/>
      <c r="C2" s="389"/>
      <c r="D2" s="389"/>
      <c r="E2" s="389"/>
      <c r="F2" s="389"/>
    </row>
    <row r="3" spans="1:9">
      <c r="A3" s="1"/>
      <c r="B3" s="197"/>
      <c r="C3" s="197"/>
      <c r="D3" s="197"/>
      <c r="E3" s="197"/>
      <c r="F3" s="223"/>
    </row>
    <row r="4" spans="1:9" ht="12.75" thickBot="1">
      <c r="A4" s="196"/>
      <c r="B4" s="196"/>
      <c r="C4" s="196"/>
      <c r="D4" s="196"/>
      <c r="E4" s="196"/>
      <c r="F4" s="198"/>
    </row>
    <row r="5" spans="1:9">
      <c r="A5" s="199"/>
      <c r="B5" s="200"/>
      <c r="C5" s="200"/>
      <c r="D5" s="200"/>
      <c r="E5" s="177"/>
      <c r="F5" s="39" t="s">
        <v>6</v>
      </c>
    </row>
    <row r="6" spans="1:9">
      <c r="A6" s="2" t="s">
        <v>225</v>
      </c>
      <c r="B6" s="447">
        <v>2018</v>
      </c>
      <c r="C6" s="393">
        <v>2019</v>
      </c>
      <c r="D6" s="448">
        <v>2020</v>
      </c>
      <c r="E6" s="448">
        <v>2021</v>
      </c>
      <c r="F6" s="224">
        <v>2021</v>
      </c>
    </row>
    <row r="7" spans="1:9">
      <c r="A7" s="203" t="s">
        <v>90</v>
      </c>
      <c r="B7" s="447"/>
      <c r="C7" s="393"/>
      <c r="D7" s="448"/>
      <c r="E7" s="448"/>
      <c r="F7" s="224" t="s">
        <v>7</v>
      </c>
    </row>
    <row r="8" spans="1:9">
      <c r="A8" s="203" t="s">
        <v>91</v>
      </c>
      <c r="B8" s="204"/>
      <c r="C8" s="204"/>
      <c r="D8" s="204"/>
      <c r="E8" s="355"/>
      <c r="F8" s="225">
        <v>2020</v>
      </c>
    </row>
    <row r="9" spans="1:9" ht="12.75" thickBot="1">
      <c r="A9" s="207"/>
      <c r="B9" s="98"/>
      <c r="C9" s="98"/>
      <c r="D9" s="210"/>
      <c r="E9" s="98"/>
      <c r="F9" s="211" t="s">
        <v>104</v>
      </c>
    </row>
    <row r="10" spans="1:9">
      <c r="A10" s="212"/>
      <c r="B10" s="177"/>
      <c r="C10" s="177"/>
      <c r="D10" s="177"/>
      <c r="E10" s="177"/>
      <c r="F10" s="213"/>
    </row>
    <row r="11" spans="1:9">
      <c r="A11" s="12" t="s">
        <v>212</v>
      </c>
      <c r="B11" s="181"/>
      <c r="C11" s="182"/>
      <c r="F11" s="214"/>
    </row>
    <row r="12" spans="1:9">
      <c r="A12" s="12" t="s">
        <v>219</v>
      </c>
      <c r="B12" s="4">
        <v>478593.07400000002</v>
      </c>
      <c r="C12" s="4">
        <v>518588.22600000002</v>
      </c>
      <c r="D12" s="4">
        <v>692975.57799999998</v>
      </c>
      <c r="E12" s="4">
        <v>852504.53599999996</v>
      </c>
      <c r="F12" s="370">
        <f>(E12*100/D12)-100</f>
        <v>23.020862937250584</v>
      </c>
      <c r="G12" s="227"/>
    </row>
    <row r="13" spans="1:9">
      <c r="A13" s="12" t="s">
        <v>211</v>
      </c>
      <c r="B13" s="182"/>
      <c r="C13" s="182"/>
      <c r="F13" s="340"/>
      <c r="H13" s="215"/>
    </row>
    <row r="14" spans="1:9">
      <c r="A14" s="12" t="s">
        <v>220</v>
      </c>
      <c r="B14" s="182">
        <v>177430.685</v>
      </c>
      <c r="C14" s="182">
        <v>200444.63</v>
      </c>
      <c r="D14" s="182">
        <v>222494.965</v>
      </c>
      <c r="E14" s="182">
        <v>235772.86499999999</v>
      </c>
      <c r="F14" s="370">
        <f>(E14*100/D14)-100</f>
        <v>5.9677305506666158</v>
      </c>
      <c r="G14" s="215"/>
      <c r="H14" s="182"/>
      <c r="I14" s="182"/>
    </row>
    <row r="15" spans="1:9">
      <c r="A15" s="12" t="s">
        <v>221</v>
      </c>
      <c r="B15" s="182">
        <v>67878.745999999999</v>
      </c>
      <c r="C15" s="182">
        <v>77025.051999999996</v>
      </c>
      <c r="D15" s="182">
        <v>83270.426999999996</v>
      </c>
      <c r="E15" s="182">
        <v>87075.413</v>
      </c>
      <c r="F15" s="370">
        <f>(E15*100/D15)-100</f>
        <v>4.5694325549693815</v>
      </c>
    </row>
    <row r="16" spans="1:9">
      <c r="A16" s="12" t="s">
        <v>222</v>
      </c>
      <c r="B16" s="182">
        <v>109551.939</v>
      </c>
      <c r="C16" s="182">
        <v>123419.57799999999</v>
      </c>
      <c r="D16" s="182">
        <v>139224.538</v>
      </c>
      <c r="E16" s="182">
        <v>148697.45199999999</v>
      </c>
      <c r="F16" s="370">
        <f>(E16*100/D16)-100</f>
        <v>6.8040549001498505</v>
      </c>
      <c r="G16" s="215"/>
    </row>
    <row r="17" spans="1:8">
      <c r="A17" s="12" t="s">
        <v>218</v>
      </c>
      <c r="B17" s="182"/>
      <c r="C17" s="182"/>
      <c r="F17" s="340"/>
    </row>
    <row r="18" spans="1:8">
      <c r="A18" s="12" t="s">
        <v>223</v>
      </c>
      <c r="B18" s="182">
        <v>1909.835</v>
      </c>
      <c r="C18" s="182">
        <v>2803.5509999999999</v>
      </c>
      <c r="D18" s="182">
        <v>3454.3989999999999</v>
      </c>
      <c r="E18" s="182">
        <v>4268.7389999999996</v>
      </c>
      <c r="F18" s="370">
        <f>(E18*100/D18)-100</f>
        <v>23.57399941350144</v>
      </c>
      <c r="H18" s="227"/>
    </row>
    <row r="19" spans="1:8">
      <c r="A19" s="12"/>
      <c r="B19" s="182"/>
      <c r="C19" s="182"/>
      <c r="F19" s="340"/>
    </row>
    <row r="20" spans="1:8">
      <c r="A20" s="134" t="s">
        <v>9</v>
      </c>
      <c r="B20" s="217">
        <v>657933.59400000004</v>
      </c>
      <c r="C20" s="217">
        <v>721836.40700000001</v>
      </c>
      <c r="D20" s="217">
        <v>919106.20499999996</v>
      </c>
      <c r="E20" s="217">
        <v>1092825.774</v>
      </c>
      <c r="F20" s="341">
        <f>(E20*100/D20)-100</f>
        <v>18.900924404051864</v>
      </c>
      <c r="G20" s="215"/>
    </row>
    <row r="21" spans="1:8">
      <c r="A21" s="12"/>
      <c r="B21" s="182"/>
      <c r="C21" s="182"/>
      <c r="F21" s="340"/>
    </row>
    <row r="22" spans="1:8">
      <c r="A22" s="12"/>
      <c r="B22" s="182"/>
      <c r="C22" s="182"/>
      <c r="F22" s="340"/>
    </row>
    <row r="23" spans="1:8">
      <c r="A23" s="12" t="s">
        <v>10</v>
      </c>
      <c r="B23" s="182">
        <v>474583.39199999999</v>
      </c>
      <c r="C23" s="182">
        <v>509249.25</v>
      </c>
      <c r="D23" s="182">
        <v>543494.39599999995</v>
      </c>
      <c r="E23" s="182">
        <v>556679.74399999995</v>
      </c>
      <c r="F23" s="340">
        <f t="shared" ref="F23:F28" si="0">(E23*100/D23)-100</f>
        <v>2.4260320064091303</v>
      </c>
    </row>
    <row r="24" spans="1:8">
      <c r="A24" s="12" t="s">
        <v>11</v>
      </c>
      <c r="B24" s="182">
        <v>153760.024</v>
      </c>
      <c r="C24" s="182">
        <v>173908.55799999999</v>
      </c>
      <c r="D24" s="182">
        <v>179178.42499999999</v>
      </c>
      <c r="E24" s="182">
        <v>217667.56299999999</v>
      </c>
      <c r="F24" s="340">
        <f t="shared" si="0"/>
        <v>21.480899834899219</v>
      </c>
    </row>
    <row r="25" spans="1:8">
      <c r="A25" s="12" t="s">
        <v>12</v>
      </c>
      <c r="B25" s="182">
        <v>1606.001</v>
      </c>
      <c r="C25" s="182">
        <v>1753.4870000000001</v>
      </c>
      <c r="D25" s="182">
        <v>876.43200000000002</v>
      </c>
      <c r="E25" s="182">
        <v>5703.1030000000001</v>
      </c>
      <c r="F25" s="340">
        <f t="shared" si="0"/>
        <v>550.71825309892847</v>
      </c>
    </row>
    <row r="26" spans="1:8">
      <c r="A26" s="12" t="s">
        <v>13</v>
      </c>
      <c r="B26" s="182">
        <v>22249.396000000001</v>
      </c>
      <c r="C26" s="182">
        <v>30529.292000000001</v>
      </c>
      <c r="D26" s="182">
        <v>32928.294000000002</v>
      </c>
      <c r="E26" s="182">
        <v>45809.963000000003</v>
      </c>
      <c r="F26" s="340">
        <f t="shared" si="0"/>
        <v>39.120365604121503</v>
      </c>
    </row>
    <row r="27" spans="1:8">
      <c r="A27" s="12" t="s">
        <v>14</v>
      </c>
      <c r="B27" s="182">
        <v>472.32499999999999</v>
      </c>
      <c r="C27" s="182">
        <v>466.91199999999998</v>
      </c>
      <c r="D27" s="182">
        <v>464.37599999999998</v>
      </c>
      <c r="E27" s="182">
        <v>487.57100000000003</v>
      </c>
      <c r="F27" s="340">
        <f t="shared" si="0"/>
        <v>4.9948748427998169</v>
      </c>
    </row>
    <row r="28" spans="1:8">
      <c r="A28" s="12" t="s">
        <v>15</v>
      </c>
      <c r="B28" s="182">
        <v>652671.13799999992</v>
      </c>
      <c r="C28" s="182">
        <v>715907.49899999995</v>
      </c>
      <c r="D28" s="182">
        <f>SUM(D23:D27)</f>
        <v>756941.92300000007</v>
      </c>
      <c r="E28" s="182">
        <f>SUM(E23:E27)</f>
        <v>826347.9439999999</v>
      </c>
      <c r="F28" s="340">
        <f t="shared" si="0"/>
        <v>9.1692663454181371</v>
      </c>
    </row>
    <row r="29" spans="1:8">
      <c r="A29" s="12"/>
      <c r="B29" s="182"/>
      <c r="C29" s="182"/>
      <c r="F29" s="340"/>
    </row>
    <row r="30" spans="1:8">
      <c r="A30" s="12" t="s">
        <v>148</v>
      </c>
      <c r="B30" s="182">
        <v>5262.4560000000001</v>
      </c>
      <c r="C30" s="182">
        <v>5928.9080000000004</v>
      </c>
      <c r="D30" s="182">
        <v>162164.28200000001</v>
      </c>
      <c r="E30" s="182">
        <v>266477.83</v>
      </c>
      <c r="F30" s="340">
        <f>(E30*100/D30)-100</f>
        <v>64.325847044418822</v>
      </c>
    </row>
    <row r="31" spans="1:8">
      <c r="A31" s="12"/>
      <c r="B31" s="182"/>
      <c r="C31" s="182"/>
      <c r="F31" s="340"/>
    </row>
    <row r="32" spans="1:8" s="228" customFormat="1">
      <c r="A32" s="134" t="s">
        <v>9</v>
      </c>
      <c r="B32" s="6">
        <v>657933.59399999992</v>
      </c>
      <c r="C32" s="6">
        <v>721836.40700000001</v>
      </c>
      <c r="D32" s="6">
        <v>919106.20499999996</v>
      </c>
      <c r="E32" s="6">
        <v>1092825.774</v>
      </c>
      <c r="F32" s="341">
        <f>(E32*100/D32)-100</f>
        <v>18.900924404051864</v>
      </c>
    </row>
    <row r="33" spans="1:7">
      <c r="A33" s="12"/>
      <c r="B33" s="182"/>
      <c r="C33" s="182"/>
      <c r="F33" s="340"/>
    </row>
    <row r="34" spans="1:7">
      <c r="A34" s="12"/>
      <c r="B34" s="182"/>
      <c r="C34" s="182"/>
      <c r="F34" s="340"/>
    </row>
    <row r="35" spans="1:7">
      <c r="A35" s="12" t="s">
        <v>233</v>
      </c>
      <c r="B35" s="4">
        <v>11580.734</v>
      </c>
      <c r="C35" s="4">
        <v>11676.630999999999</v>
      </c>
      <c r="D35" s="4">
        <v>11266.333000000001</v>
      </c>
      <c r="E35" s="4">
        <v>14255.502</v>
      </c>
      <c r="F35" s="340">
        <f>(E35*100/D35)-100</f>
        <v>26.531871550397085</v>
      </c>
      <c r="G35" s="4"/>
    </row>
    <row r="36" spans="1:7">
      <c r="A36" s="12" t="s">
        <v>16</v>
      </c>
      <c r="B36" s="4">
        <v>596.68100000000004</v>
      </c>
      <c r="C36" s="4">
        <v>440.66199999999998</v>
      </c>
      <c r="D36" s="4">
        <v>396.75200000000001</v>
      </c>
      <c r="E36" s="4">
        <v>464.18299999999999</v>
      </c>
      <c r="F36" s="340">
        <f>(E36*100/D36)-100</f>
        <v>16.995755534943754</v>
      </c>
      <c r="G36" s="4"/>
    </row>
    <row r="37" spans="1:7">
      <c r="A37" s="12" t="s">
        <v>17</v>
      </c>
      <c r="B37" s="4"/>
      <c r="C37" s="4"/>
      <c r="D37" s="4"/>
      <c r="E37" s="4"/>
      <c r="F37" s="340"/>
      <c r="G37" s="4"/>
    </row>
    <row r="38" spans="1:7">
      <c r="A38" s="12" t="s">
        <v>18</v>
      </c>
      <c r="B38" s="4">
        <v>21449.357</v>
      </c>
      <c r="C38" s="4">
        <v>21020.455999999998</v>
      </c>
      <c r="D38" s="4">
        <v>179202.967</v>
      </c>
      <c r="E38" s="4">
        <v>287959.96000000002</v>
      </c>
      <c r="F38" s="340">
        <f>(E38*100/D38)-100</f>
        <v>60.689281444765385</v>
      </c>
      <c r="G38" s="4"/>
    </row>
    <row r="39" spans="1:7">
      <c r="A39" s="12" t="s">
        <v>19</v>
      </c>
      <c r="B39" s="4">
        <v>46448.675000000003</v>
      </c>
      <c r="C39" s="4">
        <v>57061.063000000002</v>
      </c>
      <c r="D39" s="4">
        <v>55187.870999999999</v>
      </c>
      <c r="E39" s="4">
        <v>68589.308999999994</v>
      </c>
      <c r="F39" s="340">
        <f>(E39*100/D39)-100</f>
        <v>24.283303119266904</v>
      </c>
      <c r="G39" s="4"/>
    </row>
    <row r="40" spans="1:7">
      <c r="A40" s="12" t="s">
        <v>234</v>
      </c>
      <c r="B40" s="4">
        <v>476751.28600000002</v>
      </c>
      <c r="C40" s="4">
        <v>511460.10100000002</v>
      </c>
      <c r="D40" s="4">
        <v>545757.799</v>
      </c>
      <c r="E40" s="4">
        <v>559433.34</v>
      </c>
      <c r="F40" s="340">
        <f>(E40*100/D40)-100</f>
        <v>2.5057893858883773</v>
      </c>
      <c r="G40" s="4"/>
    </row>
    <row r="41" spans="1:7">
      <c r="A41" s="12" t="s">
        <v>235</v>
      </c>
      <c r="B41" s="4"/>
      <c r="C41" s="4"/>
      <c r="D41" s="4"/>
      <c r="E41" s="4"/>
      <c r="F41" s="340"/>
      <c r="G41" s="4"/>
    </row>
    <row r="42" spans="1:7">
      <c r="A42" s="12" t="s">
        <v>236</v>
      </c>
      <c r="B42" s="4">
        <v>1895.482</v>
      </c>
      <c r="C42" s="4">
        <v>3192.277</v>
      </c>
      <c r="D42" s="4">
        <v>3573.4369999999999</v>
      </c>
      <c r="E42" s="4">
        <v>3088.2719999999999</v>
      </c>
      <c r="F42" s="340">
        <f>(E42*100/D42)-100</f>
        <v>-13.576984846801551</v>
      </c>
      <c r="G42" s="4"/>
    </row>
    <row r="43" spans="1:7">
      <c r="A43" s="12" t="s">
        <v>20</v>
      </c>
      <c r="B43" s="4">
        <v>56094.428</v>
      </c>
      <c r="C43" s="4">
        <v>59571.826999999997</v>
      </c>
      <c r="D43" s="4">
        <v>65732.406000000003</v>
      </c>
      <c r="E43" s="4">
        <v>63749.495000000003</v>
      </c>
      <c r="F43" s="340">
        <f>(E43*100/D43)-100</f>
        <v>-3.016641441665783</v>
      </c>
      <c r="G43" s="4"/>
    </row>
    <row r="44" spans="1:7">
      <c r="A44" s="12" t="s">
        <v>21</v>
      </c>
      <c r="B44" s="4">
        <v>1882.521</v>
      </c>
      <c r="C44" s="4">
        <v>1915.788</v>
      </c>
      <c r="D44" s="4">
        <v>1330.883</v>
      </c>
      <c r="E44" s="4">
        <v>1568.45</v>
      </c>
      <c r="F44" s="340">
        <f>(E44*100/D44)-100</f>
        <v>17.850329442933742</v>
      </c>
      <c r="G44" s="4"/>
    </row>
    <row r="45" spans="1:7">
      <c r="A45" s="12" t="s">
        <v>22</v>
      </c>
      <c r="B45" s="4"/>
      <c r="C45" s="4"/>
      <c r="D45" s="4"/>
      <c r="F45" s="340"/>
    </row>
    <row r="46" spans="1:7">
      <c r="A46" s="12" t="s">
        <v>93</v>
      </c>
      <c r="B46" s="4">
        <v>41234.43</v>
      </c>
      <c r="C46" s="4">
        <v>55497.601999999999</v>
      </c>
      <c r="D46" s="4">
        <v>56657.756999999998</v>
      </c>
      <c r="E46" s="4">
        <v>93717.263000000006</v>
      </c>
      <c r="F46" s="340">
        <f>(E46*100/D46)-100</f>
        <v>65.409412518748326</v>
      </c>
      <c r="G46" s="4"/>
    </row>
    <row r="47" spans="1:7">
      <c r="A47" s="12"/>
      <c r="B47" s="4"/>
      <c r="C47" s="4"/>
      <c r="D47" s="4"/>
      <c r="E47" s="4"/>
      <c r="F47" s="340"/>
      <c r="G47" s="4"/>
    </row>
    <row r="48" spans="1:7">
      <c r="A48" s="134" t="s">
        <v>9</v>
      </c>
      <c r="B48" s="6">
        <v>657933.59399999992</v>
      </c>
      <c r="C48" s="6">
        <v>721836.40700000001</v>
      </c>
      <c r="D48" s="6">
        <v>919106.20499999996</v>
      </c>
      <c r="E48" s="361">
        <v>1092825.774</v>
      </c>
      <c r="F48" s="341">
        <f>(E48*100/D48)-100</f>
        <v>18.900924404051864</v>
      </c>
      <c r="G48" s="4"/>
    </row>
    <row r="49" spans="1:7">
      <c r="A49" s="229"/>
      <c r="B49" s="25"/>
      <c r="C49" s="25"/>
      <c r="G49" s="4"/>
    </row>
    <row r="50" spans="1:7">
      <c r="A50" s="229"/>
      <c r="B50" s="6"/>
      <c r="C50" s="6"/>
      <c r="D50" s="226"/>
      <c r="E50" s="226"/>
      <c r="F50" s="230"/>
    </row>
    <row r="51" spans="1:7">
      <c r="A51" s="128"/>
    </row>
  </sheetData>
  <mergeCells count="6">
    <mergeCell ref="B6:B7"/>
    <mergeCell ref="C6:C7"/>
    <mergeCell ref="D6:D7"/>
    <mergeCell ref="A1:F1"/>
    <mergeCell ref="A2:F2"/>
    <mergeCell ref="E6:E7"/>
  </mergeCells>
  <phoneticPr fontId="11" type="noConversion"/>
  <pageMargins left="0.78740157480314965" right="0.78740157480314965" top="0.98425196850393704" bottom="0.98425196850393704" header="0.51181102362204722" footer="0.51181102362204722"/>
  <pageSetup paperSize="9" scale="85" pageOrder="overThenDown" orientation="portrait" r:id="rId1"/>
  <headerFooter alignWithMargins="0">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R58"/>
  <sheetViews>
    <sheetView workbookViewId="0"/>
  </sheetViews>
  <sheetFormatPr baseColWidth="10" defaultColWidth="11.42578125" defaultRowHeight="12"/>
  <cols>
    <col min="1" max="1" width="5.7109375" style="7" customWidth="1"/>
    <col min="2" max="2" width="0.85546875" style="128" customWidth="1"/>
    <col min="3" max="3" width="33.85546875" style="128" customWidth="1"/>
    <col min="4" max="8" width="14.7109375" style="232" customWidth="1"/>
    <col min="9" max="9" width="15.28515625" style="232" customWidth="1"/>
    <col min="10" max="10" width="1.140625" style="232" customWidth="1"/>
    <col min="11" max="11" width="4.85546875" style="232" customWidth="1"/>
    <col min="12" max="12" width="12.42578125" style="23" customWidth="1"/>
    <col min="13" max="13" width="15.42578125" style="128" customWidth="1"/>
    <col min="14" max="15" width="14.7109375" style="128" customWidth="1"/>
    <col min="16" max="16" width="5.7109375" style="128" customWidth="1"/>
    <col min="17" max="16384" width="11.42578125" style="128"/>
  </cols>
  <sheetData>
    <row r="1" spans="1:18">
      <c r="B1" s="8"/>
      <c r="C1" s="17"/>
      <c r="D1" s="48"/>
      <c r="E1" s="128"/>
      <c r="F1" s="128"/>
      <c r="G1" s="49" t="s">
        <v>312</v>
      </c>
      <c r="H1" s="50" t="s">
        <v>81</v>
      </c>
      <c r="L1" s="51"/>
    </row>
    <row r="2" spans="1:18">
      <c r="B2" s="8"/>
      <c r="C2" s="343"/>
      <c r="D2" s="48"/>
      <c r="E2" s="128"/>
      <c r="F2" s="128"/>
      <c r="G2" s="49"/>
      <c r="H2" s="50"/>
      <c r="L2" s="51"/>
    </row>
    <row r="3" spans="1:18" ht="12.75" thickBot="1">
      <c r="A3" s="9"/>
      <c r="B3" s="8"/>
      <c r="C3" s="17"/>
      <c r="D3" s="54"/>
      <c r="E3" s="48"/>
      <c r="F3" s="128"/>
      <c r="G3" s="49"/>
      <c r="H3" s="50"/>
      <c r="J3" s="233"/>
      <c r="K3" s="233"/>
      <c r="L3" s="98"/>
      <c r="P3" s="130"/>
    </row>
    <row r="4" spans="1:18">
      <c r="A4" s="10"/>
      <c r="B4" s="22"/>
      <c r="C4" s="45"/>
      <c r="D4" s="454" t="s">
        <v>9</v>
      </c>
      <c r="E4" s="115"/>
      <c r="F4" s="116"/>
      <c r="G4" s="52" t="s">
        <v>23</v>
      </c>
      <c r="H4" s="118" t="s">
        <v>24</v>
      </c>
      <c r="I4" s="117"/>
      <c r="J4" s="121"/>
      <c r="K4" s="11"/>
      <c r="L4" s="97"/>
      <c r="M4" s="130"/>
      <c r="N4" s="130"/>
      <c r="P4" s="130"/>
    </row>
    <row r="5" spans="1:18" ht="30.75" customHeight="1">
      <c r="A5" s="419" t="s">
        <v>138</v>
      </c>
      <c r="B5" s="130"/>
      <c r="C5" s="428" t="s">
        <v>180</v>
      </c>
      <c r="D5" s="454"/>
      <c r="E5" s="456" t="s">
        <v>149</v>
      </c>
      <c r="F5" s="456" t="s">
        <v>196</v>
      </c>
      <c r="G5" s="161" t="s">
        <v>198</v>
      </c>
      <c r="H5" s="162" t="s">
        <v>197</v>
      </c>
      <c r="I5" s="449" t="s">
        <v>199</v>
      </c>
      <c r="J5" s="103"/>
      <c r="K5" s="451" t="s">
        <v>138</v>
      </c>
      <c r="L5" s="96"/>
      <c r="M5" s="11"/>
      <c r="N5" s="11"/>
      <c r="P5" s="130"/>
    </row>
    <row r="6" spans="1:18" ht="24">
      <c r="A6" s="419"/>
      <c r="B6" s="130"/>
      <c r="C6" s="428"/>
      <c r="D6" s="455"/>
      <c r="E6" s="456"/>
      <c r="F6" s="456"/>
      <c r="G6" s="100" t="s">
        <v>150</v>
      </c>
      <c r="H6" s="122" t="s">
        <v>151</v>
      </c>
      <c r="I6" s="450"/>
      <c r="J6" s="120"/>
      <c r="K6" s="451"/>
      <c r="L6" s="96"/>
      <c r="M6" s="11"/>
      <c r="N6" s="11"/>
      <c r="P6" s="130"/>
    </row>
    <row r="7" spans="1:18" ht="12.75" thickBot="1">
      <c r="A7" s="19"/>
      <c r="B7" s="131"/>
      <c r="C7" s="40"/>
      <c r="D7" s="133" t="s">
        <v>95</v>
      </c>
      <c r="E7" s="53"/>
      <c r="F7" s="53"/>
      <c r="G7" s="68"/>
      <c r="H7" s="68"/>
      <c r="I7" s="119"/>
      <c r="J7" s="104"/>
      <c r="K7" s="9"/>
      <c r="L7" s="98"/>
      <c r="M7" s="11"/>
      <c r="N7" s="11"/>
      <c r="P7" s="130"/>
    </row>
    <row r="8" spans="1:18">
      <c r="A8" s="10"/>
      <c r="C8" s="12"/>
      <c r="D8" s="55"/>
      <c r="E8" s="55"/>
      <c r="F8" s="55"/>
      <c r="G8" s="55"/>
      <c r="H8" s="55"/>
      <c r="I8" s="55"/>
      <c r="J8" s="105"/>
      <c r="K8" s="11"/>
      <c r="L8" s="99"/>
      <c r="M8" s="11"/>
      <c r="N8" s="11"/>
      <c r="P8" s="130"/>
    </row>
    <row r="9" spans="1:18">
      <c r="A9" s="137">
        <v>1</v>
      </c>
      <c r="B9" s="7"/>
      <c r="C9" s="12" t="s">
        <v>10</v>
      </c>
      <c r="D9" s="366">
        <v>556679.74399999995</v>
      </c>
      <c r="E9" s="182" t="s">
        <v>278</v>
      </c>
      <c r="F9" s="182">
        <v>515126.951</v>
      </c>
      <c r="G9" s="182">
        <v>20786.562000000002</v>
      </c>
      <c r="H9" s="182">
        <v>19180.632000000001</v>
      </c>
      <c r="I9" s="182">
        <v>1305.9649999999999</v>
      </c>
      <c r="J9" s="106"/>
      <c r="K9" s="140">
        <v>1</v>
      </c>
      <c r="L9" s="31"/>
      <c r="M9" s="304"/>
      <c r="N9" s="15"/>
      <c r="P9" s="130"/>
    </row>
    <row r="10" spans="1:18">
      <c r="A10" s="137">
        <v>2</v>
      </c>
      <c r="B10" s="7"/>
      <c r="C10" s="12" t="s">
        <v>11</v>
      </c>
      <c r="D10" s="366">
        <v>217667.56299999999</v>
      </c>
      <c r="E10" s="182">
        <v>836.04300000000001</v>
      </c>
      <c r="F10" s="182">
        <v>40564.381999999998</v>
      </c>
      <c r="G10" s="182">
        <v>51995.434999999998</v>
      </c>
      <c r="H10" s="182">
        <v>121698.863</v>
      </c>
      <c r="I10" s="182">
        <v>2572.84</v>
      </c>
      <c r="J10" s="107"/>
      <c r="K10" s="140">
        <v>2</v>
      </c>
      <c r="L10" s="31"/>
      <c r="M10" s="304"/>
      <c r="N10" s="15"/>
      <c r="P10" s="130"/>
    </row>
    <row r="11" spans="1:18">
      <c r="A11" s="137">
        <v>3</v>
      </c>
      <c r="B11" s="7"/>
      <c r="C11" s="12" t="s">
        <v>12</v>
      </c>
      <c r="D11" s="366">
        <v>5703.1030000000001</v>
      </c>
      <c r="E11" s="182">
        <v>82.409000000000006</v>
      </c>
      <c r="F11" s="182">
        <v>4897.8969999999999</v>
      </c>
      <c r="G11" s="182">
        <v>298.75900000000001</v>
      </c>
      <c r="H11" s="182">
        <v>292.488</v>
      </c>
      <c r="I11" s="182">
        <v>131.55000000000001</v>
      </c>
      <c r="J11" s="108"/>
      <c r="K11" s="140">
        <v>3</v>
      </c>
      <c r="L11" s="31"/>
      <c r="M11" s="304"/>
      <c r="N11" s="15"/>
      <c r="P11" s="130"/>
    </row>
    <row r="12" spans="1:18">
      <c r="A12" s="137">
        <v>4</v>
      </c>
      <c r="B12" s="7"/>
      <c r="C12" s="12" t="s">
        <v>13</v>
      </c>
      <c r="D12" s="366">
        <v>45809.963000000003</v>
      </c>
      <c r="E12" s="182">
        <v>216.899</v>
      </c>
      <c r="F12" s="182">
        <v>23900.944</v>
      </c>
      <c r="G12" s="182">
        <v>13943.777</v>
      </c>
      <c r="H12" s="182">
        <v>7511.5590000000002</v>
      </c>
      <c r="I12" s="182">
        <v>236.78399999999999</v>
      </c>
      <c r="J12" s="107"/>
      <c r="K12" s="140">
        <v>4</v>
      </c>
      <c r="L12" s="31"/>
      <c r="M12" s="23"/>
      <c r="N12" s="182"/>
      <c r="O12" s="182"/>
      <c r="P12" s="182"/>
      <c r="Q12" s="182"/>
      <c r="R12" s="182"/>
    </row>
    <row r="13" spans="1:18">
      <c r="A13" s="137">
        <v>5</v>
      </c>
      <c r="B13" s="7"/>
      <c r="C13" s="12" t="s">
        <v>14</v>
      </c>
      <c r="D13" s="366">
        <v>487.57100000000003</v>
      </c>
      <c r="E13" s="182">
        <v>479.34399999999999</v>
      </c>
      <c r="F13" s="182">
        <v>8.2270000000000003</v>
      </c>
      <c r="G13" s="182" t="s">
        <v>278</v>
      </c>
      <c r="H13" s="182" t="s">
        <v>278</v>
      </c>
      <c r="I13" s="182" t="s">
        <v>278</v>
      </c>
      <c r="J13" s="109"/>
      <c r="K13" s="140">
        <v>5</v>
      </c>
      <c r="L13" s="31"/>
      <c r="M13" s="23"/>
      <c r="N13" s="182"/>
      <c r="O13" s="182"/>
      <c r="P13" s="182"/>
      <c r="Q13" s="182"/>
      <c r="R13" s="182"/>
    </row>
    <row r="14" spans="1:18">
      <c r="A14" s="137">
        <v>6</v>
      </c>
      <c r="B14" s="7"/>
      <c r="C14" s="12" t="s">
        <v>148</v>
      </c>
      <c r="D14" s="366">
        <v>266477.83</v>
      </c>
      <c r="E14" s="182">
        <v>256975.408</v>
      </c>
      <c r="F14" s="182">
        <v>9416.0319999999992</v>
      </c>
      <c r="G14" s="182">
        <v>50.88</v>
      </c>
      <c r="H14" s="182">
        <v>13.91</v>
      </c>
      <c r="I14" s="182">
        <v>21.6</v>
      </c>
      <c r="J14" s="109"/>
      <c r="K14" s="140">
        <v>6</v>
      </c>
      <c r="L14" s="31"/>
      <c r="M14" s="23"/>
      <c r="N14" s="182"/>
      <c r="O14" s="182"/>
      <c r="P14" s="182"/>
      <c r="Q14" s="182"/>
      <c r="R14" s="182"/>
    </row>
    <row r="15" spans="1:18">
      <c r="A15" s="137"/>
      <c r="B15" s="7"/>
      <c r="C15" s="12" t="s">
        <v>82</v>
      </c>
      <c r="D15" s="366"/>
      <c r="E15" s="366"/>
      <c r="F15" s="379"/>
      <c r="G15" s="379"/>
      <c r="H15" s="379"/>
      <c r="I15" s="379"/>
      <c r="J15" s="235"/>
      <c r="K15" s="140"/>
      <c r="L15" s="31"/>
      <c r="M15" s="15"/>
      <c r="N15" s="15"/>
      <c r="P15" s="130"/>
    </row>
    <row r="16" spans="1:18" s="228" customFormat="1">
      <c r="A16" s="138">
        <v>7</v>
      </c>
      <c r="B16" s="1"/>
      <c r="C16" s="113" t="s">
        <v>9</v>
      </c>
      <c r="D16" s="32">
        <v>1092825.774</v>
      </c>
      <c r="E16" s="32">
        <v>258590.103</v>
      </c>
      <c r="F16" s="32">
        <v>593914.43299999996</v>
      </c>
      <c r="G16" s="32">
        <v>87075.413</v>
      </c>
      <c r="H16" s="32">
        <v>148697.45199999999</v>
      </c>
      <c r="I16" s="380">
        <v>4268.7389999999996</v>
      </c>
      <c r="J16" s="114"/>
      <c r="K16" s="141">
        <v>7</v>
      </c>
      <c r="L16" s="31"/>
      <c r="M16" s="334"/>
      <c r="N16" s="170"/>
      <c r="P16" s="236"/>
    </row>
    <row r="17" spans="1:16">
      <c r="A17" s="137"/>
      <c r="B17" s="7"/>
      <c r="C17" s="12"/>
      <c r="D17" s="366"/>
      <c r="E17" s="366"/>
      <c r="F17" s="366"/>
      <c r="G17" s="366"/>
      <c r="H17" s="366"/>
      <c r="I17" s="366"/>
      <c r="J17" s="235"/>
      <c r="K17" s="140"/>
      <c r="L17" s="234"/>
      <c r="M17" s="15"/>
      <c r="N17" s="15"/>
      <c r="P17" s="130"/>
    </row>
    <row r="18" spans="1:16">
      <c r="A18" s="138"/>
      <c r="C18" s="56" t="s">
        <v>31</v>
      </c>
      <c r="D18" s="366"/>
      <c r="E18" s="32"/>
      <c r="F18" s="381"/>
      <c r="G18" s="382"/>
      <c r="H18" s="382"/>
      <c r="I18" s="382"/>
      <c r="J18" s="110"/>
      <c r="K18" s="141"/>
      <c r="L18" s="83"/>
      <c r="M18" s="15"/>
      <c r="N18" s="15"/>
      <c r="P18" s="130"/>
    </row>
    <row r="19" spans="1:16">
      <c r="A19" s="139">
        <v>8</v>
      </c>
      <c r="C19" s="56" t="s">
        <v>237</v>
      </c>
      <c r="D19" s="366">
        <v>14255.502</v>
      </c>
      <c r="E19" s="4">
        <v>13.07</v>
      </c>
      <c r="F19" s="4">
        <v>272.73099999999999</v>
      </c>
      <c r="G19" s="4">
        <v>4292.6899999999996</v>
      </c>
      <c r="H19" s="4">
        <v>9367.8649999999998</v>
      </c>
      <c r="I19" s="4">
        <v>309.14600000000002</v>
      </c>
      <c r="J19" s="111"/>
      <c r="K19" s="142">
        <v>8</v>
      </c>
      <c r="L19" s="44"/>
      <c r="M19" s="15"/>
      <c r="N19" s="15"/>
      <c r="P19" s="130"/>
    </row>
    <row r="20" spans="1:16" s="243" customFormat="1">
      <c r="A20" s="306">
        <v>9</v>
      </c>
      <c r="C20" s="307" t="s">
        <v>32</v>
      </c>
      <c r="D20" s="274">
        <v>464.18299999999999</v>
      </c>
      <c r="E20" s="4">
        <v>2.5000000000000001E-2</v>
      </c>
      <c r="F20" s="4">
        <v>15.829000000000001</v>
      </c>
      <c r="G20" s="4">
        <v>173.61099999999999</v>
      </c>
      <c r="H20" s="4">
        <v>274.71800000000002</v>
      </c>
      <c r="I20" s="4" t="s">
        <v>278</v>
      </c>
      <c r="J20" s="308"/>
      <c r="K20" s="309">
        <v>9</v>
      </c>
      <c r="L20" s="310"/>
    </row>
    <row r="21" spans="1:16">
      <c r="A21" s="139">
        <v>10</v>
      </c>
      <c r="C21" s="56" t="s">
        <v>33</v>
      </c>
      <c r="D21" s="366"/>
      <c r="E21" s="4"/>
      <c r="F21" s="4"/>
      <c r="G21" s="4"/>
      <c r="H21" s="4"/>
      <c r="I21" s="4"/>
      <c r="J21" s="112"/>
      <c r="K21" s="142"/>
      <c r="L21" s="44"/>
      <c r="M21" s="15"/>
      <c r="N21" s="15"/>
      <c r="P21" s="130"/>
    </row>
    <row r="22" spans="1:16">
      <c r="A22" s="139"/>
      <c r="C22" s="56" t="s">
        <v>34</v>
      </c>
      <c r="D22" s="366">
        <v>287959.96000000002</v>
      </c>
      <c r="E22" s="4">
        <v>254620.59</v>
      </c>
      <c r="F22" s="4">
        <v>13058.955</v>
      </c>
      <c r="G22" s="4">
        <v>7882.125</v>
      </c>
      <c r="H22" s="4">
        <v>11700.259</v>
      </c>
      <c r="I22" s="4">
        <v>698.03099999999995</v>
      </c>
      <c r="J22" s="111"/>
      <c r="K22" s="142">
        <v>10</v>
      </c>
      <c r="L22" s="44"/>
      <c r="M22" s="15"/>
      <c r="N22" s="15"/>
      <c r="P22" s="130"/>
    </row>
    <row r="23" spans="1:16">
      <c r="A23" s="139">
        <v>11</v>
      </c>
      <c r="C23" s="56" t="s">
        <v>35</v>
      </c>
      <c r="D23" s="366">
        <v>68589.308999999994</v>
      </c>
      <c r="E23" s="4">
        <v>32.241</v>
      </c>
      <c r="F23" s="4">
        <v>1304.615</v>
      </c>
      <c r="G23" s="4">
        <v>15775.138999999999</v>
      </c>
      <c r="H23" s="4">
        <v>51085.161999999997</v>
      </c>
      <c r="I23" s="4">
        <v>392.15199999999999</v>
      </c>
      <c r="J23" s="111"/>
      <c r="K23" s="142">
        <v>11</v>
      </c>
      <c r="L23" s="44"/>
      <c r="M23" s="15"/>
      <c r="N23" s="15"/>
      <c r="P23" s="130"/>
    </row>
    <row r="24" spans="1:16">
      <c r="A24" s="139">
        <v>12</v>
      </c>
      <c r="C24" s="56" t="s">
        <v>238</v>
      </c>
      <c r="D24" s="366">
        <v>559433.34</v>
      </c>
      <c r="E24" s="4">
        <v>2644.9589999999998</v>
      </c>
      <c r="F24" s="4">
        <v>515214.864</v>
      </c>
      <c r="G24" s="4">
        <v>20807.286</v>
      </c>
      <c r="H24" s="4">
        <v>19180.632000000001</v>
      </c>
      <c r="I24" s="4">
        <v>1305.9649999999999</v>
      </c>
      <c r="J24" s="112"/>
      <c r="K24" s="142">
        <v>12</v>
      </c>
      <c r="L24" s="44"/>
      <c r="M24" s="15"/>
      <c r="N24" s="15"/>
      <c r="P24" s="130"/>
    </row>
    <row r="25" spans="1:16">
      <c r="A25" s="139">
        <v>13</v>
      </c>
      <c r="C25" s="56" t="s">
        <v>239</v>
      </c>
      <c r="D25" s="366"/>
      <c r="E25" s="4"/>
      <c r="F25" s="4"/>
      <c r="G25" s="4"/>
      <c r="H25" s="4"/>
      <c r="I25" s="4"/>
      <c r="J25" s="112"/>
      <c r="K25" s="142"/>
      <c r="L25" s="44"/>
      <c r="M25" s="15"/>
      <c r="N25" s="15"/>
      <c r="P25" s="130"/>
    </row>
    <row r="26" spans="1:16">
      <c r="A26" s="139"/>
      <c r="C26" s="56" t="s">
        <v>240</v>
      </c>
      <c r="D26" s="366">
        <v>3088.2719999999999</v>
      </c>
      <c r="E26" s="4">
        <v>208.99799999999999</v>
      </c>
      <c r="F26" s="4">
        <v>-313.27300000000002</v>
      </c>
      <c r="G26" s="4">
        <v>2658.8490000000002</v>
      </c>
      <c r="H26" s="4">
        <v>533.69799999999998</v>
      </c>
      <c r="I26" s="4" t="s">
        <v>278</v>
      </c>
      <c r="J26" s="111"/>
      <c r="K26" s="142">
        <v>13</v>
      </c>
      <c r="L26" s="44"/>
      <c r="M26" s="15"/>
      <c r="N26" s="15"/>
      <c r="P26" s="130"/>
    </row>
    <row r="27" spans="1:16">
      <c r="A27" s="139">
        <v>14</v>
      </c>
      <c r="C27" s="56" t="s">
        <v>36</v>
      </c>
      <c r="D27" s="366">
        <v>63749.495000000003</v>
      </c>
      <c r="E27" s="4">
        <v>19.805</v>
      </c>
      <c r="F27" s="4">
        <v>2264.9830000000002</v>
      </c>
      <c r="G27" s="4">
        <v>28894.477999999999</v>
      </c>
      <c r="H27" s="4">
        <v>32476.494999999999</v>
      </c>
      <c r="I27" s="4">
        <v>93.733999999999995</v>
      </c>
      <c r="J27" s="111"/>
      <c r="K27" s="142">
        <v>14</v>
      </c>
      <c r="L27" s="44"/>
      <c r="M27" s="15"/>
      <c r="N27" s="15"/>
      <c r="P27" s="130"/>
    </row>
    <row r="28" spans="1:16">
      <c r="A28" s="139">
        <v>15</v>
      </c>
      <c r="C28" s="56" t="s">
        <v>37</v>
      </c>
      <c r="D28" s="366">
        <v>1568.45</v>
      </c>
      <c r="E28" s="4">
        <v>1.32</v>
      </c>
      <c r="F28" s="4">
        <v>141.35300000000001</v>
      </c>
      <c r="G28" s="4">
        <v>618.279</v>
      </c>
      <c r="H28" s="4">
        <v>757.798</v>
      </c>
      <c r="I28" s="4">
        <v>49.7</v>
      </c>
      <c r="J28" s="111"/>
      <c r="K28" s="142">
        <v>15</v>
      </c>
      <c r="L28" s="44"/>
      <c r="M28" s="15"/>
      <c r="N28" s="15"/>
      <c r="P28" s="130"/>
    </row>
    <row r="29" spans="1:16">
      <c r="A29" s="139">
        <v>16</v>
      </c>
      <c r="C29" s="56" t="s">
        <v>215</v>
      </c>
      <c r="D29" s="339"/>
      <c r="E29" s="4"/>
      <c r="F29" s="4"/>
      <c r="G29" s="4"/>
      <c r="H29" s="4"/>
      <c r="I29" s="4"/>
      <c r="J29" s="112"/>
      <c r="K29" s="237"/>
      <c r="L29" s="44"/>
      <c r="M29" s="15"/>
      <c r="N29" s="15"/>
      <c r="P29" s="130"/>
    </row>
    <row r="30" spans="1:16">
      <c r="A30" s="138"/>
      <c r="B30" s="1"/>
      <c r="C30" s="56" t="s">
        <v>94</v>
      </c>
      <c r="D30" s="339">
        <v>93717.263000000006</v>
      </c>
      <c r="E30" s="4">
        <v>1049.095</v>
      </c>
      <c r="F30" s="4">
        <v>61954.375999999997</v>
      </c>
      <c r="G30" s="4">
        <v>5972.9560000000001</v>
      </c>
      <c r="H30" s="4">
        <v>23320.825000000001</v>
      </c>
      <c r="I30" s="4">
        <v>1420.011</v>
      </c>
      <c r="J30" s="112"/>
      <c r="K30" s="142">
        <v>16</v>
      </c>
      <c r="L30" s="44"/>
      <c r="M30" s="15"/>
      <c r="N30" s="15"/>
      <c r="P30" s="130"/>
    </row>
    <row r="33" spans="1:16">
      <c r="D33" s="101"/>
      <c r="E33" s="101"/>
      <c r="F33" s="101"/>
      <c r="G33" s="101"/>
      <c r="H33" s="101"/>
      <c r="I33" s="101"/>
      <c r="P33" s="130"/>
    </row>
    <row r="34" spans="1:16">
      <c r="D34" s="101"/>
      <c r="E34" s="101"/>
      <c r="F34" s="101"/>
      <c r="G34" s="101"/>
      <c r="H34" s="101"/>
      <c r="I34" s="101"/>
      <c r="P34" s="130"/>
    </row>
    <row r="36" spans="1:16">
      <c r="A36" s="215"/>
      <c r="B36" s="8"/>
      <c r="C36" s="338"/>
      <c r="D36" s="51"/>
      <c r="E36" s="51"/>
      <c r="F36" s="51"/>
      <c r="G36" s="6" t="s">
        <v>313</v>
      </c>
      <c r="H36" s="77" t="s">
        <v>38</v>
      </c>
      <c r="I36" s="51"/>
      <c r="J36" s="51"/>
      <c r="K36" s="51"/>
      <c r="L36" s="128"/>
      <c r="M36" s="51"/>
      <c r="N36" s="51"/>
      <c r="O36" s="51"/>
      <c r="P36" s="215"/>
    </row>
    <row r="37" spans="1:16">
      <c r="A37" s="215"/>
      <c r="B37" s="8"/>
      <c r="C37" s="338"/>
      <c r="D37" s="51"/>
      <c r="E37" s="51"/>
      <c r="F37" s="51"/>
      <c r="G37" s="76"/>
      <c r="H37" s="77"/>
      <c r="I37" s="51"/>
      <c r="J37" s="51"/>
      <c r="K37" s="51"/>
      <c r="L37" s="128"/>
      <c r="M37" s="51"/>
      <c r="N37" s="51"/>
      <c r="O37" s="51"/>
      <c r="P37" s="215"/>
    </row>
    <row r="38" spans="1:16" ht="12.75" thickBot="1">
      <c r="B38" s="7"/>
      <c r="C38" s="7"/>
      <c r="D38" s="9"/>
      <c r="E38" s="9"/>
      <c r="F38" s="9"/>
      <c r="G38" s="9"/>
      <c r="H38" s="9"/>
      <c r="I38" s="9"/>
      <c r="J38" s="9"/>
      <c r="K38" s="9"/>
      <c r="L38" s="9"/>
      <c r="M38" s="9"/>
      <c r="N38" s="9"/>
      <c r="O38" s="9"/>
      <c r="P38" s="7"/>
    </row>
    <row r="39" spans="1:16" ht="12.95" customHeight="1">
      <c r="A39" s="37"/>
      <c r="B39" s="22"/>
      <c r="C39" s="38"/>
      <c r="D39" s="14"/>
      <c r="E39" s="416" t="s">
        <v>252</v>
      </c>
      <c r="F39" s="13"/>
      <c r="G39" s="16" t="s">
        <v>39</v>
      </c>
      <c r="H39" s="406" t="s">
        <v>140</v>
      </c>
      <c r="I39" s="90"/>
      <c r="J39" s="396" t="s">
        <v>253</v>
      </c>
      <c r="K39" s="452"/>
      <c r="L39" s="406"/>
      <c r="M39" s="14"/>
      <c r="N39" s="15"/>
      <c r="O39" s="396" t="s">
        <v>265</v>
      </c>
      <c r="P39" s="39"/>
    </row>
    <row r="40" spans="1:16" ht="12.95" customHeight="1">
      <c r="A40" s="419" t="s">
        <v>138</v>
      </c>
      <c r="B40" s="7"/>
      <c r="C40" s="2" t="s">
        <v>139</v>
      </c>
      <c r="D40" s="420" t="s">
        <v>9</v>
      </c>
      <c r="E40" s="421"/>
      <c r="F40" s="421" t="s">
        <v>16</v>
      </c>
      <c r="G40" s="15" t="s">
        <v>83</v>
      </c>
      <c r="H40" s="407"/>
      <c r="I40" s="13" t="s">
        <v>40</v>
      </c>
      <c r="J40" s="394"/>
      <c r="K40" s="451"/>
      <c r="L40" s="419"/>
      <c r="M40" s="171" t="s">
        <v>41</v>
      </c>
      <c r="N40" s="15" t="s">
        <v>42</v>
      </c>
      <c r="O40" s="394"/>
      <c r="P40" s="394" t="s">
        <v>138</v>
      </c>
    </row>
    <row r="41" spans="1:16" ht="12.95" customHeight="1">
      <c r="A41" s="407"/>
      <c r="B41" s="7"/>
      <c r="C41" s="2"/>
      <c r="D41" s="420"/>
      <c r="E41" s="421"/>
      <c r="F41" s="421"/>
      <c r="G41" s="15" t="s">
        <v>43</v>
      </c>
      <c r="H41" s="407"/>
      <c r="I41" s="13" t="s">
        <v>99</v>
      </c>
      <c r="J41" s="394"/>
      <c r="K41" s="451"/>
      <c r="L41" s="419"/>
      <c r="M41" s="171" t="s">
        <v>44</v>
      </c>
      <c r="N41" s="17" t="s">
        <v>44</v>
      </c>
      <c r="O41" s="394"/>
      <c r="P41" s="395"/>
    </row>
    <row r="42" spans="1:16" ht="12.95" customHeight="1">
      <c r="A42" s="407"/>
      <c r="B42" s="7"/>
      <c r="C42" s="29" t="s">
        <v>90</v>
      </c>
      <c r="D42" s="14"/>
      <c r="E42" s="422"/>
      <c r="F42" s="14"/>
      <c r="G42" s="15" t="s">
        <v>44</v>
      </c>
      <c r="H42" s="408"/>
      <c r="I42" s="18"/>
      <c r="J42" s="426"/>
      <c r="K42" s="399"/>
      <c r="L42" s="453"/>
      <c r="M42" s="14"/>
      <c r="N42" s="15"/>
      <c r="O42" s="426"/>
      <c r="P42" s="395"/>
    </row>
    <row r="43" spans="1:16" ht="12.95" customHeight="1" thickBot="1">
      <c r="A43" s="19"/>
      <c r="B43" s="9"/>
      <c r="C43" s="40"/>
      <c r="D43" s="66" t="s">
        <v>95</v>
      </c>
      <c r="E43" s="41"/>
      <c r="F43" s="41"/>
      <c r="G43" s="66"/>
      <c r="H43" s="66" t="s">
        <v>95</v>
      </c>
      <c r="I43" s="41"/>
      <c r="J43" s="41"/>
      <c r="K43" s="41"/>
      <c r="L43" s="41"/>
      <c r="M43" s="41"/>
      <c r="N43" s="41"/>
      <c r="O43" s="41"/>
      <c r="P43" s="21"/>
    </row>
    <row r="44" spans="1:16">
      <c r="A44" s="191"/>
      <c r="B44" s="7"/>
      <c r="C44" s="12"/>
      <c r="D44" s="128"/>
      <c r="E44" s="128"/>
      <c r="F44" s="128"/>
      <c r="G44" s="128"/>
      <c r="H44" s="128"/>
      <c r="I44" s="128"/>
      <c r="J44" s="128"/>
      <c r="K44" s="128"/>
      <c r="L44" s="128"/>
      <c r="P44" s="238"/>
    </row>
    <row r="45" spans="1:16">
      <c r="A45" s="139">
        <v>1</v>
      </c>
      <c r="B45" s="33"/>
      <c r="C45" s="46">
        <v>2018</v>
      </c>
      <c r="D45" s="6">
        <v>657933.59399999992</v>
      </c>
      <c r="E45" s="6">
        <v>11580.734</v>
      </c>
      <c r="F45" s="6">
        <v>596.68100000000004</v>
      </c>
      <c r="G45" s="6">
        <v>21449.357000000004</v>
      </c>
      <c r="H45" s="6">
        <v>46448.675000000003</v>
      </c>
      <c r="I45" s="6">
        <v>476751.28599999996</v>
      </c>
      <c r="J45" s="6">
        <v>1895.482</v>
      </c>
      <c r="K45" s="6"/>
      <c r="L45" s="6">
        <v>1895.482</v>
      </c>
      <c r="M45" s="6">
        <v>56094.428</v>
      </c>
      <c r="N45" s="6">
        <v>1882.521</v>
      </c>
      <c r="O45" s="6">
        <v>41234.430000000008</v>
      </c>
      <c r="P45" s="159">
        <v>1</v>
      </c>
    </row>
    <row r="46" spans="1:16">
      <c r="A46" s="139">
        <v>2</v>
      </c>
      <c r="B46" s="33"/>
      <c r="C46" s="46">
        <v>2019</v>
      </c>
      <c r="D46" s="6">
        <v>721836.40700000001</v>
      </c>
      <c r="E46" s="6">
        <v>11676.630999999999</v>
      </c>
      <c r="F46" s="6">
        <v>440.66199999999998</v>
      </c>
      <c r="G46" s="6">
        <v>21020.455999999998</v>
      </c>
      <c r="H46" s="6">
        <v>57061.063000000002</v>
      </c>
      <c r="I46" s="6">
        <v>511460.10100000002</v>
      </c>
      <c r="J46" s="6">
        <v>1915.7879999999998</v>
      </c>
      <c r="L46" s="6">
        <v>3192.277</v>
      </c>
      <c r="M46" s="6">
        <v>59571.826999999997</v>
      </c>
      <c r="N46" s="6">
        <v>1915.7879999999998</v>
      </c>
      <c r="O46" s="6">
        <v>55497.602000000014</v>
      </c>
      <c r="P46" s="159">
        <v>2</v>
      </c>
    </row>
    <row r="47" spans="1:16">
      <c r="A47" s="139">
        <v>3</v>
      </c>
      <c r="B47" s="33"/>
      <c r="C47" s="46">
        <v>2020</v>
      </c>
      <c r="D47" s="6">
        <v>919106.20499999996</v>
      </c>
      <c r="E47" s="6">
        <v>11266.333000000001</v>
      </c>
      <c r="F47" s="6">
        <v>396.75200000000001</v>
      </c>
      <c r="G47" s="6">
        <v>179202.967</v>
      </c>
      <c r="H47" s="6">
        <v>55187.870999999999</v>
      </c>
      <c r="I47" s="6">
        <v>545757.799</v>
      </c>
      <c r="L47" s="6">
        <v>3573.4369999999999</v>
      </c>
      <c r="M47" s="365">
        <v>65732.406000000003</v>
      </c>
      <c r="N47" s="6">
        <v>1330.883</v>
      </c>
      <c r="O47" s="6">
        <v>56657.756999999998</v>
      </c>
      <c r="P47" s="159">
        <v>3</v>
      </c>
    </row>
    <row r="48" spans="1:16">
      <c r="A48" s="139">
        <v>4</v>
      </c>
      <c r="B48" s="33"/>
      <c r="C48" s="46">
        <v>2021</v>
      </c>
      <c r="D48" s="6">
        <v>1092825.774</v>
      </c>
      <c r="E48" s="6">
        <v>14255.502</v>
      </c>
      <c r="F48" s="6">
        <v>464.18299999999999</v>
      </c>
      <c r="G48" s="6">
        <v>287959.96000000002</v>
      </c>
      <c r="H48" s="6">
        <v>68589.308999999994</v>
      </c>
      <c r="I48" s="6">
        <v>559433.34</v>
      </c>
      <c r="L48" s="6">
        <v>3088.2719999999999</v>
      </c>
      <c r="M48" s="365">
        <v>63749.495000000003</v>
      </c>
      <c r="N48" s="6">
        <v>1568.45</v>
      </c>
      <c r="O48" s="6">
        <v>93717.263000000006</v>
      </c>
      <c r="P48" s="159">
        <v>4</v>
      </c>
    </row>
    <row r="49" spans="1:16">
      <c r="A49" s="139"/>
      <c r="B49" s="7"/>
      <c r="C49" s="12"/>
      <c r="D49" s="215"/>
      <c r="E49" s="128"/>
      <c r="F49" s="128"/>
      <c r="G49" s="128"/>
      <c r="H49" s="128"/>
      <c r="I49" s="128"/>
      <c r="L49" s="128"/>
      <c r="P49" s="160"/>
    </row>
    <row r="50" spans="1:16">
      <c r="A50" s="139"/>
      <c r="B50" s="7"/>
      <c r="C50" s="12" t="s">
        <v>25</v>
      </c>
      <c r="D50" s="128"/>
      <c r="E50" s="128"/>
      <c r="F50" s="128"/>
      <c r="G50" s="128"/>
      <c r="H50" s="128"/>
      <c r="I50" s="128"/>
      <c r="L50" s="128"/>
      <c r="P50" s="160"/>
    </row>
    <row r="51" spans="1:16">
      <c r="A51" s="139">
        <v>5</v>
      </c>
      <c r="B51" s="7"/>
      <c r="C51" s="12" t="s">
        <v>26</v>
      </c>
      <c r="D51" s="4">
        <v>556679.74399999995</v>
      </c>
      <c r="E51" s="182" t="s">
        <v>278</v>
      </c>
      <c r="F51" s="182" t="s">
        <v>278</v>
      </c>
      <c r="G51" s="182" t="s">
        <v>278</v>
      </c>
      <c r="H51" s="182" t="s">
        <v>278</v>
      </c>
      <c r="I51" s="182">
        <v>556670.45700000005</v>
      </c>
      <c r="L51" s="182" t="s">
        <v>278</v>
      </c>
      <c r="M51" s="182" t="s">
        <v>278</v>
      </c>
      <c r="N51" s="182" t="s">
        <v>278</v>
      </c>
      <c r="O51" s="182">
        <v>9.2870000000000008</v>
      </c>
      <c r="P51" s="160">
        <v>5</v>
      </c>
    </row>
    <row r="52" spans="1:16">
      <c r="A52" s="139">
        <v>6</v>
      </c>
      <c r="B52" s="7"/>
      <c r="C52" s="12" t="s">
        <v>27</v>
      </c>
      <c r="D52" s="4">
        <v>217667.56299999999</v>
      </c>
      <c r="E52" s="182">
        <v>14255.502</v>
      </c>
      <c r="F52" s="182">
        <v>464.18299999999999</v>
      </c>
      <c r="G52" s="182">
        <v>19180.284</v>
      </c>
      <c r="H52" s="182">
        <v>68546.433999999994</v>
      </c>
      <c r="I52" s="182" t="s">
        <v>278</v>
      </c>
      <c r="L52" s="339">
        <v>1438.636</v>
      </c>
      <c r="M52" s="339">
        <v>49951.741999999998</v>
      </c>
      <c r="N52" s="339">
        <v>867.21600000000001</v>
      </c>
      <c r="O52" s="339">
        <v>62963.565999999999</v>
      </c>
      <c r="P52" s="160">
        <v>6</v>
      </c>
    </row>
    <row r="53" spans="1:16">
      <c r="A53" s="139">
        <v>7</v>
      </c>
      <c r="B53" s="7"/>
      <c r="C53" s="12" t="s">
        <v>28</v>
      </c>
      <c r="D53" s="4">
        <v>5703.1030000000001</v>
      </c>
      <c r="E53" s="182" t="s">
        <v>278</v>
      </c>
      <c r="F53" s="182" t="s">
        <v>278</v>
      </c>
      <c r="G53" s="182" t="s">
        <v>278</v>
      </c>
      <c r="H53" s="182" t="s">
        <v>278</v>
      </c>
      <c r="I53" s="182" t="s">
        <v>278</v>
      </c>
      <c r="L53" s="182" t="s">
        <v>278</v>
      </c>
      <c r="M53" s="182" t="s">
        <v>278</v>
      </c>
      <c r="N53" s="182">
        <v>672.64</v>
      </c>
      <c r="O53" s="182">
        <v>5030.4629999999997</v>
      </c>
      <c r="P53" s="160">
        <v>7</v>
      </c>
    </row>
    <row r="54" spans="1:16">
      <c r="A54" s="139">
        <v>8</v>
      </c>
      <c r="B54" s="7"/>
      <c r="C54" s="12" t="s">
        <v>29</v>
      </c>
      <c r="D54" s="4">
        <v>45809.963000000003</v>
      </c>
      <c r="E54" s="182" t="s">
        <v>278</v>
      </c>
      <c r="F54" s="182" t="s">
        <v>278</v>
      </c>
      <c r="G54" s="182">
        <v>5114.3429999999998</v>
      </c>
      <c r="H54" s="182">
        <v>42.875</v>
      </c>
      <c r="I54" s="182">
        <v>117.92400000000001</v>
      </c>
      <c r="L54" s="339">
        <v>1440.6379999999999</v>
      </c>
      <c r="M54" s="339">
        <v>13797.753000000001</v>
      </c>
      <c r="N54" s="339">
        <v>28.594000000000001</v>
      </c>
      <c r="O54" s="339">
        <v>25267.835999999999</v>
      </c>
      <c r="P54" s="160">
        <v>8</v>
      </c>
    </row>
    <row r="55" spans="1:16">
      <c r="A55" s="139">
        <v>9</v>
      </c>
      <c r="B55" s="7"/>
      <c r="C55" s="12" t="s">
        <v>30</v>
      </c>
      <c r="D55" s="4">
        <v>487.57100000000003</v>
      </c>
      <c r="E55" s="182" t="s">
        <v>278</v>
      </c>
      <c r="F55" s="182" t="s">
        <v>278</v>
      </c>
      <c r="G55" s="182">
        <v>479.34399999999999</v>
      </c>
      <c r="H55" s="182" t="s">
        <v>278</v>
      </c>
      <c r="I55" s="182" t="s">
        <v>278</v>
      </c>
      <c r="L55" s="182" t="s">
        <v>278</v>
      </c>
      <c r="M55" s="182" t="s">
        <v>278</v>
      </c>
      <c r="N55" s="182" t="s">
        <v>278</v>
      </c>
      <c r="O55" s="182">
        <v>8.2270000000000003</v>
      </c>
      <c r="P55" s="160">
        <v>9</v>
      </c>
    </row>
    <row r="56" spans="1:16">
      <c r="A56" s="14">
        <v>10</v>
      </c>
      <c r="B56" s="7"/>
      <c r="C56" s="12" t="s">
        <v>217</v>
      </c>
      <c r="D56" s="4">
        <v>266477.83</v>
      </c>
      <c r="E56" s="182" t="s">
        <v>278</v>
      </c>
      <c r="F56" s="182" t="s">
        <v>278</v>
      </c>
      <c r="G56" s="182">
        <v>263185.989</v>
      </c>
      <c r="H56" s="182" t="s">
        <v>278</v>
      </c>
      <c r="I56" s="182">
        <v>2644.9589999999998</v>
      </c>
      <c r="L56" s="339">
        <v>208.99799999999999</v>
      </c>
      <c r="M56" s="182" t="s">
        <v>278</v>
      </c>
      <c r="N56" s="182" t="s">
        <v>278</v>
      </c>
      <c r="O56" s="182">
        <v>437.88400000000001</v>
      </c>
      <c r="P56" s="16">
        <v>10</v>
      </c>
    </row>
    <row r="58" spans="1:16" ht="15">
      <c r="E58" s="305"/>
      <c r="F58" s="182"/>
    </row>
  </sheetData>
  <mergeCells count="15">
    <mergeCell ref="A5:A6"/>
    <mergeCell ref="D4:D6"/>
    <mergeCell ref="C5:C6"/>
    <mergeCell ref="E5:E6"/>
    <mergeCell ref="F5:F6"/>
    <mergeCell ref="I5:I6"/>
    <mergeCell ref="K5:K6"/>
    <mergeCell ref="J39:L42"/>
    <mergeCell ref="O39:O42"/>
    <mergeCell ref="P40:P42"/>
    <mergeCell ref="A40:A42"/>
    <mergeCell ref="D40:D41"/>
    <mergeCell ref="E39:E42"/>
    <mergeCell ref="F40:F41"/>
    <mergeCell ref="H39:H42"/>
  </mergeCells>
  <phoneticPr fontId="11" type="noConversion"/>
  <pageMargins left="0.62992125984251968" right="0.62992125984251968" top="0.98425196850393704" bottom="0.98425196850393704" header="0.51181102362204722" footer="0.51181102362204722"/>
  <pageSetup paperSize="9" scale="88" fitToWidth="2" pageOrder="overThenDown" orientation="portrait" r:id="rId1"/>
  <headerFooter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12</vt:i4>
      </vt:variant>
    </vt:vector>
  </HeadingPairs>
  <TitlesOfParts>
    <vt:vector size="27" baseType="lpstr">
      <vt:lpstr>Impressum Bericht</vt:lpstr>
      <vt:lpstr>Zeichenerklärung</vt:lpstr>
      <vt:lpstr>Inhaltsverz</vt:lpstr>
      <vt:lpstr>Vorbemerk</vt:lpstr>
      <vt:lpstr>AG_1.</vt:lpstr>
      <vt:lpstr>AG_2.</vt:lpstr>
      <vt:lpstr>AG_3.</vt:lpstr>
      <vt:lpstr>EN_5.</vt:lpstr>
      <vt:lpstr>EN_6.</vt:lpstr>
      <vt:lpstr>EN_7.</vt:lpstr>
      <vt:lpstr>DM_9.</vt:lpstr>
      <vt:lpstr>DTAG</vt:lpstr>
      <vt:lpstr>DTEN</vt:lpstr>
      <vt:lpstr>Diagramm1</vt:lpstr>
      <vt:lpstr>Diagramm2</vt:lpstr>
      <vt:lpstr>AG_1.!Druckbereich</vt:lpstr>
      <vt:lpstr>AG_2.!Druckbereich</vt:lpstr>
      <vt:lpstr>AG_3.!Druckbereich</vt:lpstr>
      <vt:lpstr>DM_9.!Druckbereich</vt:lpstr>
      <vt:lpstr>DTAG!Druckbereich</vt:lpstr>
      <vt:lpstr>DTEN!Druckbereich</vt:lpstr>
      <vt:lpstr>EN_5.!Druckbereich</vt:lpstr>
      <vt:lpstr>EN_6.!Druckbereich</vt:lpstr>
      <vt:lpstr>EN_7.!Druckbereich</vt:lpstr>
      <vt:lpstr>'Impressum Bericht'!Druckbereich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2023-02-21T12:35:14Z</cp:lastPrinted>
  <dcterms:created xsi:type="dcterms:W3CDTF">2000-12-20T15:24:12Z</dcterms:created>
  <dcterms:modified xsi:type="dcterms:W3CDTF">2023-08-01T06:48:56Z</dcterms:modified>
</cp:coreProperties>
</file>